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pedro\Documents\GitHub\Climate-change\hydrology\results\Q12\rcp45\CCCma-CanESM2_r1i1p1_SMHI-RCA4_v1\"/>
    </mc:Choice>
  </mc:AlternateContent>
  <xr:revisionPtr revIDLastSave="0" documentId="13_ncr:1_{6606B049-F384-4085-893B-D7B414B93AFF}" xr6:coauthVersionLast="47" xr6:coauthVersionMax="47" xr10:uidLastSave="{00000000-0000-0000-0000-000000000000}"/>
  <bookViews>
    <workbookView xWindow="4320" yWindow="3330" windowWidth="15045" windowHeight="11925" tabRatio="914" xr2:uid="{00000000-000D-0000-FFFF-FFFF00000000}"/>
  </bookViews>
  <sheets>
    <sheet name="MODEL - pluie - débit" sheetId="1" r:id="rId1"/>
    <sheet name="SUIVIE" sheetId="2" r:id="rId2"/>
  </sheets>
  <definedNames>
    <definedName name="_xlnm.Print_Area" localSheetId="0">'MODEL - pluie - débit'!$A$1:$R$429</definedName>
    <definedName name="solver_adj" localSheetId="0" hidden="1">'MODEL - pluie - débit'!$G$2:$N$2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'MODEL - pluie - débit'!$I$2</definedName>
    <definedName name="solver_lhs10" localSheetId="0" hidden="1">'MODEL - pluie - débit'!$N$2</definedName>
    <definedName name="solver_lhs11" localSheetId="0" hidden="1">'MODEL - pluie - débit'!$N$2</definedName>
    <definedName name="solver_lhs2" localSheetId="0" hidden="1">'MODEL - pluie - débit'!$K$2</definedName>
    <definedName name="solver_lhs3" localSheetId="0" hidden="1">'MODEL - pluie - débit'!$K$2</definedName>
    <definedName name="solver_lhs4" localSheetId="0" hidden="1">'MODEL - pluie - débit'!$J$2</definedName>
    <definedName name="solver_lhs5" localSheetId="0" hidden="1">'MODEL - pluie - débit'!$L$2</definedName>
    <definedName name="solver_lhs6" localSheetId="0" hidden="1">'MODEL - pluie - débit'!$M$2</definedName>
    <definedName name="solver_lhs7" localSheetId="0" hidden="1">'MODEL - pluie - débit'!$L$2</definedName>
    <definedName name="solver_lhs8" localSheetId="0" hidden="1">'MODEL - pluie - débit'!$N$2</definedName>
    <definedName name="solver_lhs9" localSheetId="0" hidden="1">'MODEL - pluie - débit'!$M$2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'MODEL - pluie - débit'!$A$3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1</definedName>
    <definedName name="solver_rhs1" localSheetId="0" hidden="1">0.02</definedName>
    <definedName name="solver_rhs10" localSheetId="0" hidden="1">0</definedName>
    <definedName name="solver_rhs11" localSheetId="0" hidden="1">70</definedName>
    <definedName name="solver_rhs2" localSheetId="0" hidden="1">0.25</definedName>
    <definedName name="solver_rhs3" localSheetId="0" hidden="1">0.07</definedName>
    <definedName name="solver_rhs4" localSheetId="0" hidden="1">0</definedName>
    <definedName name="solver_rhs5" localSheetId="0" hidden="1">0</definedName>
    <definedName name="solver_rhs6" localSheetId="0" hidden="1">0.01</definedName>
    <definedName name="solver_rhs7" localSheetId="0" hidden="1">0.01</definedName>
    <definedName name="solver_rhs8" localSheetId="0" hidden="1">5</definedName>
    <definedName name="solver_rhs9" localSheetId="0" hidden="1">0.62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89" i="1" l="1"/>
  <c r="H1689" i="1" s="1"/>
  <c r="G1688" i="1"/>
  <c r="H1688" i="1" s="1"/>
  <c r="G1687" i="1"/>
  <c r="H1687" i="1" s="1"/>
  <c r="G1686" i="1"/>
  <c r="H1686" i="1" s="1"/>
  <c r="G1685" i="1"/>
  <c r="H1685" i="1" s="1"/>
  <c r="G1684" i="1"/>
  <c r="H1684" i="1" s="1"/>
  <c r="G1683" i="1"/>
  <c r="H1683" i="1" s="1"/>
  <c r="G1682" i="1"/>
  <c r="H1682" i="1" s="1"/>
  <c r="G1681" i="1"/>
  <c r="H1681" i="1" s="1"/>
  <c r="G1680" i="1"/>
  <c r="H1680" i="1" s="1"/>
  <c r="G1679" i="1"/>
  <c r="H1679" i="1" s="1"/>
  <c r="G1678" i="1"/>
  <c r="H1678" i="1" s="1"/>
  <c r="G1677" i="1"/>
  <c r="H1677" i="1" s="1"/>
  <c r="G1676" i="1"/>
  <c r="H1676" i="1" s="1"/>
  <c r="G1675" i="1"/>
  <c r="H1675" i="1" s="1"/>
  <c r="H1674" i="1"/>
  <c r="G1674" i="1"/>
  <c r="G1673" i="1"/>
  <c r="H1673" i="1" s="1"/>
  <c r="G1672" i="1"/>
  <c r="H1672" i="1" s="1"/>
  <c r="H1671" i="1"/>
  <c r="G1671" i="1"/>
  <c r="G1670" i="1"/>
  <c r="H1670" i="1" s="1"/>
  <c r="G1669" i="1"/>
  <c r="H1669" i="1" s="1"/>
  <c r="G1668" i="1"/>
  <c r="H1668" i="1" s="1"/>
  <c r="G1667" i="1"/>
  <c r="H1667" i="1" s="1"/>
  <c r="G1666" i="1"/>
  <c r="H1666" i="1" s="1"/>
  <c r="G1665" i="1"/>
  <c r="H1665" i="1" s="1"/>
  <c r="G1664" i="1"/>
  <c r="H1664" i="1" s="1"/>
  <c r="G1663" i="1"/>
  <c r="H1663" i="1" s="1"/>
  <c r="G1662" i="1"/>
  <c r="H1662" i="1" s="1"/>
  <c r="G1661" i="1"/>
  <c r="H1661" i="1" s="1"/>
  <c r="H1660" i="1"/>
  <c r="G1660" i="1"/>
  <c r="G1659" i="1"/>
  <c r="H1659" i="1" s="1"/>
  <c r="G1658" i="1"/>
  <c r="H1658" i="1" s="1"/>
  <c r="G1657" i="1"/>
  <c r="H1657" i="1" s="1"/>
  <c r="G1656" i="1"/>
  <c r="H1656" i="1" s="1"/>
  <c r="G1655" i="1"/>
  <c r="H1655" i="1" s="1"/>
  <c r="G1654" i="1"/>
  <c r="H1654" i="1" s="1"/>
  <c r="G1653" i="1"/>
  <c r="H1653" i="1" s="1"/>
  <c r="G1652" i="1"/>
  <c r="H1652" i="1" s="1"/>
  <c r="G1651" i="1"/>
  <c r="H1651" i="1" s="1"/>
  <c r="G1650" i="1"/>
  <c r="H1650" i="1" s="1"/>
  <c r="H1649" i="1"/>
  <c r="G1649" i="1"/>
  <c r="G1648" i="1"/>
  <c r="H1648" i="1" s="1"/>
  <c r="G1647" i="1"/>
  <c r="H1647" i="1" s="1"/>
  <c r="G1646" i="1"/>
  <c r="H1646" i="1" s="1"/>
  <c r="G1645" i="1"/>
  <c r="H1645" i="1" s="1"/>
  <c r="G1644" i="1"/>
  <c r="H1644" i="1" s="1"/>
  <c r="G1643" i="1"/>
  <c r="H1643" i="1" s="1"/>
  <c r="G1642" i="1"/>
  <c r="H1642" i="1" s="1"/>
  <c r="G1641" i="1"/>
  <c r="H1641" i="1" s="1"/>
  <c r="G1640" i="1"/>
  <c r="H1640" i="1" s="1"/>
  <c r="G1639" i="1"/>
  <c r="H1639" i="1" s="1"/>
  <c r="H1638" i="1"/>
  <c r="G1638" i="1"/>
  <c r="G1637" i="1"/>
  <c r="H1637" i="1" s="1"/>
  <c r="G1636" i="1"/>
  <c r="H1636" i="1" s="1"/>
  <c r="H1635" i="1"/>
  <c r="G1635" i="1"/>
  <c r="H1634" i="1"/>
  <c r="G1634" i="1"/>
  <c r="H1633" i="1"/>
  <c r="G1633" i="1"/>
  <c r="G1632" i="1"/>
  <c r="H1632" i="1" s="1"/>
  <c r="G1631" i="1"/>
  <c r="H1631" i="1" s="1"/>
  <c r="G1630" i="1"/>
  <c r="H1630" i="1" s="1"/>
  <c r="G1629" i="1"/>
  <c r="H1629" i="1" s="1"/>
  <c r="G1628" i="1"/>
  <c r="H1628" i="1" s="1"/>
  <c r="G1627" i="1"/>
  <c r="H1627" i="1" s="1"/>
  <c r="G1626" i="1"/>
  <c r="H1626" i="1" s="1"/>
  <c r="G1625" i="1"/>
  <c r="H1625" i="1" s="1"/>
  <c r="G1624" i="1"/>
  <c r="H1624" i="1" s="1"/>
  <c r="G1623" i="1"/>
  <c r="H1623" i="1" s="1"/>
  <c r="H1622" i="1"/>
  <c r="G1622" i="1"/>
  <c r="G1621" i="1"/>
  <c r="H1621" i="1" s="1"/>
  <c r="G1620" i="1"/>
  <c r="H1620" i="1" s="1"/>
  <c r="G1619" i="1"/>
  <c r="H1619" i="1" s="1"/>
  <c r="G1618" i="1"/>
  <c r="H1618" i="1" s="1"/>
  <c r="G1617" i="1"/>
  <c r="H1617" i="1" s="1"/>
  <c r="G1616" i="1"/>
  <c r="H1616" i="1" s="1"/>
  <c r="G1615" i="1"/>
  <c r="H1615" i="1" s="1"/>
  <c r="H1614" i="1"/>
  <c r="G1614" i="1"/>
  <c r="H1613" i="1"/>
  <c r="G1613" i="1"/>
  <c r="G1612" i="1"/>
  <c r="H1612" i="1" s="1"/>
  <c r="G1611" i="1"/>
  <c r="H1611" i="1" s="1"/>
  <c r="G1610" i="1"/>
  <c r="H1610" i="1" s="1"/>
  <c r="G1609" i="1"/>
  <c r="H1609" i="1" s="1"/>
  <c r="H1608" i="1"/>
  <c r="G1608" i="1"/>
  <c r="G1607" i="1"/>
  <c r="H1607" i="1" s="1"/>
  <c r="G1606" i="1"/>
  <c r="H1606" i="1" s="1"/>
  <c r="G1605" i="1"/>
  <c r="H1605" i="1" s="1"/>
  <c r="G1604" i="1"/>
  <c r="H1604" i="1" s="1"/>
  <c r="G1603" i="1"/>
  <c r="H1603" i="1" s="1"/>
  <c r="G1602" i="1"/>
  <c r="H1602" i="1" s="1"/>
  <c r="G1601" i="1"/>
  <c r="H1601" i="1" s="1"/>
  <c r="G1600" i="1"/>
  <c r="H1600" i="1" s="1"/>
  <c r="G1599" i="1"/>
  <c r="H1599" i="1" s="1"/>
  <c r="G1598" i="1"/>
  <c r="H1598" i="1" s="1"/>
  <c r="G1597" i="1"/>
  <c r="H1597" i="1" s="1"/>
  <c r="G1596" i="1"/>
  <c r="H1596" i="1" s="1"/>
  <c r="G1595" i="1"/>
  <c r="H1595" i="1" s="1"/>
  <c r="H1594" i="1"/>
  <c r="G1594" i="1"/>
  <c r="H1593" i="1"/>
  <c r="G1593" i="1"/>
  <c r="G1592" i="1"/>
  <c r="H1592" i="1" s="1"/>
  <c r="G1591" i="1"/>
  <c r="H1591" i="1" s="1"/>
  <c r="G1590" i="1"/>
  <c r="H1590" i="1" s="1"/>
  <c r="G1589" i="1"/>
  <c r="H1589" i="1" s="1"/>
  <c r="G1588" i="1"/>
  <c r="H1588" i="1" s="1"/>
  <c r="G1587" i="1"/>
  <c r="H1587" i="1" s="1"/>
  <c r="G1586" i="1"/>
  <c r="H1586" i="1" s="1"/>
  <c r="H1585" i="1"/>
  <c r="G1585" i="1"/>
  <c r="G1584" i="1"/>
  <c r="H1584" i="1" s="1"/>
  <c r="H1583" i="1"/>
  <c r="G1583" i="1"/>
  <c r="G1582" i="1"/>
  <c r="H1582" i="1" s="1"/>
  <c r="G1581" i="1"/>
  <c r="H1581" i="1" s="1"/>
  <c r="G1580" i="1"/>
  <c r="H1580" i="1" s="1"/>
  <c r="H1579" i="1"/>
  <c r="G1579" i="1"/>
  <c r="B1579" i="1"/>
  <c r="B1591" i="1" s="1"/>
  <c r="B1603" i="1" s="1"/>
  <c r="B1615" i="1" s="1"/>
  <c r="B1627" i="1" s="1"/>
  <c r="B1639" i="1" s="1"/>
  <c r="B1651" i="1" s="1"/>
  <c r="B1663" i="1" s="1"/>
  <c r="B1675" i="1" s="1"/>
  <c r="B1687" i="1" s="1"/>
  <c r="G1578" i="1"/>
  <c r="H1578" i="1" s="1"/>
  <c r="G1577" i="1"/>
  <c r="H1577" i="1" s="1"/>
  <c r="G1576" i="1"/>
  <c r="H1576" i="1" s="1"/>
  <c r="G1575" i="1"/>
  <c r="H1575" i="1" s="1"/>
  <c r="G1574" i="1"/>
  <c r="H1574" i="1" s="1"/>
  <c r="G1573" i="1"/>
  <c r="H1573" i="1" s="1"/>
  <c r="G1572" i="1"/>
  <c r="H1572" i="1" s="1"/>
  <c r="G1571" i="1"/>
  <c r="H1571" i="1" s="1"/>
  <c r="G1570" i="1"/>
  <c r="H1570" i="1" s="1"/>
  <c r="G1569" i="1"/>
  <c r="H1569" i="1" s="1"/>
  <c r="G1568" i="1"/>
  <c r="H1568" i="1" s="1"/>
  <c r="G1567" i="1"/>
  <c r="H1567" i="1" s="1"/>
  <c r="G1566" i="1"/>
  <c r="H1566" i="1" s="1"/>
  <c r="H1565" i="1"/>
  <c r="G1565" i="1"/>
  <c r="G1564" i="1"/>
  <c r="H1564" i="1" s="1"/>
  <c r="H1563" i="1"/>
  <c r="G1563" i="1"/>
  <c r="H1562" i="1"/>
  <c r="G1562" i="1"/>
  <c r="G1561" i="1"/>
  <c r="H1561" i="1" s="1"/>
  <c r="G1560" i="1"/>
  <c r="H1560" i="1" s="1"/>
  <c r="G1559" i="1"/>
  <c r="H1559" i="1" s="1"/>
  <c r="G1558" i="1"/>
  <c r="H1558" i="1" s="1"/>
  <c r="G1557" i="1"/>
  <c r="H1557" i="1" s="1"/>
  <c r="G1556" i="1"/>
  <c r="H1556" i="1" s="1"/>
  <c r="H1555" i="1"/>
  <c r="G1555" i="1"/>
  <c r="G1554" i="1"/>
  <c r="H1554" i="1" s="1"/>
  <c r="G1553" i="1"/>
  <c r="H1553" i="1" s="1"/>
  <c r="G1552" i="1"/>
  <c r="H1552" i="1" s="1"/>
  <c r="H1551" i="1"/>
  <c r="G1551" i="1"/>
  <c r="G1550" i="1"/>
  <c r="H1550" i="1" s="1"/>
  <c r="G1549" i="1"/>
  <c r="H1549" i="1" s="1"/>
  <c r="H1548" i="1"/>
  <c r="G1548" i="1"/>
  <c r="G1547" i="1"/>
  <c r="H1547" i="1" s="1"/>
  <c r="G1546" i="1"/>
  <c r="H1546" i="1" s="1"/>
  <c r="G1545" i="1"/>
  <c r="H1545" i="1" s="1"/>
  <c r="G1544" i="1"/>
  <c r="H1544" i="1" s="1"/>
  <c r="G1543" i="1"/>
  <c r="H1543" i="1" s="1"/>
  <c r="G1542" i="1"/>
  <c r="H1542" i="1" s="1"/>
  <c r="G1541" i="1"/>
  <c r="H1541" i="1" s="1"/>
  <c r="G1540" i="1"/>
  <c r="H1540" i="1" s="1"/>
  <c r="G1539" i="1"/>
  <c r="H1539" i="1" s="1"/>
  <c r="G1538" i="1"/>
  <c r="H1538" i="1" s="1"/>
  <c r="G1537" i="1"/>
  <c r="H1537" i="1" s="1"/>
  <c r="G1536" i="1"/>
  <c r="H1536" i="1" s="1"/>
  <c r="G1535" i="1"/>
  <c r="H1535" i="1" s="1"/>
  <c r="G1534" i="1"/>
  <c r="H1534" i="1" s="1"/>
  <c r="G1533" i="1"/>
  <c r="H1533" i="1" s="1"/>
  <c r="G1532" i="1"/>
  <c r="H1532" i="1" s="1"/>
  <c r="G1531" i="1"/>
  <c r="H1531" i="1" s="1"/>
  <c r="H1530" i="1"/>
  <c r="G1530" i="1"/>
  <c r="G1529" i="1"/>
  <c r="H1529" i="1" s="1"/>
  <c r="G1528" i="1"/>
  <c r="H1528" i="1" s="1"/>
  <c r="H1527" i="1"/>
  <c r="G1527" i="1"/>
  <c r="G1526" i="1"/>
  <c r="H1526" i="1" s="1"/>
  <c r="G1525" i="1"/>
  <c r="H1525" i="1" s="1"/>
  <c r="G1524" i="1"/>
  <c r="H1524" i="1" s="1"/>
  <c r="H1523" i="1"/>
  <c r="G1523" i="1"/>
  <c r="G1522" i="1"/>
  <c r="H1522" i="1" s="1"/>
  <c r="G1521" i="1"/>
  <c r="H1521" i="1" s="1"/>
  <c r="G1520" i="1"/>
  <c r="H1520" i="1" s="1"/>
  <c r="G1519" i="1"/>
  <c r="H1519" i="1" s="1"/>
  <c r="G1518" i="1"/>
  <c r="H1518" i="1" s="1"/>
  <c r="G1517" i="1"/>
  <c r="H1517" i="1" s="1"/>
  <c r="G1516" i="1"/>
  <c r="H1516" i="1" s="1"/>
  <c r="G1515" i="1"/>
  <c r="H1515" i="1" s="1"/>
  <c r="G1514" i="1"/>
  <c r="H1514" i="1" s="1"/>
  <c r="G1513" i="1"/>
  <c r="H1513" i="1" s="1"/>
  <c r="H1512" i="1"/>
  <c r="G1512" i="1"/>
  <c r="G1511" i="1"/>
  <c r="H1511" i="1" s="1"/>
  <c r="G1510" i="1"/>
  <c r="H1510" i="1" s="1"/>
  <c r="H1509" i="1"/>
  <c r="G1509" i="1"/>
  <c r="G1508" i="1"/>
  <c r="H1508" i="1" s="1"/>
  <c r="G1507" i="1"/>
  <c r="H1507" i="1" s="1"/>
  <c r="G1506" i="1"/>
  <c r="H1506" i="1" s="1"/>
  <c r="G1505" i="1"/>
  <c r="H1505" i="1" s="1"/>
  <c r="G1504" i="1"/>
  <c r="H1504" i="1" s="1"/>
  <c r="G1503" i="1"/>
  <c r="H1503" i="1" s="1"/>
  <c r="G1502" i="1"/>
  <c r="H1502" i="1" s="1"/>
  <c r="G1501" i="1"/>
  <c r="H1501" i="1" s="1"/>
  <c r="G1500" i="1"/>
  <c r="H1500" i="1" s="1"/>
  <c r="G1499" i="1"/>
  <c r="H1499" i="1" s="1"/>
  <c r="H1498" i="1"/>
  <c r="G1498" i="1"/>
  <c r="G1497" i="1"/>
  <c r="H1497" i="1" s="1"/>
  <c r="H1496" i="1"/>
  <c r="G1496" i="1"/>
  <c r="G1495" i="1"/>
  <c r="H1495" i="1" s="1"/>
  <c r="G1494" i="1"/>
  <c r="H1494" i="1" s="1"/>
  <c r="G1493" i="1"/>
  <c r="H1493" i="1" s="1"/>
  <c r="G1492" i="1"/>
  <c r="H1492" i="1" s="1"/>
  <c r="G1491" i="1"/>
  <c r="H1491" i="1" s="1"/>
  <c r="G1490" i="1"/>
  <c r="H1490" i="1" s="1"/>
  <c r="G1489" i="1"/>
  <c r="H1489" i="1" s="1"/>
  <c r="G1488" i="1"/>
  <c r="H1488" i="1" s="1"/>
  <c r="G1487" i="1"/>
  <c r="H1487" i="1" s="1"/>
  <c r="H1486" i="1"/>
  <c r="G1486" i="1"/>
  <c r="G1485" i="1"/>
  <c r="H1485" i="1" s="1"/>
  <c r="H1484" i="1"/>
  <c r="G1484" i="1"/>
  <c r="G1483" i="1"/>
  <c r="H1483" i="1" s="1"/>
  <c r="G1482" i="1"/>
  <c r="H1482" i="1" s="1"/>
  <c r="G1481" i="1"/>
  <c r="H1481" i="1" s="1"/>
  <c r="G1480" i="1"/>
  <c r="H1480" i="1" s="1"/>
  <c r="G1479" i="1"/>
  <c r="H1479" i="1" s="1"/>
  <c r="G1478" i="1"/>
  <c r="H1478" i="1" s="1"/>
  <c r="H1477" i="1"/>
  <c r="G1477" i="1"/>
  <c r="G1476" i="1"/>
  <c r="H1476" i="1" s="1"/>
  <c r="G1475" i="1"/>
  <c r="H1475" i="1" s="1"/>
  <c r="H1474" i="1"/>
  <c r="G1474" i="1"/>
  <c r="G1473" i="1"/>
  <c r="H1473" i="1" s="1"/>
  <c r="G1472" i="1"/>
  <c r="H1472" i="1" s="1"/>
  <c r="G1471" i="1"/>
  <c r="H1471" i="1" s="1"/>
  <c r="G1470" i="1"/>
  <c r="H1470" i="1" s="1"/>
  <c r="G1469" i="1"/>
  <c r="H1469" i="1" s="1"/>
  <c r="G1468" i="1"/>
  <c r="H1468" i="1" s="1"/>
  <c r="G1467" i="1"/>
  <c r="H1467" i="1" s="1"/>
  <c r="H1466" i="1"/>
  <c r="G1466" i="1"/>
  <c r="G1465" i="1"/>
  <c r="H1465" i="1" s="1"/>
  <c r="H1464" i="1"/>
  <c r="G1464" i="1"/>
  <c r="G1463" i="1"/>
  <c r="H1463" i="1" s="1"/>
  <c r="G1462" i="1"/>
  <c r="H1462" i="1" s="1"/>
  <c r="G1461" i="1"/>
  <c r="H1461" i="1" s="1"/>
  <c r="G1460" i="1"/>
  <c r="H1460" i="1" s="1"/>
  <c r="G1459" i="1"/>
  <c r="H1459" i="1" s="1"/>
  <c r="G1458" i="1"/>
  <c r="H1458" i="1" s="1"/>
  <c r="G1457" i="1"/>
  <c r="H1457" i="1" s="1"/>
  <c r="H1456" i="1"/>
  <c r="G1456" i="1"/>
  <c r="G1455" i="1"/>
  <c r="H1455" i="1" s="1"/>
  <c r="G1454" i="1"/>
  <c r="H1454" i="1" s="1"/>
  <c r="G1453" i="1"/>
  <c r="H1453" i="1" s="1"/>
  <c r="G1452" i="1"/>
  <c r="H1452" i="1" s="1"/>
  <c r="G1451" i="1"/>
  <c r="H1451" i="1" s="1"/>
  <c r="H1450" i="1"/>
  <c r="G1450" i="1"/>
  <c r="G1449" i="1"/>
  <c r="H1449" i="1" s="1"/>
  <c r="G1448" i="1"/>
  <c r="H1448" i="1" s="1"/>
  <c r="G1447" i="1"/>
  <c r="H1447" i="1" s="1"/>
  <c r="G1446" i="1"/>
  <c r="H1446" i="1" s="1"/>
  <c r="G1445" i="1"/>
  <c r="H1445" i="1" s="1"/>
  <c r="H1444" i="1"/>
  <c r="G1444" i="1"/>
  <c r="G1443" i="1"/>
  <c r="H1443" i="1" s="1"/>
  <c r="G1442" i="1"/>
  <c r="H1442" i="1" s="1"/>
  <c r="G1441" i="1"/>
  <c r="H1441" i="1" s="1"/>
  <c r="G1440" i="1"/>
  <c r="H1440" i="1" s="1"/>
  <c r="H1439" i="1"/>
  <c r="G1439" i="1"/>
  <c r="G1438" i="1"/>
  <c r="H1438" i="1" s="1"/>
  <c r="G1437" i="1"/>
  <c r="H1437" i="1" s="1"/>
  <c r="H1436" i="1"/>
  <c r="G1436" i="1"/>
  <c r="G1435" i="1"/>
  <c r="H1435" i="1" s="1"/>
  <c r="G1434" i="1"/>
  <c r="H1434" i="1" s="1"/>
  <c r="G1433" i="1"/>
  <c r="H1433" i="1" s="1"/>
  <c r="G1432" i="1"/>
  <c r="H1432" i="1" s="1"/>
  <c r="G1431" i="1"/>
  <c r="H1431" i="1" s="1"/>
  <c r="G1430" i="1"/>
  <c r="H1430" i="1" s="1"/>
  <c r="G1429" i="1"/>
  <c r="H1429" i="1" s="1"/>
  <c r="H1428" i="1"/>
  <c r="G1428" i="1"/>
  <c r="G1427" i="1"/>
  <c r="H1427" i="1" s="1"/>
  <c r="G1426" i="1"/>
  <c r="H1426" i="1" s="1"/>
  <c r="G1425" i="1"/>
  <c r="H1425" i="1" s="1"/>
  <c r="G1424" i="1"/>
  <c r="H1424" i="1" s="1"/>
  <c r="G1423" i="1"/>
  <c r="H1423" i="1" s="1"/>
  <c r="H1422" i="1"/>
  <c r="G1422" i="1"/>
  <c r="G1421" i="1"/>
  <c r="H1421" i="1" s="1"/>
  <c r="H1420" i="1"/>
  <c r="G1420" i="1"/>
  <c r="G1419" i="1"/>
  <c r="H1419" i="1" s="1"/>
  <c r="H1418" i="1"/>
  <c r="G1418" i="1"/>
  <c r="H1417" i="1"/>
  <c r="G1417" i="1"/>
  <c r="G1416" i="1"/>
  <c r="H1416" i="1" s="1"/>
  <c r="G1415" i="1"/>
  <c r="H1415" i="1" s="1"/>
  <c r="G1414" i="1"/>
  <c r="H1414" i="1" s="1"/>
  <c r="G1413" i="1"/>
  <c r="H1413" i="1" s="1"/>
  <c r="G1412" i="1"/>
  <c r="H1412" i="1" s="1"/>
  <c r="G1411" i="1"/>
  <c r="H1411" i="1" s="1"/>
  <c r="G1410" i="1"/>
  <c r="H1410" i="1" s="1"/>
  <c r="G1409" i="1"/>
  <c r="H1409" i="1" s="1"/>
  <c r="G1408" i="1"/>
  <c r="H1408" i="1" s="1"/>
  <c r="G1407" i="1"/>
  <c r="H1407" i="1" s="1"/>
  <c r="G1406" i="1"/>
  <c r="H1406" i="1" s="1"/>
  <c r="G1405" i="1"/>
  <c r="H1405" i="1" s="1"/>
  <c r="G1404" i="1"/>
  <c r="H1404" i="1" s="1"/>
  <c r="G1403" i="1"/>
  <c r="H1403" i="1" s="1"/>
  <c r="G1402" i="1"/>
  <c r="H1402" i="1" s="1"/>
  <c r="G1401" i="1"/>
  <c r="H1401" i="1" s="1"/>
  <c r="H1400" i="1"/>
  <c r="G1400" i="1"/>
  <c r="G1399" i="1"/>
  <c r="H1399" i="1" s="1"/>
  <c r="H1398" i="1"/>
  <c r="G1398" i="1"/>
  <c r="H1397" i="1"/>
  <c r="G1397" i="1"/>
  <c r="G1396" i="1"/>
  <c r="H1396" i="1" s="1"/>
  <c r="G1395" i="1"/>
  <c r="H1395" i="1" s="1"/>
  <c r="G1394" i="1"/>
  <c r="H1394" i="1" s="1"/>
  <c r="G1393" i="1"/>
  <c r="H1393" i="1" s="1"/>
  <c r="H1392" i="1"/>
  <c r="G1392" i="1"/>
  <c r="G1391" i="1"/>
  <c r="H1391" i="1" s="1"/>
  <c r="H1390" i="1"/>
  <c r="G1390" i="1"/>
  <c r="B1390" i="1"/>
  <c r="B1402" i="1" s="1"/>
  <c r="B1414" i="1" s="1"/>
  <c r="B1426" i="1" s="1"/>
  <c r="B1438" i="1" s="1"/>
  <c r="B1450" i="1" s="1"/>
  <c r="B1462" i="1" s="1"/>
  <c r="B1474" i="1" s="1"/>
  <c r="B1486" i="1" s="1"/>
  <c r="B1498" i="1" s="1"/>
  <c r="B1510" i="1" s="1"/>
  <c r="B1522" i="1" s="1"/>
  <c r="B1534" i="1" s="1"/>
  <c r="B1546" i="1" s="1"/>
  <c r="B1558" i="1" s="1"/>
  <c r="B1570" i="1" s="1"/>
  <c r="B1582" i="1" s="1"/>
  <c r="B1594" i="1" s="1"/>
  <c r="B1606" i="1" s="1"/>
  <c r="B1618" i="1" s="1"/>
  <c r="B1630" i="1" s="1"/>
  <c r="B1642" i="1" s="1"/>
  <c r="B1654" i="1" s="1"/>
  <c r="B1666" i="1" s="1"/>
  <c r="B1678" i="1" s="1"/>
  <c r="H1389" i="1"/>
  <c r="G1389" i="1"/>
  <c r="G1388" i="1"/>
  <c r="H1388" i="1" s="1"/>
  <c r="G1387" i="1"/>
  <c r="H1387" i="1" s="1"/>
  <c r="G1386" i="1"/>
  <c r="H1386" i="1" s="1"/>
  <c r="B1386" i="1"/>
  <c r="B1398" i="1" s="1"/>
  <c r="B1410" i="1" s="1"/>
  <c r="B1422" i="1" s="1"/>
  <c r="B1434" i="1" s="1"/>
  <c r="B1446" i="1" s="1"/>
  <c r="B1458" i="1" s="1"/>
  <c r="B1470" i="1" s="1"/>
  <c r="B1482" i="1" s="1"/>
  <c r="B1494" i="1" s="1"/>
  <c r="B1506" i="1" s="1"/>
  <c r="B1518" i="1" s="1"/>
  <c r="B1530" i="1" s="1"/>
  <c r="B1542" i="1" s="1"/>
  <c r="B1554" i="1" s="1"/>
  <c r="B1566" i="1" s="1"/>
  <c r="B1578" i="1" s="1"/>
  <c r="B1590" i="1" s="1"/>
  <c r="B1602" i="1" s="1"/>
  <c r="B1614" i="1" s="1"/>
  <c r="B1626" i="1" s="1"/>
  <c r="B1638" i="1" s="1"/>
  <c r="B1650" i="1" s="1"/>
  <c r="B1662" i="1" s="1"/>
  <c r="B1674" i="1" s="1"/>
  <c r="B1686" i="1" s="1"/>
  <c r="H1385" i="1"/>
  <c r="G1385" i="1"/>
  <c r="G1384" i="1"/>
  <c r="H1384" i="1" s="1"/>
  <c r="G1383" i="1"/>
  <c r="H1383" i="1" s="1"/>
  <c r="H1382" i="1"/>
  <c r="G1382" i="1"/>
  <c r="H1381" i="1"/>
  <c r="G1381" i="1"/>
  <c r="G1380" i="1"/>
  <c r="H1380" i="1" s="1"/>
  <c r="G1379" i="1"/>
  <c r="H1379" i="1" s="1"/>
  <c r="B1379" i="1"/>
  <c r="B1391" i="1" s="1"/>
  <c r="B1403" i="1" s="1"/>
  <c r="B1415" i="1" s="1"/>
  <c r="B1427" i="1" s="1"/>
  <c r="B1439" i="1" s="1"/>
  <c r="B1451" i="1" s="1"/>
  <c r="B1463" i="1" s="1"/>
  <c r="B1475" i="1" s="1"/>
  <c r="B1487" i="1" s="1"/>
  <c r="B1499" i="1" s="1"/>
  <c r="B1511" i="1" s="1"/>
  <c r="B1523" i="1" s="1"/>
  <c r="B1535" i="1" s="1"/>
  <c r="B1547" i="1" s="1"/>
  <c r="B1559" i="1" s="1"/>
  <c r="B1571" i="1" s="1"/>
  <c r="B1583" i="1" s="1"/>
  <c r="B1595" i="1" s="1"/>
  <c r="B1607" i="1" s="1"/>
  <c r="B1619" i="1" s="1"/>
  <c r="B1631" i="1" s="1"/>
  <c r="B1643" i="1" s="1"/>
  <c r="B1655" i="1" s="1"/>
  <c r="B1667" i="1" s="1"/>
  <c r="B1679" i="1" s="1"/>
  <c r="G1378" i="1"/>
  <c r="H1378" i="1" s="1"/>
  <c r="H1377" i="1"/>
  <c r="G1377" i="1"/>
  <c r="G1376" i="1"/>
  <c r="H1376" i="1" s="1"/>
  <c r="B1376" i="1"/>
  <c r="G1375" i="1"/>
  <c r="H1375" i="1" s="1"/>
  <c r="B1375" i="1"/>
  <c r="B1387" i="1" s="1"/>
  <c r="B1399" i="1" s="1"/>
  <c r="B1411" i="1" s="1"/>
  <c r="B1423" i="1" s="1"/>
  <c r="B1435" i="1" s="1"/>
  <c r="B1447" i="1" s="1"/>
  <c r="B1459" i="1" s="1"/>
  <c r="B1471" i="1" s="1"/>
  <c r="B1483" i="1" s="1"/>
  <c r="B1495" i="1" s="1"/>
  <c r="B1507" i="1" s="1"/>
  <c r="B1519" i="1" s="1"/>
  <c r="B1531" i="1" s="1"/>
  <c r="B1543" i="1" s="1"/>
  <c r="B1555" i="1" s="1"/>
  <c r="B1567" i="1" s="1"/>
  <c r="G1374" i="1"/>
  <c r="H1374" i="1" s="1"/>
  <c r="G1373" i="1"/>
  <c r="H1373" i="1" s="1"/>
  <c r="G1372" i="1"/>
  <c r="H1372" i="1" s="1"/>
  <c r="G1371" i="1"/>
  <c r="H1371" i="1" s="1"/>
  <c r="G1370" i="1"/>
  <c r="H1370" i="1" s="1"/>
  <c r="G1369" i="1"/>
  <c r="H1369" i="1" s="1"/>
  <c r="B1369" i="1"/>
  <c r="B1370" i="1" s="1"/>
  <c r="B1371" i="1" s="1"/>
  <c r="B1372" i="1" s="1"/>
  <c r="B1373" i="1" s="1"/>
  <c r="H1368" i="1"/>
  <c r="G1368" i="1"/>
  <c r="G1367" i="1"/>
  <c r="H1367" i="1" s="1"/>
  <c r="B1367" i="1"/>
  <c r="B1368" i="1" s="1"/>
  <c r="G1366" i="1"/>
  <c r="H1366" i="1" s="1"/>
  <c r="G1365" i="1"/>
  <c r="H1365" i="1" s="1"/>
  <c r="G1364" i="1"/>
  <c r="H1364" i="1" s="1"/>
  <c r="G1363" i="1"/>
  <c r="H1363" i="1" s="1"/>
  <c r="B1363" i="1"/>
  <c r="B1364" i="1" s="1"/>
  <c r="B1365" i="1" s="1"/>
  <c r="G1362" i="1"/>
  <c r="H1362" i="1" s="1"/>
  <c r="G1361" i="1"/>
  <c r="H1361" i="1" s="1"/>
  <c r="G1360" i="1"/>
  <c r="H1360" i="1" s="1"/>
  <c r="G1359" i="1"/>
  <c r="H1359" i="1" s="1"/>
  <c r="G1358" i="1"/>
  <c r="H1358" i="1" s="1"/>
  <c r="G1357" i="1"/>
  <c r="H1357" i="1" s="1"/>
  <c r="H1356" i="1"/>
  <c r="G1356" i="1"/>
  <c r="G1355" i="1"/>
  <c r="H1355" i="1" s="1"/>
  <c r="B1355" i="1"/>
  <c r="B1356" i="1" s="1"/>
  <c r="B1357" i="1" s="1"/>
  <c r="B1358" i="1" s="1"/>
  <c r="B1359" i="1" s="1"/>
  <c r="B1360" i="1" s="1"/>
  <c r="B1361" i="1" s="1"/>
  <c r="G1354" i="1"/>
  <c r="H1354" i="1" s="1"/>
  <c r="G1353" i="1"/>
  <c r="H1353" i="1" s="1"/>
  <c r="G1352" i="1"/>
  <c r="H1352" i="1" s="1"/>
  <c r="B1352" i="1"/>
  <c r="B1353" i="1" s="1"/>
  <c r="G1351" i="1"/>
  <c r="H1351" i="1" s="1"/>
  <c r="B1351" i="1"/>
  <c r="G1350" i="1"/>
  <c r="H1350" i="1" s="1"/>
  <c r="H1349" i="1"/>
  <c r="G1349" i="1"/>
  <c r="G1348" i="1"/>
  <c r="H1348" i="1" s="1"/>
  <c r="G1347" i="1"/>
  <c r="H1347" i="1" s="1"/>
  <c r="G1346" i="1"/>
  <c r="H1346" i="1" s="1"/>
  <c r="G1345" i="1"/>
  <c r="H1345" i="1" s="1"/>
  <c r="G1344" i="1"/>
  <c r="H1344" i="1" s="1"/>
  <c r="G1343" i="1"/>
  <c r="H1343" i="1" s="1"/>
  <c r="B1343" i="1"/>
  <c r="B1344" i="1" s="1"/>
  <c r="B1345" i="1" s="1"/>
  <c r="B1346" i="1" s="1"/>
  <c r="B1347" i="1" s="1"/>
  <c r="B1348" i="1" s="1"/>
  <c r="B1349" i="1" s="1"/>
  <c r="G1342" i="1"/>
  <c r="H1342" i="1" s="1"/>
  <c r="G1341" i="1"/>
  <c r="H1341" i="1" s="1"/>
  <c r="G1340" i="1"/>
  <c r="H1340" i="1" s="1"/>
  <c r="H1339" i="1"/>
  <c r="G1339" i="1"/>
  <c r="B1339" i="1"/>
  <c r="B1340" i="1" s="1"/>
  <c r="B1341" i="1" s="1"/>
  <c r="G1338" i="1"/>
  <c r="H1338" i="1" s="1"/>
  <c r="G1337" i="1"/>
  <c r="H1337" i="1" s="1"/>
  <c r="G1336" i="1"/>
  <c r="H1336" i="1" s="1"/>
  <c r="G1335" i="1"/>
  <c r="H1335" i="1" s="1"/>
  <c r="G1334" i="1"/>
  <c r="H1334" i="1" s="1"/>
  <c r="B1334" i="1"/>
  <c r="B1335" i="1" s="1"/>
  <c r="B1336" i="1" s="1"/>
  <c r="B1337" i="1" s="1"/>
  <c r="G1333" i="1"/>
  <c r="H1333" i="1" s="1"/>
  <c r="G1332" i="1"/>
  <c r="H1332" i="1" s="1"/>
  <c r="B1332" i="1"/>
  <c r="B1333" i="1" s="1"/>
  <c r="G1331" i="1"/>
  <c r="H1331" i="1" s="1"/>
  <c r="B1331" i="1"/>
  <c r="G1330" i="1"/>
  <c r="H1330" i="1" s="1"/>
  <c r="G1329" i="1"/>
  <c r="H1329" i="1" s="1"/>
  <c r="G1328" i="1"/>
  <c r="H1328" i="1" s="1"/>
  <c r="H1327" i="1"/>
  <c r="G1327" i="1"/>
  <c r="B1327" i="1"/>
  <c r="B1328" i="1" s="1"/>
  <c r="B1329" i="1" s="1"/>
  <c r="H1326" i="1"/>
  <c r="G1326" i="1"/>
  <c r="G1325" i="1"/>
  <c r="H1325" i="1" s="1"/>
  <c r="G1324" i="1"/>
  <c r="H1324" i="1" s="1"/>
  <c r="G1323" i="1"/>
  <c r="H1323" i="1" s="1"/>
  <c r="G1322" i="1"/>
  <c r="H1322" i="1" s="1"/>
  <c r="G1321" i="1"/>
  <c r="H1321" i="1" s="1"/>
  <c r="G1320" i="1"/>
  <c r="H1320" i="1" s="1"/>
  <c r="B1320" i="1"/>
  <c r="B1321" i="1" s="1"/>
  <c r="B1322" i="1" s="1"/>
  <c r="B1323" i="1" s="1"/>
  <c r="B1324" i="1" s="1"/>
  <c r="B1325" i="1" s="1"/>
  <c r="G1319" i="1"/>
  <c r="H1319" i="1" s="1"/>
  <c r="B1319" i="1"/>
  <c r="G1318" i="1"/>
  <c r="H1318" i="1" s="1"/>
  <c r="H1317" i="1"/>
  <c r="G1317" i="1"/>
  <c r="G1316" i="1"/>
  <c r="H1316" i="1" s="1"/>
  <c r="G1315" i="1"/>
  <c r="H1315" i="1" s="1"/>
  <c r="B1315" i="1"/>
  <c r="B1316" i="1" s="1"/>
  <c r="B1317" i="1" s="1"/>
  <c r="G1314" i="1"/>
  <c r="H1314" i="1" s="1"/>
  <c r="G1313" i="1"/>
  <c r="H1313" i="1" s="1"/>
  <c r="G1312" i="1"/>
  <c r="H1312" i="1" s="1"/>
  <c r="G1311" i="1"/>
  <c r="H1311" i="1" s="1"/>
  <c r="G1310" i="1"/>
  <c r="H1310" i="1" s="1"/>
  <c r="G1309" i="1"/>
  <c r="H1309" i="1" s="1"/>
  <c r="H1308" i="1"/>
  <c r="G1308" i="1"/>
  <c r="H1307" i="1"/>
  <c r="G1307" i="1"/>
  <c r="H1306" i="1"/>
  <c r="G1306" i="1"/>
  <c r="G1305" i="1"/>
  <c r="H1305" i="1" s="1"/>
  <c r="G1304" i="1"/>
  <c r="H1304" i="1" s="1"/>
  <c r="G1303" i="1"/>
  <c r="H1303" i="1" s="1"/>
  <c r="H1302" i="1"/>
  <c r="G1302" i="1"/>
  <c r="G1301" i="1"/>
  <c r="H1301" i="1" s="1"/>
  <c r="G1300" i="1"/>
  <c r="H1300" i="1" s="1"/>
  <c r="G1299" i="1"/>
  <c r="H1299" i="1" s="1"/>
  <c r="H1298" i="1"/>
  <c r="G1298" i="1"/>
  <c r="G1297" i="1"/>
  <c r="H1297" i="1" s="1"/>
  <c r="G1296" i="1"/>
  <c r="H1296" i="1" s="1"/>
  <c r="G1295" i="1"/>
  <c r="H1295" i="1" s="1"/>
  <c r="G1294" i="1"/>
  <c r="H1294" i="1" s="1"/>
  <c r="G1293" i="1"/>
  <c r="H1293" i="1" s="1"/>
  <c r="G1292" i="1"/>
  <c r="H1292" i="1" s="1"/>
  <c r="G1291" i="1"/>
  <c r="H1291" i="1" s="1"/>
  <c r="G1290" i="1"/>
  <c r="H1290" i="1" s="1"/>
  <c r="G1289" i="1"/>
  <c r="H1289" i="1" s="1"/>
  <c r="H1288" i="1"/>
  <c r="G1288" i="1"/>
  <c r="H1287" i="1"/>
  <c r="G1287" i="1"/>
  <c r="G1286" i="1"/>
  <c r="H1286" i="1" s="1"/>
  <c r="G1285" i="1"/>
  <c r="H1285" i="1" s="1"/>
  <c r="G1284" i="1"/>
  <c r="H1284" i="1" s="1"/>
  <c r="G1283" i="1"/>
  <c r="H1283" i="1" s="1"/>
  <c r="H1282" i="1"/>
  <c r="G1282" i="1"/>
  <c r="B1282" i="1"/>
  <c r="B1294" i="1" s="1"/>
  <c r="B1306" i="1" s="1"/>
  <c r="G1281" i="1"/>
  <c r="H1281" i="1" s="1"/>
  <c r="G1280" i="1"/>
  <c r="H1280" i="1" s="1"/>
  <c r="G1279" i="1"/>
  <c r="H1279" i="1" s="1"/>
  <c r="G1278" i="1"/>
  <c r="H1278" i="1" s="1"/>
  <c r="B1278" i="1"/>
  <c r="B1290" i="1" s="1"/>
  <c r="B1302" i="1" s="1"/>
  <c r="G1277" i="1"/>
  <c r="H1277" i="1" s="1"/>
  <c r="G1276" i="1"/>
  <c r="H1276" i="1" s="1"/>
  <c r="G1275" i="1"/>
  <c r="H1275" i="1" s="1"/>
  <c r="G1274" i="1"/>
  <c r="H1274" i="1" s="1"/>
  <c r="G1273" i="1"/>
  <c r="H1273" i="1" s="1"/>
  <c r="H1272" i="1"/>
  <c r="G1272" i="1"/>
  <c r="G1271" i="1"/>
  <c r="H1271" i="1" s="1"/>
  <c r="B1271" i="1"/>
  <c r="H1270" i="1"/>
  <c r="G1270" i="1"/>
  <c r="G1269" i="1"/>
  <c r="H1269" i="1" s="1"/>
  <c r="G1268" i="1"/>
  <c r="H1268" i="1" s="1"/>
  <c r="B1268" i="1"/>
  <c r="G1267" i="1"/>
  <c r="H1267" i="1" s="1"/>
  <c r="B1267" i="1"/>
  <c r="B1279" i="1" s="1"/>
  <c r="B1291" i="1" s="1"/>
  <c r="B1303" i="1" s="1"/>
  <c r="G1266" i="1"/>
  <c r="H1266" i="1" s="1"/>
  <c r="H1265" i="1"/>
  <c r="G1265" i="1"/>
  <c r="G1264" i="1"/>
  <c r="H1264" i="1" s="1"/>
  <c r="H1263" i="1"/>
  <c r="G1263" i="1"/>
  <c r="G1262" i="1"/>
  <c r="H1262" i="1" s="1"/>
  <c r="G1261" i="1"/>
  <c r="H1261" i="1" s="1"/>
  <c r="G1260" i="1"/>
  <c r="H1260" i="1" s="1"/>
  <c r="G1259" i="1"/>
  <c r="H1259" i="1" s="1"/>
  <c r="B1259" i="1"/>
  <c r="B1260" i="1" s="1"/>
  <c r="B1261" i="1" s="1"/>
  <c r="B1262" i="1" s="1"/>
  <c r="B1263" i="1" s="1"/>
  <c r="B1264" i="1" s="1"/>
  <c r="B1265" i="1" s="1"/>
  <c r="G1258" i="1"/>
  <c r="H1258" i="1" s="1"/>
  <c r="G1257" i="1"/>
  <c r="H1257" i="1" s="1"/>
  <c r="B1257" i="1"/>
  <c r="H1256" i="1"/>
  <c r="G1256" i="1"/>
  <c r="B1256" i="1"/>
  <c r="G1255" i="1"/>
  <c r="H1255" i="1" s="1"/>
  <c r="B1255" i="1"/>
  <c r="G1254" i="1"/>
  <c r="H1254" i="1" s="1"/>
  <c r="G1253" i="1"/>
  <c r="H1253" i="1" s="1"/>
  <c r="B1253" i="1"/>
  <c r="G1252" i="1"/>
  <c r="H1252" i="1" s="1"/>
  <c r="H1251" i="1"/>
  <c r="G1251" i="1"/>
  <c r="B1251" i="1"/>
  <c r="B1252" i="1" s="1"/>
  <c r="G1250" i="1"/>
  <c r="H1250" i="1" s="1"/>
  <c r="H1249" i="1"/>
  <c r="G1249" i="1"/>
  <c r="H1248" i="1"/>
  <c r="G1248" i="1"/>
  <c r="H1247" i="1"/>
  <c r="G1247" i="1"/>
  <c r="B1247" i="1"/>
  <c r="B1248" i="1" s="1"/>
  <c r="B1249" i="1" s="1"/>
  <c r="B1250" i="1" s="1"/>
  <c r="G1246" i="1"/>
  <c r="H1246" i="1" s="1"/>
  <c r="G1245" i="1"/>
  <c r="H1245" i="1" s="1"/>
  <c r="G1244" i="1"/>
  <c r="H1244" i="1" s="1"/>
  <c r="B1244" i="1"/>
  <c r="B1245" i="1" s="1"/>
  <c r="G1243" i="1"/>
  <c r="H1243" i="1" s="1"/>
  <c r="B1243" i="1"/>
  <c r="H1242" i="1"/>
  <c r="G1242" i="1"/>
  <c r="G1241" i="1"/>
  <c r="H1241" i="1" s="1"/>
  <c r="H1240" i="1"/>
  <c r="G1240" i="1"/>
  <c r="G1239" i="1"/>
  <c r="H1239" i="1" s="1"/>
  <c r="G1238" i="1"/>
  <c r="H1238" i="1" s="1"/>
  <c r="G1237" i="1"/>
  <c r="H1237" i="1" s="1"/>
  <c r="G1236" i="1"/>
  <c r="H1236" i="1" s="1"/>
  <c r="B1236" i="1"/>
  <c r="B1237" i="1" s="1"/>
  <c r="B1238" i="1" s="1"/>
  <c r="B1239" i="1" s="1"/>
  <c r="B1240" i="1" s="1"/>
  <c r="B1241" i="1" s="1"/>
  <c r="G1235" i="1"/>
  <c r="H1235" i="1" s="1"/>
  <c r="B1235" i="1"/>
  <c r="G1234" i="1"/>
  <c r="H1234" i="1" s="1"/>
  <c r="H1233" i="1"/>
  <c r="G1233" i="1"/>
  <c r="G1232" i="1"/>
  <c r="H1232" i="1" s="1"/>
  <c r="B1232" i="1"/>
  <c r="B1233" i="1" s="1"/>
  <c r="G1231" i="1"/>
  <c r="H1231" i="1" s="1"/>
  <c r="B1231" i="1"/>
  <c r="G1230" i="1"/>
  <c r="H1230" i="1" s="1"/>
  <c r="G1229" i="1"/>
  <c r="H1229" i="1" s="1"/>
  <c r="G1228" i="1"/>
  <c r="H1228" i="1" s="1"/>
  <c r="G1227" i="1"/>
  <c r="H1227" i="1" s="1"/>
  <c r="G1226" i="1"/>
  <c r="H1226" i="1" s="1"/>
  <c r="H1225" i="1"/>
  <c r="G1225" i="1"/>
  <c r="G1224" i="1"/>
  <c r="H1224" i="1" s="1"/>
  <c r="G1223" i="1"/>
  <c r="H1223" i="1" s="1"/>
  <c r="B1223" i="1"/>
  <c r="B1224" i="1" s="1"/>
  <c r="B1225" i="1" s="1"/>
  <c r="B1226" i="1" s="1"/>
  <c r="B1227" i="1" s="1"/>
  <c r="B1228" i="1" s="1"/>
  <c r="B1229" i="1" s="1"/>
  <c r="G1222" i="1"/>
  <c r="H1222" i="1" s="1"/>
  <c r="G1221" i="1"/>
  <c r="H1221" i="1" s="1"/>
  <c r="G1220" i="1"/>
  <c r="H1220" i="1" s="1"/>
  <c r="B1220" i="1"/>
  <c r="B1221" i="1" s="1"/>
  <c r="G1219" i="1"/>
  <c r="H1219" i="1" s="1"/>
  <c r="B1219" i="1"/>
  <c r="G1218" i="1"/>
  <c r="H1218" i="1" s="1"/>
  <c r="G1217" i="1"/>
  <c r="H1217" i="1" s="1"/>
  <c r="G1216" i="1"/>
  <c r="H1216" i="1" s="1"/>
  <c r="G1215" i="1"/>
  <c r="H1215" i="1" s="1"/>
  <c r="G1214" i="1"/>
  <c r="H1214" i="1" s="1"/>
  <c r="G1213" i="1"/>
  <c r="H1213" i="1" s="1"/>
  <c r="G1212" i="1"/>
  <c r="H1212" i="1" s="1"/>
  <c r="G1211" i="1"/>
  <c r="H1211" i="1" s="1"/>
  <c r="B1211" i="1"/>
  <c r="B1212" i="1" s="1"/>
  <c r="B1213" i="1" s="1"/>
  <c r="B1214" i="1" s="1"/>
  <c r="B1215" i="1" s="1"/>
  <c r="B1216" i="1" s="1"/>
  <c r="B1217" i="1" s="1"/>
  <c r="H1210" i="1"/>
  <c r="G1210" i="1"/>
  <c r="G1209" i="1"/>
  <c r="H1209" i="1" s="1"/>
  <c r="H1208" i="1"/>
  <c r="G1208" i="1"/>
  <c r="G1207" i="1"/>
  <c r="H1207" i="1" s="1"/>
  <c r="B1207" i="1"/>
  <c r="B1208" i="1" s="1"/>
  <c r="B1209" i="1" s="1"/>
  <c r="H1206" i="1"/>
  <c r="G1206" i="1"/>
  <c r="G1205" i="1"/>
  <c r="H1205" i="1" s="1"/>
  <c r="G1204" i="1"/>
  <c r="H1204" i="1" s="1"/>
  <c r="G1203" i="1"/>
  <c r="H1203" i="1" s="1"/>
  <c r="H1202" i="1"/>
  <c r="G1202" i="1"/>
  <c r="G1201" i="1"/>
  <c r="H1201" i="1" s="1"/>
  <c r="G1200" i="1"/>
  <c r="H1200" i="1" s="1"/>
  <c r="B1200" i="1"/>
  <c r="B1201" i="1" s="1"/>
  <c r="B1202" i="1" s="1"/>
  <c r="B1203" i="1" s="1"/>
  <c r="B1204" i="1" s="1"/>
  <c r="B1205" i="1" s="1"/>
  <c r="G1199" i="1"/>
  <c r="H1199" i="1" s="1"/>
  <c r="B1199" i="1"/>
  <c r="G1198" i="1"/>
  <c r="H1198" i="1" s="1"/>
  <c r="G1197" i="1"/>
  <c r="H1197" i="1" s="1"/>
  <c r="G1196" i="1"/>
  <c r="H1196" i="1" s="1"/>
  <c r="G1195" i="1"/>
  <c r="H1195" i="1" s="1"/>
  <c r="B1195" i="1"/>
  <c r="B1196" i="1" s="1"/>
  <c r="B1197" i="1" s="1"/>
  <c r="G1194" i="1"/>
  <c r="H1194" i="1" s="1"/>
  <c r="G1193" i="1"/>
  <c r="H1193" i="1" s="1"/>
  <c r="H1192" i="1"/>
  <c r="G1192" i="1"/>
  <c r="G1191" i="1"/>
  <c r="H1191" i="1" s="1"/>
  <c r="G1190" i="1"/>
  <c r="H1190" i="1" s="1"/>
  <c r="G1189" i="1"/>
  <c r="H1189" i="1" s="1"/>
  <c r="G1188" i="1"/>
  <c r="H1188" i="1" s="1"/>
  <c r="G1187" i="1"/>
  <c r="H1187" i="1" s="1"/>
  <c r="G1186" i="1"/>
  <c r="H1186" i="1" s="1"/>
  <c r="H1185" i="1"/>
  <c r="G1185" i="1"/>
  <c r="G1184" i="1"/>
  <c r="H1184" i="1" s="1"/>
  <c r="G1183" i="1"/>
  <c r="H1183" i="1" s="1"/>
  <c r="H1182" i="1"/>
  <c r="G1182" i="1"/>
  <c r="G1181" i="1"/>
  <c r="H1181" i="1" s="1"/>
  <c r="G1180" i="1"/>
  <c r="H1180" i="1" s="1"/>
  <c r="G1179" i="1"/>
  <c r="H1179" i="1" s="1"/>
  <c r="G1178" i="1"/>
  <c r="H1178" i="1" s="1"/>
  <c r="G1177" i="1"/>
  <c r="H1177" i="1" s="1"/>
  <c r="G1176" i="1"/>
  <c r="H1176" i="1" s="1"/>
  <c r="G1175" i="1"/>
  <c r="H1175" i="1" s="1"/>
  <c r="H1174" i="1"/>
  <c r="G1174" i="1"/>
  <c r="G1173" i="1"/>
  <c r="H1173" i="1" s="1"/>
  <c r="H1172" i="1"/>
  <c r="G1172" i="1"/>
  <c r="H1171" i="1"/>
  <c r="G1171" i="1"/>
  <c r="H1170" i="1"/>
  <c r="G1170" i="1"/>
  <c r="G1169" i="1"/>
  <c r="H1169" i="1" s="1"/>
  <c r="G1168" i="1"/>
  <c r="H1168" i="1" s="1"/>
  <c r="G1167" i="1"/>
  <c r="H1167" i="1" s="1"/>
  <c r="G1166" i="1"/>
  <c r="H1166" i="1" s="1"/>
  <c r="G1165" i="1"/>
  <c r="H1165" i="1" s="1"/>
  <c r="G1164" i="1"/>
  <c r="H1164" i="1" s="1"/>
  <c r="G1163" i="1"/>
  <c r="H1163" i="1" s="1"/>
  <c r="G1162" i="1"/>
  <c r="H1162" i="1" s="1"/>
  <c r="G1161" i="1"/>
  <c r="H1161" i="1" s="1"/>
  <c r="G1160" i="1"/>
  <c r="H1160" i="1" s="1"/>
  <c r="G1159" i="1"/>
  <c r="H1159" i="1" s="1"/>
  <c r="G1158" i="1"/>
  <c r="H1158" i="1" s="1"/>
  <c r="H1157" i="1"/>
  <c r="G1157" i="1"/>
  <c r="G1156" i="1"/>
  <c r="H1156" i="1" s="1"/>
  <c r="H1155" i="1"/>
  <c r="G1155" i="1"/>
  <c r="G1154" i="1"/>
  <c r="H1154" i="1" s="1"/>
  <c r="G1153" i="1"/>
  <c r="H1153" i="1" s="1"/>
  <c r="G1152" i="1"/>
  <c r="H1152" i="1" s="1"/>
  <c r="G1151" i="1"/>
  <c r="H1151" i="1" s="1"/>
  <c r="G1150" i="1"/>
  <c r="H1150" i="1" s="1"/>
  <c r="G1149" i="1"/>
  <c r="H1149" i="1" s="1"/>
  <c r="G1148" i="1"/>
  <c r="H1148" i="1" s="1"/>
  <c r="G1147" i="1"/>
  <c r="H1147" i="1" s="1"/>
  <c r="G1146" i="1"/>
  <c r="H1146" i="1" s="1"/>
  <c r="H1145" i="1"/>
  <c r="G1145" i="1"/>
  <c r="H1144" i="1"/>
  <c r="G1144" i="1"/>
  <c r="G1143" i="1"/>
  <c r="H1143" i="1" s="1"/>
  <c r="G1142" i="1"/>
  <c r="H1142" i="1" s="1"/>
  <c r="G1141" i="1"/>
  <c r="H1141" i="1" s="1"/>
  <c r="H1140" i="1"/>
  <c r="G1140" i="1"/>
  <c r="G1139" i="1"/>
  <c r="H1139" i="1" s="1"/>
  <c r="G1138" i="1"/>
  <c r="H1138" i="1" s="1"/>
  <c r="G1137" i="1"/>
  <c r="H1137" i="1" s="1"/>
  <c r="G1136" i="1"/>
  <c r="H1136" i="1" s="1"/>
  <c r="G1135" i="1"/>
  <c r="H1135" i="1" s="1"/>
  <c r="G1134" i="1"/>
  <c r="H1134" i="1" s="1"/>
  <c r="G1133" i="1"/>
  <c r="H1133" i="1" s="1"/>
  <c r="G1132" i="1"/>
  <c r="H1132" i="1" s="1"/>
  <c r="G1131" i="1"/>
  <c r="H1131" i="1" s="1"/>
  <c r="H1130" i="1"/>
  <c r="G1130" i="1"/>
  <c r="H1129" i="1"/>
  <c r="G1129" i="1"/>
  <c r="G1128" i="1"/>
  <c r="H1128" i="1" s="1"/>
  <c r="H1127" i="1"/>
  <c r="G1127" i="1"/>
  <c r="G1126" i="1"/>
  <c r="H1126" i="1" s="1"/>
  <c r="G1125" i="1"/>
  <c r="H1125" i="1" s="1"/>
  <c r="G1124" i="1"/>
  <c r="H1124" i="1" s="1"/>
  <c r="G1123" i="1"/>
  <c r="H1123" i="1" s="1"/>
  <c r="G1122" i="1"/>
  <c r="H1122" i="1" s="1"/>
  <c r="G1121" i="1"/>
  <c r="H1121" i="1" s="1"/>
  <c r="H1120" i="1"/>
  <c r="G1120" i="1"/>
  <c r="G1119" i="1"/>
  <c r="H1119" i="1" s="1"/>
  <c r="G1118" i="1"/>
  <c r="H1118" i="1" s="1"/>
  <c r="G1117" i="1"/>
  <c r="H1117" i="1" s="1"/>
  <c r="G1116" i="1"/>
  <c r="H1116" i="1" s="1"/>
  <c r="G1115" i="1"/>
  <c r="H1115" i="1" s="1"/>
  <c r="G1114" i="1"/>
  <c r="H1114" i="1" s="1"/>
  <c r="H1113" i="1"/>
  <c r="G1113" i="1"/>
  <c r="H1112" i="1"/>
  <c r="G1112" i="1"/>
  <c r="G1111" i="1"/>
  <c r="H1111" i="1" s="1"/>
  <c r="H1110" i="1"/>
  <c r="G1110" i="1"/>
  <c r="G1109" i="1"/>
  <c r="H1109" i="1" s="1"/>
  <c r="H1108" i="1"/>
  <c r="G1108" i="1"/>
  <c r="G1107" i="1"/>
  <c r="H1107" i="1" s="1"/>
  <c r="G1106" i="1"/>
  <c r="H1106" i="1" s="1"/>
  <c r="G1105" i="1"/>
  <c r="H1105" i="1" s="1"/>
  <c r="G1104" i="1"/>
  <c r="H1104" i="1" s="1"/>
  <c r="H1103" i="1"/>
  <c r="G1103" i="1"/>
  <c r="G1102" i="1"/>
  <c r="H1102" i="1" s="1"/>
  <c r="G1101" i="1"/>
  <c r="H1101" i="1" s="1"/>
  <c r="G1100" i="1"/>
  <c r="H1100" i="1" s="1"/>
  <c r="G1099" i="1"/>
  <c r="H1099" i="1" s="1"/>
  <c r="G1098" i="1"/>
  <c r="H1098" i="1" s="1"/>
  <c r="G1097" i="1"/>
  <c r="H1097" i="1" s="1"/>
  <c r="G1096" i="1"/>
  <c r="H1096" i="1" s="1"/>
  <c r="G1095" i="1"/>
  <c r="H1095" i="1" s="1"/>
  <c r="H1094" i="1"/>
  <c r="G1094" i="1"/>
  <c r="G1093" i="1"/>
  <c r="H1093" i="1" s="1"/>
  <c r="G1092" i="1"/>
  <c r="H1092" i="1" s="1"/>
  <c r="G1091" i="1"/>
  <c r="H1091" i="1" s="1"/>
  <c r="G1090" i="1"/>
  <c r="H1090" i="1" s="1"/>
  <c r="G1089" i="1"/>
  <c r="H1089" i="1" s="1"/>
  <c r="G1088" i="1"/>
  <c r="H1088" i="1" s="1"/>
  <c r="G1087" i="1"/>
  <c r="H1087" i="1" s="1"/>
  <c r="G1086" i="1"/>
  <c r="H1086" i="1" s="1"/>
  <c r="H1085" i="1"/>
  <c r="G1085" i="1"/>
  <c r="G1084" i="1"/>
  <c r="H1084" i="1" s="1"/>
  <c r="H1083" i="1"/>
  <c r="G1083" i="1"/>
  <c r="H1082" i="1"/>
  <c r="G1082" i="1"/>
  <c r="H1081" i="1"/>
  <c r="G1081" i="1"/>
  <c r="G1080" i="1"/>
  <c r="H1080" i="1" s="1"/>
  <c r="G1079" i="1"/>
  <c r="H1079" i="1" s="1"/>
  <c r="H1078" i="1"/>
  <c r="G1078" i="1"/>
  <c r="H1077" i="1"/>
  <c r="G1077" i="1"/>
  <c r="G1076" i="1"/>
  <c r="H1076" i="1" s="1"/>
  <c r="G1075" i="1"/>
  <c r="H1075" i="1" s="1"/>
  <c r="H1074" i="1"/>
  <c r="G1074" i="1"/>
  <c r="G1073" i="1"/>
  <c r="H1073" i="1" s="1"/>
  <c r="G1072" i="1"/>
  <c r="H1072" i="1" s="1"/>
  <c r="G1071" i="1"/>
  <c r="H1071" i="1" s="1"/>
  <c r="G1070" i="1"/>
  <c r="H1070" i="1" s="1"/>
  <c r="G1069" i="1"/>
  <c r="H1069" i="1" s="1"/>
  <c r="H1068" i="1"/>
  <c r="G1068" i="1"/>
  <c r="H1067" i="1"/>
  <c r="G1067" i="1"/>
  <c r="G1066" i="1"/>
  <c r="H1066" i="1" s="1"/>
  <c r="G1065" i="1"/>
  <c r="H1065" i="1" s="1"/>
  <c r="H1064" i="1"/>
  <c r="G1064" i="1"/>
  <c r="G1063" i="1"/>
  <c r="H1063" i="1" s="1"/>
  <c r="G1062" i="1"/>
  <c r="H1062" i="1" s="1"/>
  <c r="G1061" i="1"/>
  <c r="H1061" i="1" s="1"/>
  <c r="H1060" i="1"/>
  <c r="G1060" i="1"/>
  <c r="G1059" i="1"/>
  <c r="H1059" i="1" s="1"/>
  <c r="G1058" i="1"/>
  <c r="H1058" i="1" s="1"/>
  <c r="H1057" i="1"/>
  <c r="G1057" i="1"/>
  <c r="G1056" i="1"/>
  <c r="H1056" i="1" s="1"/>
  <c r="G1055" i="1"/>
  <c r="H1055" i="1" s="1"/>
  <c r="H1054" i="1"/>
  <c r="G1054" i="1"/>
  <c r="G1053" i="1"/>
  <c r="H1053" i="1" s="1"/>
  <c r="G1052" i="1"/>
  <c r="H1052" i="1" s="1"/>
  <c r="G1051" i="1"/>
  <c r="H1051" i="1" s="1"/>
  <c r="G1050" i="1"/>
  <c r="H1050" i="1" s="1"/>
  <c r="G1049" i="1"/>
  <c r="H1049" i="1" s="1"/>
  <c r="G1048" i="1"/>
  <c r="H1048" i="1" s="1"/>
  <c r="H1047" i="1"/>
  <c r="G1047" i="1"/>
  <c r="H1046" i="1"/>
  <c r="G1046" i="1"/>
  <c r="G1045" i="1"/>
  <c r="H1045" i="1" s="1"/>
  <c r="G1044" i="1"/>
  <c r="H1044" i="1" s="1"/>
  <c r="G1043" i="1"/>
  <c r="H1043" i="1" s="1"/>
  <c r="G1042" i="1"/>
  <c r="H1042" i="1" s="1"/>
  <c r="H1041" i="1"/>
  <c r="G1041" i="1"/>
  <c r="G1040" i="1"/>
  <c r="H1040" i="1" s="1"/>
  <c r="H1039" i="1"/>
  <c r="G1039" i="1"/>
  <c r="H1038" i="1"/>
  <c r="G1038" i="1"/>
  <c r="G1037" i="1"/>
  <c r="H1037" i="1" s="1"/>
  <c r="G1036" i="1"/>
  <c r="H1036" i="1" s="1"/>
  <c r="G1035" i="1"/>
  <c r="H1035" i="1" s="1"/>
  <c r="G1034" i="1"/>
  <c r="H1034" i="1" s="1"/>
  <c r="G1033" i="1"/>
  <c r="H1033" i="1" s="1"/>
  <c r="G1032" i="1"/>
  <c r="H1032" i="1" s="1"/>
  <c r="G1031" i="1"/>
  <c r="H1031" i="1" s="1"/>
  <c r="G1030" i="1"/>
  <c r="H1030" i="1" s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G1023" i="1"/>
  <c r="H1023" i="1" s="1"/>
  <c r="H1022" i="1"/>
  <c r="G1022" i="1"/>
  <c r="G1021" i="1"/>
  <c r="H1021" i="1" s="1"/>
  <c r="H1020" i="1"/>
  <c r="G1020" i="1"/>
  <c r="H1019" i="1"/>
  <c r="G1019" i="1"/>
  <c r="H1018" i="1"/>
  <c r="G1018" i="1"/>
  <c r="G1017" i="1"/>
  <c r="H1017" i="1" s="1"/>
  <c r="H1016" i="1"/>
  <c r="G1016" i="1"/>
  <c r="G1015" i="1"/>
  <c r="H1015" i="1" s="1"/>
  <c r="G1014" i="1"/>
  <c r="H1014" i="1" s="1"/>
  <c r="G1013" i="1"/>
  <c r="H1013" i="1" s="1"/>
  <c r="H1012" i="1"/>
  <c r="G1012" i="1"/>
  <c r="G1011" i="1"/>
  <c r="H1011" i="1" s="1"/>
  <c r="G1010" i="1"/>
  <c r="H1010" i="1" s="1"/>
  <c r="G1009" i="1"/>
  <c r="H1009" i="1" s="1"/>
  <c r="G1008" i="1"/>
  <c r="H1008" i="1" s="1"/>
  <c r="G1007" i="1"/>
  <c r="H1007" i="1" s="1"/>
  <c r="G1006" i="1"/>
  <c r="H1006" i="1" s="1"/>
  <c r="H1005" i="1"/>
  <c r="G1005" i="1"/>
  <c r="H1004" i="1"/>
  <c r="G1004" i="1"/>
  <c r="H1003" i="1"/>
  <c r="G1003" i="1"/>
  <c r="H1002" i="1"/>
  <c r="G1002" i="1"/>
  <c r="H1001" i="1"/>
  <c r="G1001" i="1"/>
  <c r="G1000" i="1"/>
  <c r="H1000" i="1" s="1"/>
  <c r="H999" i="1"/>
  <c r="G999" i="1"/>
  <c r="G998" i="1"/>
  <c r="H998" i="1" s="1"/>
  <c r="G997" i="1"/>
  <c r="H997" i="1" s="1"/>
  <c r="G996" i="1"/>
  <c r="H996" i="1" s="1"/>
  <c r="G995" i="1"/>
  <c r="H995" i="1" s="1"/>
  <c r="G994" i="1"/>
  <c r="H994" i="1" s="1"/>
  <c r="G993" i="1"/>
  <c r="H993" i="1" s="1"/>
  <c r="G992" i="1"/>
  <c r="H992" i="1" s="1"/>
  <c r="G991" i="1"/>
  <c r="H991" i="1" s="1"/>
  <c r="G990" i="1"/>
  <c r="H990" i="1" s="1"/>
  <c r="G989" i="1"/>
  <c r="H989" i="1" s="1"/>
  <c r="G988" i="1"/>
  <c r="H988" i="1" s="1"/>
  <c r="G987" i="1"/>
  <c r="H987" i="1" s="1"/>
  <c r="H986" i="1"/>
  <c r="G986" i="1"/>
  <c r="G985" i="1"/>
  <c r="H985" i="1" s="1"/>
  <c r="H984" i="1"/>
  <c r="G984" i="1"/>
  <c r="G983" i="1"/>
  <c r="H983" i="1" s="1"/>
  <c r="G982" i="1"/>
  <c r="H982" i="1" s="1"/>
  <c r="G981" i="1"/>
  <c r="H981" i="1" s="1"/>
  <c r="G980" i="1"/>
  <c r="H980" i="1" s="1"/>
  <c r="H979" i="1"/>
  <c r="G979" i="1"/>
  <c r="G978" i="1"/>
  <c r="H978" i="1" s="1"/>
  <c r="G977" i="1"/>
  <c r="H977" i="1" s="1"/>
  <c r="H976" i="1"/>
  <c r="G976" i="1"/>
  <c r="H975" i="1"/>
  <c r="G975" i="1"/>
  <c r="H974" i="1"/>
  <c r="G974" i="1"/>
  <c r="G973" i="1"/>
  <c r="H973" i="1" s="1"/>
  <c r="G972" i="1"/>
  <c r="H972" i="1" s="1"/>
  <c r="G971" i="1"/>
  <c r="H971" i="1" s="1"/>
  <c r="H970" i="1"/>
  <c r="G970" i="1"/>
  <c r="G969" i="1"/>
  <c r="H969" i="1" s="1"/>
  <c r="G968" i="1"/>
  <c r="H968" i="1" s="1"/>
  <c r="G967" i="1"/>
  <c r="H967" i="1" s="1"/>
  <c r="H966" i="1"/>
  <c r="G966" i="1"/>
  <c r="G965" i="1"/>
  <c r="H965" i="1" s="1"/>
  <c r="G964" i="1"/>
  <c r="H964" i="1" s="1"/>
  <c r="G963" i="1"/>
  <c r="H963" i="1" s="1"/>
  <c r="G962" i="1"/>
  <c r="H962" i="1" s="1"/>
  <c r="G961" i="1"/>
  <c r="H961" i="1" s="1"/>
  <c r="G960" i="1"/>
  <c r="H960" i="1" s="1"/>
  <c r="H959" i="1"/>
  <c r="G959" i="1"/>
  <c r="G958" i="1"/>
  <c r="H958" i="1" s="1"/>
  <c r="G957" i="1"/>
  <c r="H957" i="1" s="1"/>
  <c r="G956" i="1"/>
  <c r="H956" i="1" s="1"/>
  <c r="G955" i="1"/>
  <c r="H955" i="1" s="1"/>
  <c r="G954" i="1"/>
  <c r="H954" i="1" s="1"/>
  <c r="G953" i="1"/>
  <c r="H953" i="1" s="1"/>
  <c r="H952" i="1"/>
  <c r="G952" i="1"/>
  <c r="G951" i="1"/>
  <c r="H951" i="1" s="1"/>
  <c r="H950" i="1"/>
  <c r="G950" i="1"/>
  <c r="H949" i="1"/>
  <c r="G949" i="1"/>
  <c r="H948" i="1"/>
  <c r="G948" i="1"/>
  <c r="G947" i="1"/>
  <c r="H947" i="1" s="1"/>
  <c r="G946" i="1"/>
  <c r="H946" i="1" s="1"/>
  <c r="G945" i="1"/>
  <c r="H945" i="1" s="1"/>
  <c r="H944" i="1"/>
  <c r="G944" i="1"/>
  <c r="G943" i="1"/>
  <c r="H943" i="1" s="1"/>
  <c r="G942" i="1"/>
  <c r="H942" i="1" s="1"/>
  <c r="H941" i="1"/>
  <c r="G941" i="1"/>
  <c r="G940" i="1"/>
  <c r="H940" i="1" s="1"/>
  <c r="G939" i="1"/>
  <c r="H939" i="1" s="1"/>
  <c r="G938" i="1"/>
  <c r="H938" i="1" s="1"/>
  <c r="G937" i="1"/>
  <c r="H937" i="1" s="1"/>
  <c r="G936" i="1"/>
  <c r="H936" i="1" s="1"/>
  <c r="H935" i="1"/>
  <c r="G935" i="1"/>
  <c r="H934" i="1"/>
  <c r="G934" i="1"/>
  <c r="H933" i="1"/>
  <c r="G933" i="1"/>
  <c r="H932" i="1"/>
  <c r="G932" i="1"/>
  <c r="G931" i="1"/>
  <c r="H931" i="1" s="1"/>
  <c r="G930" i="1"/>
  <c r="H930" i="1" s="1"/>
  <c r="G929" i="1"/>
  <c r="H929" i="1" s="1"/>
  <c r="G928" i="1"/>
  <c r="H928" i="1" s="1"/>
  <c r="G927" i="1"/>
  <c r="H927" i="1" s="1"/>
  <c r="G926" i="1"/>
  <c r="H926" i="1" s="1"/>
  <c r="G925" i="1"/>
  <c r="H925" i="1" s="1"/>
  <c r="H924" i="1"/>
  <c r="G924" i="1"/>
  <c r="G923" i="1"/>
  <c r="H923" i="1" s="1"/>
  <c r="G922" i="1"/>
  <c r="H922" i="1" s="1"/>
  <c r="G921" i="1"/>
  <c r="H921" i="1" s="1"/>
  <c r="G920" i="1"/>
  <c r="H920" i="1" s="1"/>
  <c r="G919" i="1"/>
  <c r="H919" i="1" s="1"/>
  <c r="G918" i="1"/>
  <c r="H918" i="1" s="1"/>
  <c r="H917" i="1"/>
  <c r="G917" i="1"/>
  <c r="G916" i="1"/>
  <c r="H916" i="1" s="1"/>
  <c r="H915" i="1"/>
  <c r="G915" i="1"/>
  <c r="G914" i="1"/>
  <c r="H914" i="1" s="1"/>
  <c r="H913" i="1"/>
  <c r="G913" i="1"/>
  <c r="H912" i="1"/>
  <c r="G912" i="1"/>
  <c r="G911" i="1"/>
  <c r="H911" i="1" s="1"/>
  <c r="G910" i="1"/>
  <c r="H910" i="1" s="1"/>
  <c r="H909" i="1"/>
  <c r="G909" i="1"/>
  <c r="H908" i="1"/>
  <c r="G908" i="1"/>
  <c r="G907" i="1"/>
  <c r="H907" i="1" s="1"/>
  <c r="G906" i="1"/>
  <c r="H906" i="1" s="1"/>
  <c r="H905" i="1"/>
  <c r="G905" i="1"/>
  <c r="G904" i="1"/>
  <c r="H904" i="1" s="1"/>
  <c r="G903" i="1"/>
  <c r="H903" i="1" s="1"/>
  <c r="G902" i="1"/>
  <c r="H902" i="1" s="1"/>
  <c r="G901" i="1"/>
  <c r="H901" i="1" s="1"/>
  <c r="G900" i="1"/>
  <c r="H900" i="1" s="1"/>
  <c r="H899" i="1"/>
  <c r="G899" i="1"/>
  <c r="G898" i="1"/>
  <c r="H898" i="1" s="1"/>
  <c r="H897" i="1"/>
  <c r="G897" i="1"/>
  <c r="H896" i="1"/>
  <c r="G896" i="1"/>
  <c r="H895" i="1"/>
  <c r="G895" i="1"/>
  <c r="G894" i="1"/>
  <c r="H894" i="1" s="1"/>
  <c r="G893" i="1"/>
  <c r="H893" i="1" s="1"/>
  <c r="G892" i="1"/>
  <c r="H892" i="1" s="1"/>
  <c r="G891" i="1"/>
  <c r="H891" i="1" s="1"/>
  <c r="G890" i="1"/>
  <c r="H890" i="1" s="1"/>
  <c r="G889" i="1"/>
  <c r="H889" i="1" s="1"/>
  <c r="H888" i="1"/>
  <c r="G888" i="1"/>
  <c r="H887" i="1"/>
  <c r="G887" i="1"/>
  <c r="G886" i="1"/>
  <c r="H886" i="1" s="1"/>
  <c r="B886" i="1"/>
  <c r="B898" i="1" s="1"/>
  <c r="B910" i="1" s="1"/>
  <c r="B922" i="1" s="1"/>
  <c r="B934" i="1" s="1"/>
  <c r="B946" i="1" s="1"/>
  <c r="B958" i="1" s="1"/>
  <c r="B970" i="1" s="1"/>
  <c r="B982" i="1" s="1"/>
  <c r="B994" i="1" s="1"/>
  <c r="B1006" i="1" s="1"/>
  <c r="B1018" i="1" s="1"/>
  <c r="B1030" i="1" s="1"/>
  <c r="B1042" i="1" s="1"/>
  <c r="B1054" i="1" s="1"/>
  <c r="B1066" i="1" s="1"/>
  <c r="B1078" i="1" s="1"/>
  <c r="B1090" i="1" s="1"/>
  <c r="B1102" i="1" s="1"/>
  <c r="B1114" i="1" s="1"/>
  <c r="B1126" i="1" s="1"/>
  <c r="B1138" i="1" s="1"/>
  <c r="B1150" i="1" s="1"/>
  <c r="B1162" i="1" s="1"/>
  <c r="B1174" i="1" s="1"/>
  <c r="B1186" i="1" s="1"/>
  <c r="G885" i="1"/>
  <c r="H885" i="1" s="1"/>
  <c r="G884" i="1"/>
  <c r="H884" i="1" s="1"/>
  <c r="H883" i="1"/>
  <c r="G883" i="1"/>
  <c r="B883" i="1"/>
  <c r="B895" i="1" s="1"/>
  <c r="B907" i="1" s="1"/>
  <c r="B919" i="1" s="1"/>
  <c r="B931" i="1" s="1"/>
  <c r="B943" i="1" s="1"/>
  <c r="B955" i="1" s="1"/>
  <c r="B967" i="1" s="1"/>
  <c r="B979" i="1" s="1"/>
  <c r="B991" i="1" s="1"/>
  <c r="B1003" i="1" s="1"/>
  <c r="B1015" i="1" s="1"/>
  <c r="B1027" i="1" s="1"/>
  <c r="B1039" i="1" s="1"/>
  <c r="B1051" i="1" s="1"/>
  <c r="B1063" i="1" s="1"/>
  <c r="B1075" i="1" s="1"/>
  <c r="B1087" i="1" s="1"/>
  <c r="B1099" i="1" s="1"/>
  <c r="B1111" i="1" s="1"/>
  <c r="B1123" i="1" s="1"/>
  <c r="B1135" i="1" s="1"/>
  <c r="B1147" i="1" s="1"/>
  <c r="B1159" i="1" s="1"/>
  <c r="B1171" i="1" s="1"/>
  <c r="B1183" i="1" s="1"/>
  <c r="H882" i="1"/>
  <c r="G882" i="1"/>
  <c r="B882" i="1"/>
  <c r="B894" i="1" s="1"/>
  <c r="B906" i="1" s="1"/>
  <c r="B918" i="1" s="1"/>
  <c r="B930" i="1" s="1"/>
  <c r="B942" i="1" s="1"/>
  <c r="B954" i="1" s="1"/>
  <c r="B966" i="1" s="1"/>
  <c r="B978" i="1" s="1"/>
  <c r="B990" i="1" s="1"/>
  <c r="B1002" i="1" s="1"/>
  <c r="B1014" i="1" s="1"/>
  <c r="B1026" i="1" s="1"/>
  <c r="B1038" i="1" s="1"/>
  <c r="B1050" i="1" s="1"/>
  <c r="B1062" i="1" s="1"/>
  <c r="B1074" i="1" s="1"/>
  <c r="B1086" i="1" s="1"/>
  <c r="B1098" i="1" s="1"/>
  <c r="B1110" i="1" s="1"/>
  <c r="B1122" i="1" s="1"/>
  <c r="B1134" i="1" s="1"/>
  <c r="B1146" i="1" s="1"/>
  <c r="B1158" i="1" s="1"/>
  <c r="B1170" i="1" s="1"/>
  <c r="B1182" i="1" s="1"/>
  <c r="H881" i="1"/>
  <c r="G881" i="1"/>
  <c r="G880" i="1"/>
  <c r="H880" i="1" s="1"/>
  <c r="G879" i="1"/>
  <c r="H879" i="1" s="1"/>
  <c r="G878" i="1"/>
  <c r="H878" i="1" s="1"/>
  <c r="G877" i="1"/>
  <c r="H877" i="1" s="1"/>
  <c r="G876" i="1"/>
  <c r="H876" i="1" s="1"/>
  <c r="G875" i="1"/>
  <c r="H875" i="1" s="1"/>
  <c r="B875" i="1"/>
  <c r="H874" i="1"/>
  <c r="G874" i="1"/>
  <c r="H873" i="1"/>
  <c r="G873" i="1"/>
  <c r="H872" i="1"/>
  <c r="G872" i="1"/>
  <c r="G871" i="1"/>
  <c r="H871" i="1" s="1"/>
  <c r="B871" i="1"/>
  <c r="B872" i="1" s="1"/>
  <c r="G870" i="1"/>
  <c r="H870" i="1" s="1"/>
  <c r="G869" i="1"/>
  <c r="H869" i="1" s="1"/>
  <c r="G868" i="1"/>
  <c r="H868" i="1" s="1"/>
  <c r="H867" i="1"/>
  <c r="G867" i="1"/>
  <c r="H866" i="1"/>
  <c r="G866" i="1"/>
  <c r="H865" i="1"/>
  <c r="G865" i="1"/>
  <c r="G864" i="1"/>
  <c r="H864" i="1" s="1"/>
  <c r="G863" i="1"/>
  <c r="H863" i="1" s="1"/>
  <c r="B863" i="1"/>
  <c r="B864" i="1" s="1"/>
  <c r="B865" i="1" s="1"/>
  <c r="B866" i="1" s="1"/>
  <c r="B867" i="1" s="1"/>
  <c r="B868" i="1" s="1"/>
  <c r="B869" i="1" s="1"/>
  <c r="H862" i="1"/>
  <c r="G862" i="1"/>
  <c r="H861" i="1"/>
  <c r="G861" i="1"/>
  <c r="B861" i="1"/>
  <c r="G860" i="1"/>
  <c r="H860" i="1" s="1"/>
  <c r="G859" i="1"/>
  <c r="H859" i="1" s="1"/>
  <c r="B859" i="1"/>
  <c r="B860" i="1" s="1"/>
  <c r="H858" i="1"/>
  <c r="G858" i="1"/>
  <c r="G857" i="1"/>
  <c r="H857" i="1" s="1"/>
  <c r="G856" i="1"/>
  <c r="H856" i="1" s="1"/>
  <c r="B856" i="1"/>
  <c r="B857" i="1" s="1"/>
  <c r="G855" i="1"/>
  <c r="H855" i="1" s="1"/>
  <c r="G854" i="1"/>
  <c r="H854" i="1" s="1"/>
  <c r="G853" i="1"/>
  <c r="H853" i="1" s="1"/>
  <c r="G852" i="1"/>
  <c r="H852" i="1" s="1"/>
  <c r="B852" i="1"/>
  <c r="B853" i="1" s="1"/>
  <c r="B854" i="1" s="1"/>
  <c r="B855" i="1" s="1"/>
  <c r="G851" i="1"/>
  <c r="H851" i="1" s="1"/>
  <c r="B851" i="1"/>
  <c r="H850" i="1"/>
  <c r="G850" i="1"/>
  <c r="G849" i="1"/>
  <c r="H849" i="1" s="1"/>
  <c r="B849" i="1"/>
  <c r="G848" i="1"/>
  <c r="H848" i="1" s="1"/>
  <c r="G847" i="1"/>
  <c r="H847" i="1" s="1"/>
  <c r="B847" i="1"/>
  <c r="B848" i="1" s="1"/>
  <c r="H846" i="1"/>
  <c r="G846" i="1"/>
  <c r="G845" i="1"/>
  <c r="H845" i="1" s="1"/>
  <c r="G844" i="1"/>
  <c r="H844" i="1" s="1"/>
  <c r="G843" i="1"/>
  <c r="H843" i="1" s="1"/>
  <c r="G842" i="1"/>
  <c r="H842" i="1" s="1"/>
  <c r="G841" i="1"/>
  <c r="H841" i="1" s="1"/>
  <c r="G840" i="1"/>
  <c r="H840" i="1" s="1"/>
  <c r="H839" i="1"/>
  <c r="G839" i="1"/>
  <c r="B839" i="1"/>
  <c r="B840" i="1" s="1"/>
  <c r="B841" i="1" s="1"/>
  <c r="B842" i="1" s="1"/>
  <c r="B843" i="1" s="1"/>
  <c r="B844" i="1" s="1"/>
  <c r="B845" i="1" s="1"/>
  <c r="G838" i="1"/>
  <c r="H838" i="1" s="1"/>
  <c r="H837" i="1"/>
  <c r="G837" i="1"/>
  <c r="G836" i="1"/>
  <c r="H836" i="1" s="1"/>
  <c r="G835" i="1"/>
  <c r="H835" i="1" s="1"/>
  <c r="B835" i="1"/>
  <c r="B836" i="1" s="1"/>
  <c r="B837" i="1" s="1"/>
  <c r="G834" i="1"/>
  <c r="H834" i="1" s="1"/>
  <c r="G833" i="1"/>
  <c r="H833" i="1" s="1"/>
  <c r="G832" i="1"/>
  <c r="H832" i="1" s="1"/>
  <c r="B832" i="1"/>
  <c r="B833" i="1" s="1"/>
  <c r="G831" i="1"/>
  <c r="H831" i="1" s="1"/>
  <c r="H830" i="1"/>
  <c r="G830" i="1"/>
  <c r="G829" i="1"/>
  <c r="H829" i="1" s="1"/>
  <c r="H828" i="1"/>
  <c r="G828" i="1"/>
  <c r="H827" i="1"/>
  <c r="G827" i="1"/>
  <c r="B827" i="1"/>
  <c r="B828" i="1" s="1"/>
  <c r="B829" i="1" s="1"/>
  <c r="B830" i="1" s="1"/>
  <c r="B831" i="1" s="1"/>
  <c r="G826" i="1"/>
  <c r="H826" i="1" s="1"/>
  <c r="G825" i="1"/>
  <c r="H825" i="1" s="1"/>
  <c r="G824" i="1"/>
  <c r="H824" i="1" s="1"/>
  <c r="H823" i="1"/>
  <c r="G823" i="1"/>
  <c r="B823" i="1"/>
  <c r="B824" i="1" s="1"/>
  <c r="B825" i="1" s="1"/>
  <c r="G822" i="1"/>
  <c r="H822" i="1" s="1"/>
  <c r="H821" i="1"/>
  <c r="G821" i="1"/>
  <c r="H820" i="1"/>
  <c r="G820" i="1"/>
  <c r="G819" i="1"/>
  <c r="H819" i="1" s="1"/>
  <c r="G818" i="1"/>
  <c r="H818" i="1" s="1"/>
  <c r="H817" i="1"/>
  <c r="G817" i="1"/>
  <c r="G816" i="1"/>
  <c r="H816" i="1" s="1"/>
  <c r="B816" i="1"/>
  <c r="B817" i="1" s="1"/>
  <c r="B818" i="1" s="1"/>
  <c r="B819" i="1" s="1"/>
  <c r="B820" i="1" s="1"/>
  <c r="B821" i="1" s="1"/>
  <c r="H815" i="1"/>
  <c r="G815" i="1"/>
  <c r="B815" i="1"/>
  <c r="G814" i="1"/>
  <c r="H814" i="1" s="1"/>
  <c r="H813" i="1"/>
  <c r="G813" i="1"/>
  <c r="G812" i="1"/>
  <c r="H812" i="1" s="1"/>
  <c r="H811" i="1"/>
  <c r="G811" i="1"/>
  <c r="B811" i="1"/>
  <c r="B812" i="1" s="1"/>
  <c r="B813" i="1" s="1"/>
  <c r="G810" i="1"/>
  <c r="H810" i="1" s="1"/>
  <c r="G809" i="1"/>
  <c r="H809" i="1" s="1"/>
  <c r="H808" i="1"/>
  <c r="G808" i="1"/>
  <c r="H807" i="1"/>
  <c r="G807" i="1"/>
  <c r="G806" i="1"/>
  <c r="H806" i="1" s="1"/>
  <c r="G805" i="1"/>
  <c r="H805" i="1" s="1"/>
  <c r="G804" i="1"/>
  <c r="H804" i="1" s="1"/>
  <c r="G803" i="1"/>
  <c r="H803" i="1" s="1"/>
  <c r="B803" i="1"/>
  <c r="B804" i="1" s="1"/>
  <c r="B805" i="1" s="1"/>
  <c r="B806" i="1" s="1"/>
  <c r="B807" i="1" s="1"/>
  <c r="B808" i="1" s="1"/>
  <c r="B809" i="1" s="1"/>
  <c r="G802" i="1"/>
  <c r="H802" i="1" s="1"/>
  <c r="G801" i="1"/>
  <c r="H801" i="1" s="1"/>
  <c r="G800" i="1"/>
  <c r="H800" i="1" s="1"/>
  <c r="G799" i="1"/>
  <c r="H799" i="1" s="1"/>
  <c r="B799" i="1"/>
  <c r="B800" i="1" s="1"/>
  <c r="B801" i="1" s="1"/>
  <c r="G798" i="1"/>
  <c r="H798" i="1" s="1"/>
  <c r="G797" i="1"/>
  <c r="H797" i="1" s="1"/>
  <c r="G796" i="1"/>
  <c r="H796" i="1" s="1"/>
  <c r="G795" i="1"/>
  <c r="H795" i="1" s="1"/>
  <c r="H794" i="1"/>
  <c r="G794" i="1"/>
  <c r="G793" i="1"/>
  <c r="H793" i="1" s="1"/>
  <c r="G792" i="1"/>
  <c r="H792" i="1" s="1"/>
  <c r="G791" i="1"/>
  <c r="H791" i="1" s="1"/>
  <c r="G790" i="1"/>
  <c r="H790" i="1" s="1"/>
  <c r="G789" i="1"/>
  <c r="H789" i="1" s="1"/>
  <c r="G788" i="1"/>
  <c r="H788" i="1" s="1"/>
  <c r="G787" i="1"/>
  <c r="H787" i="1" s="1"/>
  <c r="G786" i="1"/>
  <c r="H786" i="1" s="1"/>
  <c r="G785" i="1"/>
  <c r="H785" i="1" s="1"/>
  <c r="H784" i="1"/>
  <c r="G784" i="1"/>
  <c r="G783" i="1"/>
  <c r="H783" i="1" s="1"/>
  <c r="G782" i="1"/>
  <c r="H782" i="1" s="1"/>
  <c r="H781" i="1"/>
  <c r="G781" i="1"/>
  <c r="G780" i="1"/>
  <c r="H780" i="1" s="1"/>
  <c r="G779" i="1"/>
  <c r="H779" i="1" s="1"/>
  <c r="G778" i="1"/>
  <c r="H778" i="1" s="1"/>
  <c r="G777" i="1"/>
  <c r="H777" i="1" s="1"/>
  <c r="G776" i="1"/>
  <c r="H776" i="1" s="1"/>
  <c r="G775" i="1"/>
  <c r="H775" i="1" s="1"/>
  <c r="H774" i="1"/>
  <c r="G774" i="1"/>
  <c r="G773" i="1"/>
  <c r="H773" i="1" s="1"/>
  <c r="G772" i="1"/>
  <c r="H772" i="1" s="1"/>
  <c r="G771" i="1"/>
  <c r="H771" i="1" s="1"/>
  <c r="G770" i="1"/>
  <c r="H770" i="1" s="1"/>
  <c r="G769" i="1"/>
  <c r="H769" i="1" s="1"/>
  <c r="G768" i="1"/>
  <c r="H768" i="1" s="1"/>
  <c r="G767" i="1"/>
  <c r="H767" i="1" s="1"/>
  <c r="G766" i="1"/>
  <c r="H766" i="1" s="1"/>
  <c r="G765" i="1"/>
  <c r="H765" i="1" s="1"/>
  <c r="H764" i="1"/>
  <c r="G764" i="1"/>
  <c r="G763" i="1"/>
  <c r="H763" i="1" s="1"/>
  <c r="G762" i="1"/>
  <c r="H762" i="1" s="1"/>
  <c r="G761" i="1"/>
  <c r="H761" i="1" s="1"/>
  <c r="G760" i="1"/>
  <c r="H760" i="1" s="1"/>
  <c r="G759" i="1"/>
  <c r="H759" i="1" s="1"/>
  <c r="H758" i="1"/>
  <c r="G758" i="1"/>
  <c r="H757" i="1"/>
  <c r="G757" i="1"/>
  <c r="G756" i="1"/>
  <c r="H756" i="1" s="1"/>
  <c r="G755" i="1"/>
  <c r="H755" i="1" s="1"/>
  <c r="G754" i="1"/>
  <c r="H754" i="1" s="1"/>
  <c r="G753" i="1"/>
  <c r="H753" i="1" s="1"/>
  <c r="G752" i="1"/>
  <c r="H752" i="1" s="1"/>
  <c r="G751" i="1"/>
  <c r="H751" i="1" s="1"/>
  <c r="G750" i="1"/>
  <c r="H750" i="1" s="1"/>
  <c r="G749" i="1"/>
  <c r="H749" i="1" s="1"/>
  <c r="G748" i="1"/>
  <c r="H748" i="1" s="1"/>
  <c r="G747" i="1"/>
  <c r="H747" i="1" s="1"/>
  <c r="G746" i="1"/>
  <c r="H746" i="1" s="1"/>
  <c r="G745" i="1"/>
  <c r="H745" i="1" s="1"/>
  <c r="G744" i="1"/>
  <c r="H744" i="1" s="1"/>
  <c r="G743" i="1"/>
  <c r="H743" i="1" s="1"/>
  <c r="G742" i="1"/>
  <c r="H742" i="1" s="1"/>
  <c r="G741" i="1"/>
  <c r="H741" i="1" s="1"/>
  <c r="G740" i="1"/>
  <c r="H740" i="1" s="1"/>
  <c r="G739" i="1"/>
  <c r="H739" i="1" s="1"/>
  <c r="H738" i="1"/>
  <c r="G738" i="1"/>
  <c r="G737" i="1"/>
  <c r="H737" i="1" s="1"/>
  <c r="G736" i="1"/>
  <c r="H736" i="1" s="1"/>
  <c r="G735" i="1"/>
  <c r="H735" i="1" s="1"/>
  <c r="G734" i="1"/>
  <c r="H734" i="1" s="1"/>
  <c r="G733" i="1"/>
  <c r="H733" i="1" s="1"/>
  <c r="G732" i="1"/>
  <c r="H732" i="1" s="1"/>
  <c r="H731" i="1"/>
  <c r="G731" i="1"/>
  <c r="G730" i="1"/>
  <c r="H730" i="1" s="1"/>
  <c r="G729" i="1"/>
  <c r="H729" i="1" s="1"/>
  <c r="G728" i="1"/>
  <c r="H728" i="1" s="1"/>
  <c r="H727" i="1"/>
  <c r="G727" i="1"/>
  <c r="G726" i="1"/>
  <c r="H726" i="1" s="1"/>
  <c r="G725" i="1"/>
  <c r="H725" i="1" s="1"/>
  <c r="H724" i="1"/>
  <c r="G724" i="1"/>
  <c r="G723" i="1"/>
  <c r="H723" i="1" s="1"/>
  <c r="G722" i="1"/>
  <c r="H722" i="1" s="1"/>
  <c r="G721" i="1"/>
  <c r="H721" i="1" s="1"/>
  <c r="G720" i="1"/>
  <c r="H720" i="1" s="1"/>
  <c r="G719" i="1"/>
  <c r="H719" i="1" s="1"/>
  <c r="G718" i="1"/>
  <c r="H718" i="1" s="1"/>
  <c r="G717" i="1"/>
  <c r="H717" i="1" s="1"/>
  <c r="G716" i="1"/>
  <c r="H716" i="1" s="1"/>
  <c r="G715" i="1"/>
  <c r="H715" i="1" s="1"/>
  <c r="H714" i="1"/>
  <c r="G714" i="1"/>
  <c r="G713" i="1"/>
  <c r="H713" i="1" s="1"/>
  <c r="G712" i="1"/>
  <c r="H712" i="1" s="1"/>
  <c r="H711" i="1"/>
  <c r="G711" i="1"/>
  <c r="G710" i="1"/>
  <c r="H710" i="1" s="1"/>
  <c r="G709" i="1"/>
  <c r="H709" i="1" s="1"/>
  <c r="G708" i="1"/>
  <c r="H708" i="1" s="1"/>
  <c r="G707" i="1"/>
  <c r="H707" i="1" s="1"/>
  <c r="G706" i="1"/>
  <c r="H706" i="1" s="1"/>
  <c r="G705" i="1"/>
  <c r="H705" i="1" s="1"/>
  <c r="G704" i="1"/>
  <c r="H704" i="1" s="1"/>
  <c r="G703" i="1"/>
  <c r="H703" i="1" s="1"/>
  <c r="G702" i="1"/>
  <c r="H702" i="1" s="1"/>
  <c r="G701" i="1"/>
  <c r="H701" i="1" s="1"/>
  <c r="G700" i="1"/>
  <c r="H700" i="1" s="1"/>
  <c r="G699" i="1"/>
  <c r="H699" i="1" s="1"/>
  <c r="G698" i="1"/>
  <c r="H698" i="1" s="1"/>
  <c r="H697" i="1"/>
  <c r="G697" i="1"/>
  <c r="G696" i="1"/>
  <c r="H696" i="1" s="1"/>
  <c r="G695" i="1"/>
  <c r="H695" i="1" s="1"/>
  <c r="G694" i="1"/>
  <c r="H694" i="1" s="1"/>
  <c r="G693" i="1"/>
  <c r="H693" i="1" s="1"/>
  <c r="G692" i="1"/>
  <c r="H692" i="1" s="1"/>
  <c r="G691" i="1"/>
  <c r="H691" i="1" s="1"/>
  <c r="G690" i="1"/>
  <c r="H690" i="1" s="1"/>
  <c r="H689" i="1"/>
  <c r="G689" i="1"/>
  <c r="G688" i="1"/>
  <c r="H688" i="1" s="1"/>
  <c r="H687" i="1"/>
  <c r="G687" i="1"/>
  <c r="H686" i="1"/>
  <c r="G686" i="1"/>
  <c r="G685" i="1"/>
  <c r="H685" i="1" s="1"/>
  <c r="G684" i="1"/>
  <c r="H684" i="1" s="1"/>
  <c r="G683" i="1"/>
  <c r="H683" i="1" s="1"/>
  <c r="G682" i="1"/>
  <c r="H682" i="1" s="1"/>
  <c r="G681" i="1"/>
  <c r="H681" i="1" s="1"/>
  <c r="G680" i="1"/>
  <c r="H680" i="1" s="1"/>
  <c r="G679" i="1"/>
  <c r="H679" i="1" s="1"/>
  <c r="G678" i="1"/>
  <c r="H678" i="1" s="1"/>
  <c r="G677" i="1"/>
  <c r="H677" i="1" s="1"/>
  <c r="G676" i="1"/>
  <c r="H676" i="1" s="1"/>
  <c r="G675" i="1"/>
  <c r="H675" i="1" s="1"/>
  <c r="G674" i="1"/>
  <c r="H674" i="1" s="1"/>
  <c r="H673" i="1"/>
  <c r="G673" i="1"/>
  <c r="G672" i="1"/>
  <c r="H672" i="1" s="1"/>
  <c r="G671" i="1"/>
  <c r="H671" i="1" s="1"/>
  <c r="G670" i="1"/>
  <c r="H670" i="1" s="1"/>
  <c r="G669" i="1"/>
  <c r="H669" i="1" s="1"/>
  <c r="G668" i="1"/>
  <c r="H668" i="1" s="1"/>
  <c r="G667" i="1"/>
  <c r="H667" i="1" s="1"/>
  <c r="G666" i="1"/>
  <c r="H666" i="1" s="1"/>
  <c r="G665" i="1"/>
  <c r="H665" i="1" s="1"/>
  <c r="H664" i="1"/>
  <c r="G664" i="1"/>
  <c r="H663" i="1"/>
  <c r="G663" i="1"/>
  <c r="G662" i="1"/>
  <c r="H662" i="1" s="1"/>
  <c r="G661" i="1"/>
  <c r="H661" i="1" s="1"/>
  <c r="G660" i="1"/>
  <c r="H660" i="1" s="1"/>
  <c r="H659" i="1"/>
  <c r="G659" i="1"/>
  <c r="G658" i="1"/>
  <c r="H658" i="1" s="1"/>
  <c r="H657" i="1"/>
  <c r="G657" i="1"/>
  <c r="G656" i="1"/>
  <c r="H656" i="1" s="1"/>
  <c r="G655" i="1"/>
  <c r="H655" i="1" s="1"/>
  <c r="G654" i="1"/>
  <c r="H654" i="1" s="1"/>
  <c r="G653" i="1"/>
  <c r="H653" i="1" s="1"/>
  <c r="G652" i="1"/>
  <c r="H652" i="1" s="1"/>
  <c r="G651" i="1"/>
  <c r="H651" i="1" s="1"/>
  <c r="G650" i="1"/>
  <c r="H650" i="1" s="1"/>
  <c r="G649" i="1"/>
  <c r="H649" i="1" s="1"/>
  <c r="H648" i="1"/>
  <c r="G648" i="1"/>
  <c r="G647" i="1"/>
  <c r="H647" i="1" s="1"/>
  <c r="G646" i="1"/>
  <c r="H646" i="1" s="1"/>
  <c r="G645" i="1"/>
  <c r="H645" i="1" s="1"/>
  <c r="G644" i="1"/>
  <c r="H644" i="1" s="1"/>
  <c r="H643" i="1"/>
  <c r="G643" i="1"/>
  <c r="G642" i="1"/>
  <c r="H642" i="1" s="1"/>
  <c r="G641" i="1"/>
  <c r="H641" i="1" s="1"/>
  <c r="G640" i="1"/>
  <c r="H640" i="1" s="1"/>
  <c r="G639" i="1"/>
  <c r="H639" i="1" s="1"/>
  <c r="G638" i="1"/>
  <c r="H638" i="1" s="1"/>
  <c r="G637" i="1"/>
  <c r="H637" i="1" s="1"/>
  <c r="G636" i="1"/>
  <c r="H636" i="1" s="1"/>
  <c r="G635" i="1"/>
  <c r="H635" i="1" s="1"/>
  <c r="H634" i="1"/>
  <c r="G634" i="1"/>
  <c r="H633" i="1"/>
  <c r="G633" i="1"/>
  <c r="G632" i="1"/>
  <c r="H632" i="1" s="1"/>
  <c r="G631" i="1"/>
  <c r="H631" i="1" s="1"/>
  <c r="H630" i="1"/>
  <c r="G630" i="1"/>
  <c r="G629" i="1"/>
  <c r="H629" i="1" s="1"/>
  <c r="G628" i="1"/>
  <c r="H628" i="1" s="1"/>
  <c r="G627" i="1"/>
  <c r="H627" i="1" s="1"/>
  <c r="G626" i="1"/>
  <c r="H626" i="1" s="1"/>
  <c r="G625" i="1"/>
  <c r="H625" i="1" s="1"/>
  <c r="G624" i="1"/>
  <c r="H624" i="1" s="1"/>
  <c r="G623" i="1"/>
  <c r="H623" i="1" s="1"/>
  <c r="G622" i="1"/>
  <c r="H622" i="1" s="1"/>
  <c r="G621" i="1"/>
  <c r="H621" i="1" s="1"/>
  <c r="G620" i="1"/>
  <c r="H620" i="1" s="1"/>
  <c r="G619" i="1"/>
  <c r="H619" i="1" s="1"/>
  <c r="G618" i="1"/>
  <c r="H618" i="1" s="1"/>
  <c r="G617" i="1"/>
  <c r="H617" i="1" s="1"/>
  <c r="G616" i="1"/>
  <c r="H616" i="1" s="1"/>
  <c r="G615" i="1"/>
  <c r="H615" i="1" s="1"/>
  <c r="G614" i="1"/>
  <c r="H614" i="1" s="1"/>
  <c r="G613" i="1"/>
  <c r="H613" i="1" s="1"/>
  <c r="H612" i="1"/>
  <c r="G612" i="1"/>
  <c r="G611" i="1"/>
  <c r="H611" i="1" s="1"/>
  <c r="H610" i="1"/>
  <c r="G610" i="1"/>
  <c r="H609" i="1"/>
  <c r="G609" i="1"/>
  <c r="G608" i="1"/>
  <c r="H608" i="1" s="1"/>
  <c r="G607" i="1"/>
  <c r="H607" i="1" s="1"/>
  <c r="G606" i="1"/>
  <c r="H606" i="1" s="1"/>
  <c r="G605" i="1"/>
  <c r="H605" i="1" s="1"/>
  <c r="G604" i="1"/>
  <c r="H604" i="1" s="1"/>
  <c r="H603" i="1"/>
  <c r="G603" i="1"/>
  <c r="G602" i="1"/>
  <c r="H602" i="1" s="1"/>
  <c r="G601" i="1"/>
  <c r="H601" i="1" s="1"/>
  <c r="H600" i="1"/>
  <c r="G600" i="1"/>
  <c r="G599" i="1"/>
  <c r="H599" i="1" s="1"/>
  <c r="G598" i="1"/>
  <c r="H598" i="1" s="1"/>
  <c r="B598" i="1"/>
  <c r="B610" i="1" s="1"/>
  <c r="B622" i="1" s="1"/>
  <c r="B634" i="1" s="1"/>
  <c r="B646" i="1" s="1"/>
  <c r="B658" i="1" s="1"/>
  <c r="B670" i="1" s="1"/>
  <c r="B682" i="1" s="1"/>
  <c r="B694" i="1" s="1"/>
  <c r="B706" i="1" s="1"/>
  <c r="B718" i="1" s="1"/>
  <c r="B730" i="1" s="1"/>
  <c r="B742" i="1" s="1"/>
  <c r="B754" i="1" s="1"/>
  <c r="B766" i="1" s="1"/>
  <c r="B778" i="1" s="1"/>
  <c r="B790" i="1" s="1"/>
  <c r="G597" i="1"/>
  <c r="H597" i="1" s="1"/>
  <c r="H596" i="1"/>
  <c r="G596" i="1"/>
  <c r="G595" i="1"/>
  <c r="H595" i="1" s="1"/>
  <c r="H594" i="1"/>
  <c r="G594" i="1"/>
  <c r="G593" i="1"/>
  <c r="H593" i="1" s="1"/>
  <c r="G592" i="1"/>
  <c r="H592" i="1" s="1"/>
  <c r="G591" i="1"/>
  <c r="H591" i="1" s="1"/>
  <c r="G590" i="1"/>
  <c r="H590" i="1" s="1"/>
  <c r="G589" i="1"/>
  <c r="H589" i="1" s="1"/>
  <c r="H588" i="1"/>
  <c r="G588" i="1"/>
  <c r="G587" i="1"/>
  <c r="H587" i="1" s="1"/>
  <c r="G586" i="1"/>
  <c r="H586" i="1" s="1"/>
  <c r="G585" i="1"/>
  <c r="H585" i="1" s="1"/>
  <c r="H584" i="1"/>
  <c r="G584" i="1"/>
  <c r="G583" i="1"/>
  <c r="H583" i="1" s="1"/>
  <c r="H582" i="1"/>
  <c r="G582" i="1"/>
  <c r="H581" i="1"/>
  <c r="G581" i="1"/>
  <c r="G580" i="1"/>
  <c r="H580" i="1" s="1"/>
  <c r="G579" i="1"/>
  <c r="H579" i="1" s="1"/>
  <c r="G578" i="1"/>
  <c r="H578" i="1" s="1"/>
  <c r="H577" i="1"/>
  <c r="G577" i="1"/>
  <c r="G576" i="1"/>
  <c r="H576" i="1" s="1"/>
  <c r="H575" i="1"/>
  <c r="G575" i="1"/>
  <c r="G574" i="1"/>
  <c r="H574" i="1" s="1"/>
  <c r="G573" i="1"/>
  <c r="H573" i="1" s="1"/>
  <c r="G572" i="1"/>
  <c r="H572" i="1" s="1"/>
  <c r="G571" i="1"/>
  <c r="H571" i="1" s="1"/>
  <c r="G570" i="1"/>
  <c r="H570" i="1" s="1"/>
  <c r="G569" i="1"/>
  <c r="H569" i="1" s="1"/>
  <c r="H568" i="1"/>
  <c r="G568" i="1"/>
  <c r="G567" i="1"/>
  <c r="H567" i="1" s="1"/>
  <c r="G566" i="1"/>
  <c r="H566" i="1" s="1"/>
  <c r="G565" i="1"/>
  <c r="H565" i="1" s="1"/>
  <c r="G564" i="1"/>
  <c r="H564" i="1" s="1"/>
  <c r="G563" i="1"/>
  <c r="H563" i="1" s="1"/>
  <c r="G562" i="1"/>
  <c r="H562" i="1" s="1"/>
  <c r="G561" i="1"/>
  <c r="H561" i="1" s="1"/>
  <c r="H560" i="1"/>
  <c r="G560" i="1"/>
  <c r="G559" i="1"/>
  <c r="H559" i="1" s="1"/>
  <c r="H558" i="1"/>
  <c r="G558" i="1"/>
  <c r="G557" i="1"/>
  <c r="H557" i="1" s="1"/>
  <c r="G556" i="1"/>
  <c r="H556" i="1" s="1"/>
  <c r="G555" i="1"/>
  <c r="H555" i="1" s="1"/>
  <c r="H554" i="1"/>
  <c r="G554" i="1"/>
  <c r="G553" i="1"/>
  <c r="H553" i="1" s="1"/>
  <c r="H552" i="1"/>
  <c r="G552" i="1"/>
  <c r="G551" i="1"/>
  <c r="H551" i="1" s="1"/>
  <c r="H550" i="1"/>
  <c r="G550" i="1"/>
  <c r="H549" i="1"/>
  <c r="G549" i="1"/>
  <c r="G548" i="1"/>
  <c r="H548" i="1" s="1"/>
  <c r="G547" i="1"/>
  <c r="H547" i="1" s="1"/>
  <c r="G546" i="1"/>
  <c r="H546" i="1" s="1"/>
  <c r="G545" i="1"/>
  <c r="H545" i="1" s="1"/>
  <c r="G544" i="1"/>
  <c r="H544" i="1" s="1"/>
  <c r="G543" i="1"/>
  <c r="H543" i="1" s="1"/>
  <c r="G542" i="1"/>
  <c r="H542" i="1" s="1"/>
  <c r="G541" i="1"/>
  <c r="H541" i="1" s="1"/>
  <c r="H540" i="1"/>
  <c r="G540" i="1"/>
  <c r="G539" i="1"/>
  <c r="H539" i="1" s="1"/>
  <c r="G538" i="1"/>
  <c r="H538" i="1" s="1"/>
  <c r="G537" i="1"/>
  <c r="H537" i="1" s="1"/>
  <c r="G536" i="1"/>
  <c r="H536" i="1" s="1"/>
  <c r="G535" i="1"/>
  <c r="H535" i="1" s="1"/>
  <c r="G534" i="1"/>
  <c r="H534" i="1" s="1"/>
  <c r="G533" i="1"/>
  <c r="H533" i="1" s="1"/>
  <c r="G532" i="1"/>
  <c r="H532" i="1" s="1"/>
  <c r="G531" i="1"/>
  <c r="H531" i="1" s="1"/>
  <c r="H530" i="1"/>
  <c r="G530" i="1"/>
  <c r="G529" i="1"/>
  <c r="H529" i="1" s="1"/>
  <c r="G528" i="1"/>
  <c r="H528" i="1" s="1"/>
  <c r="G527" i="1"/>
  <c r="H527" i="1" s="1"/>
  <c r="G526" i="1"/>
  <c r="H526" i="1" s="1"/>
  <c r="G525" i="1"/>
  <c r="H525" i="1" s="1"/>
  <c r="G524" i="1"/>
  <c r="H524" i="1" s="1"/>
  <c r="G523" i="1"/>
  <c r="H523" i="1" s="1"/>
  <c r="H522" i="1"/>
  <c r="G522" i="1"/>
  <c r="G521" i="1"/>
  <c r="H521" i="1" s="1"/>
  <c r="G520" i="1"/>
  <c r="H520" i="1" s="1"/>
  <c r="H519" i="1"/>
  <c r="G519" i="1"/>
  <c r="G518" i="1"/>
  <c r="H518" i="1" s="1"/>
  <c r="G517" i="1"/>
  <c r="H517" i="1" s="1"/>
  <c r="H516" i="1"/>
  <c r="G516" i="1"/>
  <c r="G515" i="1"/>
  <c r="H515" i="1" s="1"/>
  <c r="H514" i="1"/>
  <c r="G514" i="1"/>
  <c r="G513" i="1"/>
  <c r="H513" i="1" s="1"/>
  <c r="H512" i="1"/>
  <c r="G512" i="1"/>
  <c r="H511" i="1"/>
  <c r="G511" i="1"/>
  <c r="G510" i="1"/>
  <c r="H510" i="1" s="1"/>
  <c r="G509" i="1"/>
  <c r="H509" i="1" s="1"/>
  <c r="G508" i="1"/>
  <c r="H508" i="1" s="1"/>
  <c r="G507" i="1"/>
  <c r="H507" i="1" s="1"/>
  <c r="G506" i="1"/>
  <c r="H506" i="1" s="1"/>
  <c r="H505" i="1"/>
  <c r="G505" i="1"/>
  <c r="H504" i="1"/>
  <c r="G504" i="1"/>
  <c r="G503" i="1"/>
  <c r="H503" i="1" s="1"/>
  <c r="G502" i="1"/>
  <c r="H502" i="1" s="1"/>
  <c r="G501" i="1"/>
  <c r="H501" i="1" s="1"/>
  <c r="G500" i="1"/>
  <c r="H500" i="1" s="1"/>
  <c r="G499" i="1"/>
  <c r="H499" i="1" s="1"/>
  <c r="H498" i="1"/>
  <c r="G498" i="1"/>
  <c r="G497" i="1"/>
  <c r="H497" i="1" s="1"/>
  <c r="G496" i="1"/>
  <c r="H496" i="1" s="1"/>
  <c r="G495" i="1"/>
  <c r="H495" i="1" s="1"/>
  <c r="G494" i="1"/>
  <c r="H494" i="1" s="1"/>
  <c r="G493" i="1"/>
  <c r="H493" i="1" s="1"/>
  <c r="G492" i="1"/>
  <c r="H492" i="1" s="1"/>
  <c r="H491" i="1"/>
  <c r="G491" i="1"/>
  <c r="B491" i="1"/>
  <c r="B503" i="1" s="1"/>
  <c r="B515" i="1" s="1"/>
  <c r="B527" i="1" s="1"/>
  <c r="B539" i="1" s="1"/>
  <c r="B551" i="1" s="1"/>
  <c r="B563" i="1" s="1"/>
  <c r="B575" i="1" s="1"/>
  <c r="B587" i="1" s="1"/>
  <c r="B599" i="1" s="1"/>
  <c r="B611" i="1" s="1"/>
  <c r="B623" i="1" s="1"/>
  <c r="B635" i="1" s="1"/>
  <c r="B647" i="1" s="1"/>
  <c r="B659" i="1" s="1"/>
  <c r="B671" i="1" s="1"/>
  <c r="B683" i="1" s="1"/>
  <c r="B695" i="1" s="1"/>
  <c r="B707" i="1" s="1"/>
  <c r="B719" i="1" s="1"/>
  <c r="B731" i="1" s="1"/>
  <c r="B743" i="1" s="1"/>
  <c r="B755" i="1" s="1"/>
  <c r="B767" i="1" s="1"/>
  <c r="B779" i="1" s="1"/>
  <c r="B791" i="1" s="1"/>
  <c r="H490" i="1"/>
  <c r="G490" i="1"/>
  <c r="B490" i="1"/>
  <c r="B502" i="1" s="1"/>
  <c r="B514" i="1" s="1"/>
  <c r="B526" i="1" s="1"/>
  <c r="B538" i="1" s="1"/>
  <c r="B550" i="1" s="1"/>
  <c r="B562" i="1" s="1"/>
  <c r="B574" i="1" s="1"/>
  <c r="B586" i="1" s="1"/>
  <c r="G489" i="1"/>
  <c r="H489" i="1" s="1"/>
  <c r="G488" i="1"/>
  <c r="H488" i="1" s="1"/>
  <c r="G487" i="1"/>
  <c r="H487" i="1" s="1"/>
  <c r="H486" i="1"/>
  <c r="G486" i="1"/>
  <c r="B486" i="1"/>
  <c r="B498" i="1" s="1"/>
  <c r="B510" i="1" s="1"/>
  <c r="B522" i="1" s="1"/>
  <c r="B534" i="1" s="1"/>
  <c r="B546" i="1" s="1"/>
  <c r="B558" i="1" s="1"/>
  <c r="B570" i="1" s="1"/>
  <c r="B582" i="1" s="1"/>
  <c r="B594" i="1" s="1"/>
  <c r="B606" i="1" s="1"/>
  <c r="B618" i="1" s="1"/>
  <c r="B630" i="1" s="1"/>
  <c r="B642" i="1" s="1"/>
  <c r="B654" i="1" s="1"/>
  <c r="B666" i="1" s="1"/>
  <c r="B678" i="1" s="1"/>
  <c r="B690" i="1" s="1"/>
  <c r="B702" i="1" s="1"/>
  <c r="B714" i="1" s="1"/>
  <c r="B726" i="1" s="1"/>
  <c r="B738" i="1" s="1"/>
  <c r="B750" i="1" s="1"/>
  <c r="B762" i="1" s="1"/>
  <c r="B774" i="1" s="1"/>
  <c r="B786" i="1" s="1"/>
  <c r="G485" i="1"/>
  <c r="H485" i="1" s="1"/>
  <c r="G484" i="1"/>
  <c r="H484" i="1" s="1"/>
  <c r="G483" i="1"/>
  <c r="H483" i="1" s="1"/>
  <c r="G482" i="1"/>
  <c r="H482" i="1" s="1"/>
  <c r="G481" i="1"/>
  <c r="H481" i="1" s="1"/>
  <c r="G480" i="1"/>
  <c r="H480" i="1" s="1"/>
  <c r="B480" i="1"/>
  <c r="G479" i="1"/>
  <c r="H479" i="1" s="1"/>
  <c r="B479" i="1"/>
  <c r="G478" i="1"/>
  <c r="H478" i="1" s="1"/>
  <c r="G477" i="1"/>
  <c r="H477" i="1" s="1"/>
  <c r="G476" i="1"/>
  <c r="H476" i="1" s="1"/>
  <c r="G475" i="1"/>
  <c r="H475" i="1" s="1"/>
  <c r="B475" i="1"/>
  <c r="G474" i="1"/>
  <c r="H474" i="1" s="1"/>
  <c r="G473" i="1"/>
  <c r="H473" i="1" s="1"/>
  <c r="G472" i="1"/>
  <c r="H472" i="1" s="1"/>
  <c r="G471" i="1"/>
  <c r="H471" i="1" s="1"/>
  <c r="H470" i="1"/>
  <c r="G470" i="1"/>
  <c r="G469" i="1"/>
  <c r="H469" i="1" s="1"/>
  <c r="G468" i="1"/>
  <c r="H468" i="1" s="1"/>
  <c r="G467" i="1"/>
  <c r="H467" i="1" s="1"/>
  <c r="B467" i="1"/>
  <c r="B468" i="1" s="1"/>
  <c r="B469" i="1" s="1"/>
  <c r="B470" i="1" s="1"/>
  <c r="B471" i="1" s="1"/>
  <c r="B472" i="1" s="1"/>
  <c r="B473" i="1" s="1"/>
  <c r="H466" i="1"/>
  <c r="G466" i="1"/>
  <c r="H465" i="1"/>
  <c r="G465" i="1"/>
  <c r="G464" i="1"/>
  <c r="H464" i="1" s="1"/>
  <c r="G463" i="1"/>
  <c r="H463" i="1" s="1"/>
  <c r="B463" i="1"/>
  <c r="B464" i="1" s="1"/>
  <c r="B465" i="1" s="1"/>
  <c r="G462" i="1"/>
  <c r="H462" i="1" s="1"/>
  <c r="G461" i="1"/>
  <c r="H461" i="1" s="1"/>
  <c r="G460" i="1"/>
  <c r="H460" i="1" s="1"/>
  <c r="G459" i="1"/>
  <c r="H459" i="1" s="1"/>
  <c r="G458" i="1"/>
  <c r="H458" i="1" s="1"/>
  <c r="G457" i="1"/>
  <c r="H457" i="1" s="1"/>
  <c r="G456" i="1"/>
  <c r="H456" i="1" s="1"/>
  <c r="G455" i="1"/>
  <c r="H455" i="1" s="1"/>
  <c r="B455" i="1"/>
  <c r="B456" i="1" s="1"/>
  <c r="B457" i="1" s="1"/>
  <c r="B458" i="1" s="1"/>
  <c r="B459" i="1" s="1"/>
  <c r="B460" i="1" s="1"/>
  <c r="B461" i="1" s="1"/>
  <c r="H454" i="1"/>
  <c r="G454" i="1"/>
  <c r="G453" i="1"/>
  <c r="H453" i="1" s="1"/>
  <c r="H452" i="1"/>
  <c r="G452" i="1"/>
  <c r="B452" i="1"/>
  <c r="B453" i="1" s="1"/>
  <c r="G451" i="1"/>
  <c r="H451" i="1" s="1"/>
  <c r="B451" i="1"/>
  <c r="G450" i="1"/>
  <c r="H450" i="1" s="1"/>
  <c r="G449" i="1"/>
  <c r="H449" i="1" s="1"/>
  <c r="G448" i="1"/>
  <c r="H448" i="1" s="1"/>
  <c r="G447" i="1"/>
  <c r="H447" i="1" s="1"/>
  <c r="B447" i="1"/>
  <c r="B448" i="1" s="1"/>
  <c r="B449" i="1" s="1"/>
  <c r="G446" i="1"/>
  <c r="H446" i="1" s="1"/>
  <c r="G445" i="1"/>
  <c r="H445" i="1" s="1"/>
  <c r="H444" i="1"/>
  <c r="G444" i="1"/>
  <c r="B444" i="1"/>
  <c r="B445" i="1" s="1"/>
  <c r="B446" i="1" s="1"/>
  <c r="G443" i="1"/>
  <c r="H443" i="1" s="1"/>
  <c r="B443" i="1"/>
  <c r="H442" i="1"/>
  <c r="G442" i="1"/>
  <c r="G441" i="1"/>
  <c r="H441" i="1" s="1"/>
  <c r="G440" i="1"/>
  <c r="H440" i="1" s="1"/>
  <c r="G439" i="1"/>
  <c r="H439" i="1" s="1"/>
  <c r="B439" i="1"/>
  <c r="B440" i="1" s="1"/>
  <c r="B441" i="1" s="1"/>
  <c r="G438" i="1"/>
  <c r="H438" i="1" s="1"/>
  <c r="G437" i="1"/>
  <c r="H437" i="1" s="1"/>
  <c r="H436" i="1"/>
  <c r="G436" i="1"/>
  <c r="H435" i="1"/>
  <c r="G435" i="1"/>
  <c r="H434" i="1"/>
  <c r="G434" i="1"/>
  <c r="G433" i="1"/>
  <c r="H433" i="1" s="1"/>
  <c r="H432" i="1"/>
  <c r="G432" i="1"/>
  <c r="G431" i="1"/>
  <c r="H431" i="1" s="1"/>
  <c r="B431" i="1"/>
  <c r="B432" i="1" s="1"/>
  <c r="B433" i="1" s="1"/>
  <c r="B434" i="1" s="1"/>
  <c r="B435" i="1" s="1"/>
  <c r="B436" i="1" s="1"/>
  <c r="B437" i="1" s="1"/>
  <c r="H430" i="1"/>
  <c r="G430" i="1"/>
  <c r="G429" i="1"/>
  <c r="H429" i="1" s="1"/>
  <c r="G428" i="1"/>
  <c r="H428" i="1" s="1"/>
  <c r="G427" i="1"/>
  <c r="H427" i="1" s="1"/>
  <c r="B427" i="1"/>
  <c r="B428" i="1" s="1"/>
  <c r="B429" i="1" s="1"/>
  <c r="G426" i="1"/>
  <c r="H426" i="1" s="1"/>
  <c r="G425" i="1"/>
  <c r="H425" i="1" s="1"/>
  <c r="G424" i="1"/>
  <c r="H424" i="1" s="1"/>
  <c r="G423" i="1"/>
  <c r="H423" i="1" s="1"/>
  <c r="H422" i="1"/>
  <c r="G422" i="1"/>
  <c r="G421" i="1"/>
  <c r="H421" i="1" s="1"/>
  <c r="G420" i="1"/>
  <c r="H420" i="1" s="1"/>
  <c r="G419" i="1"/>
  <c r="H419" i="1" s="1"/>
  <c r="B419" i="1"/>
  <c r="B420" i="1" s="1"/>
  <c r="B421" i="1" s="1"/>
  <c r="B422" i="1" s="1"/>
  <c r="B423" i="1" s="1"/>
  <c r="B424" i="1" s="1"/>
  <c r="B425" i="1" s="1"/>
  <c r="G418" i="1"/>
  <c r="H418" i="1" s="1"/>
  <c r="G417" i="1"/>
  <c r="H417" i="1" s="1"/>
  <c r="G416" i="1"/>
  <c r="H416" i="1" s="1"/>
  <c r="G415" i="1"/>
  <c r="H415" i="1" s="1"/>
  <c r="B415" i="1"/>
  <c r="B416" i="1" s="1"/>
  <c r="B417" i="1" s="1"/>
  <c r="G414" i="1"/>
  <c r="H414" i="1" s="1"/>
  <c r="G413" i="1"/>
  <c r="H413" i="1" s="1"/>
  <c r="G412" i="1"/>
  <c r="H412" i="1" s="1"/>
  <c r="G411" i="1"/>
  <c r="H411" i="1" s="1"/>
  <c r="G410" i="1"/>
  <c r="H410" i="1" s="1"/>
  <c r="G409" i="1"/>
  <c r="H409" i="1" s="1"/>
  <c r="G408" i="1"/>
  <c r="H408" i="1" s="1"/>
  <c r="G407" i="1"/>
  <c r="H407" i="1" s="1"/>
  <c r="B407" i="1"/>
  <c r="B408" i="1" s="1"/>
  <c r="B409" i="1" s="1"/>
  <c r="B410" i="1" s="1"/>
  <c r="B411" i="1" s="1"/>
  <c r="B412" i="1" s="1"/>
  <c r="B413" i="1" s="1"/>
  <c r="G406" i="1"/>
  <c r="H406" i="1" s="1"/>
  <c r="H405" i="1"/>
  <c r="G405" i="1"/>
  <c r="G404" i="1"/>
  <c r="H404" i="1" s="1"/>
  <c r="H403" i="1"/>
  <c r="G403" i="1"/>
  <c r="B403" i="1"/>
  <c r="B404" i="1" s="1"/>
  <c r="B405" i="1" s="1"/>
  <c r="G402" i="1"/>
  <c r="H402" i="1" s="1"/>
  <c r="G401" i="1"/>
  <c r="H401" i="1" s="1"/>
  <c r="G400" i="1"/>
  <c r="H400" i="1" s="1"/>
  <c r="G399" i="1"/>
  <c r="H399" i="1" s="1"/>
  <c r="G398" i="1"/>
  <c r="H398" i="1" s="1"/>
  <c r="G397" i="1"/>
  <c r="H397" i="1" s="1"/>
  <c r="H396" i="1"/>
  <c r="G396" i="1"/>
  <c r="H395" i="1"/>
  <c r="G395" i="1"/>
  <c r="H394" i="1"/>
  <c r="G394" i="1"/>
  <c r="G393" i="1"/>
  <c r="H393" i="1" s="1"/>
  <c r="G392" i="1"/>
  <c r="H392" i="1" s="1"/>
  <c r="G391" i="1"/>
  <c r="H391" i="1" s="1"/>
  <c r="G390" i="1"/>
  <c r="H390" i="1" s="1"/>
  <c r="G389" i="1"/>
  <c r="H389" i="1" s="1"/>
  <c r="G388" i="1"/>
  <c r="H388" i="1" s="1"/>
  <c r="G387" i="1"/>
  <c r="H387" i="1" s="1"/>
  <c r="G386" i="1"/>
  <c r="H386" i="1" s="1"/>
  <c r="G385" i="1"/>
  <c r="H385" i="1" s="1"/>
  <c r="G384" i="1"/>
  <c r="H384" i="1" s="1"/>
  <c r="G383" i="1"/>
  <c r="H383" i="1" s="1"/>
  <c r="H382" i="1"/>
  <c r="G382" i="1"/>
  <c r="G381" i="1"/>
  <c r="H381" i="1" s="1"/>
  <c r="G380" i="1"/>
  <c r="H380" i="1" s="1"/>
  <c r="H379" i="1"/>
  <c r="G379" i="1"/>
  <c r="H378" i="1"/>
  <c r="G378" i="1"/>
  <c r="G377" i="1"/>
  <c r="H377" i="1" s="1"/>
  <c r="G376" i="1"/>
  <c r="H376" i="1" s="1"/>
  <c r="G375" i="1"/>
  <c r="H375" i="1" s="1"/>
  <c r="G374" i="1"/>
  <c r="H374" i="1" s="1"/>
  <c r="G373" i="1"/>
  <c r="H373" i="1" s="1"/>
  <c r="G372" i="1"/>
  <c r="H372" i="1" s="1"/>
  <c r="G371" i="1"/>
  <c r="H371" i="1" s="1"/>
  <c r="G370" i="1"/>
  <c r="H370" i="1" s="1"/>
  <c r="G369" i="1"/>
  <c r="H369" i="1" s="1"/>
  <c r="G368" i="1"/>
  <c r="H368" i="1" s="1"/>
  <c r="G367" i="1"/>
  <c r="H367" i="1" s="1"/>
  <c r="H366" i="1"/>
  <c r="G366" i="1"/>
  <c r="G365" i="1"/>
  <c r="H365" i="1" s="1"/>
  <c r="G364" i="1"/>
  <c r="H364" i="1" s="1"/>
  <c r="G363" i="1"/>
  <c r="H363" i="1" s="1"/>
  <c r="G362" i="1"/>
  <c r="H362" i="1" s="1"/>
  <c r="G361" i="1"/>
  <c r="H361" i="1" s="1"/>
  <c r="G360" i="1"/>
  <c r="H360" i="1" s="1"/>
  <c r="H359" i="1"/>
  <c r="G359" i="1"/>
  <c r="H358" i="1"/>
  <c r="G358" i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H351" i="1"/>
  <c r="G351" i="1"/>
  <c r="G350" i="1"/>
  <c r="H350" i="1" s="1"/>
  <c r="G349" i="1"/>
  <c r="H349" i="1" s="1"/>
  <c r="H348" i="1"/>
  <c r="G348" i="1"/>
  <c r="G347" i="1"/>
  <c r="H347" i="1" s="1"/>
  <c r="G346" i="1"/>
  <c r="H346" i="1" s="1"/>
  <c r="G345" i="1"/>
  <c r="H345" i="1" s="1"/>
  <c r="G344" i="1"/>
  <c r="H344" i="1" s="1"/>
  <c r="G343" i="1"/>
  <c r="H343" i="1" s="1"/>
  <c r="H342" i="1"/>
  <c r="G342" i="1"/>
  <c r="G341" i="1"/>
  <c r="H341" i="1" s="1"/>
  <c r="G340" i="1"/>
  <c r="H340" i="1" s="1"/>
  <c r="G339" i="1"/>
  <c r="H339" i="1" s="1"/>
  <c r="G338" i="1"/>
  <c r="H338" i="1" s="1"/>
  <c r="G337" i="1"/>
  <c r="H337" i="1" s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G329" i="1"/>
  <c r="H329" i="1" s="1"/>
  <c r="G328" i="1"/>
  <c r="H328" i="1" s="1"/>
  <c r="G327" i="1"/>
  <c r="H327" i="1" s="1"/>
  <c r="G326" i="1"/>
  <c r="H326" i="1" s="1"/>
  <c r="G325" i="1"/>
  <c r="H325" i="1" s="1"/>
  <c r="H324" i="1"/>
  <c r="G324" i="1"/>
  <c r="G323" i="1"/>
  <c r="H323" i="1" s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G316" i="1"/>
  <c r="H316" i="1" s="1"/>
  <c r="G315" i="1"/>
  <c r="H315" i="1" s="1"/>
  <c r="G314" i="1"/>
  <c r="H314" i="1" s="1"/>
  <c r="G313" i="1"/>
  <c r="H313" i="1" s="1"/>
  <c r="G312" i="1"/>
  <c r="H312" i="1" s="1"/>
  <c r="H311" i="1"/>
  <c r="G311" i="1"/>
  <c r="G310" i="1"/>
  <c r="H310" i="1" s="1"/>
  <c r="H309" i="1"/>
  <c r="G309" i="1"/>
  <c r="G308" i="1"/>
  <c r="H308" i="1" s="1"/>
  <c r="G307" i="1"/>
  <c r="H307" i="1" s="1"/>
  <c r="G306" i="1"/>
  <c r="H306" i="1" s="1"/>
  <c r="G305" i="1"/>
  <c r="H305" i="1" s="1"/>
  <c r="G304" i="1"/>
  <c r="H304" i="1" s="1"/>
  <c r="G303" i="1"/>
  <c r="H303" i="1" s="1"/>
  <c r="H302" i="1"/>
  <c r="G302" i="1"/>
  <c r="G301" i="1"/>
  <c r="H301" i="1" s="1"/>
  <c r="G300" i="1"/>
  <c r="H300" i="1" s="1"/>
  <c r="H299" i="1"/>
  <c r="G299" i="1"/>
  <c r="G298" i="1"/>
  <c r="H298" i="1" s="1"/>
  <c r="G297" i="1"/>
  <c r="H297" i="1" s="1"/>
  <c r="H296" i="1"/>
  <c r="G296" i="1"/>
  <c r="G295" i="1"/>
  <c r="H295" i="1" s="1"/>
  <c r="G294" i="1"/>
  <c r="H294" i="1" s="1"/>
  <c r="H293" i="1"/>
  <c r="G293" i="1"/>
  <c r="G292" i="1"/>
  <c r="H292" i="1" s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H285" i="1"/>
  <c r="G285" i="1"/>
  <c r="G284" i="1"/>
  <c r="H284" i="1" s="1"/>
  <c r="H283" i="1"/>
  <c r="G283" i="1"/>
  <c r="G282" i="1"/>
  <c r="H282" i="1" s="1"/>
  <c r="G281" i="1"/>
  <c r="H281" i="1" s="1"/>
  <c r="G280" i="1"/>
  <c r="H280" i="1" s="1"/>
  <c r="G279" i="1"/>
  <c r="H279" i="1" s="1"/>
  <c r="G278" i="1"/>
  <c r="H278" i="1" s="1"/>
  <c r="G277" i="1"/>
  <c r="H277" i="1" s="1"/>
  <c r="G276" i="1"/>
  <c r="H276" i="1" s="1"/>
  <c r="G275" i="1"/>
  <c r="H275" i="1" s="1"/>
  <c r="H274" i="1"/>
  <c r="G274" i="1"/>
  <c r="H273" i="1"/>
  <c r="G273" i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H259" i="1"/>
  <c r="G259" i="1"/>
  <c r="G258" i="1"/>
  <c r="H258" i="1" s="1"/>
  <c r="G257" i="1"/>
  <c r="H257" i="1" s="1"/>
  <c r="G256" i="1"/>
  <c r="H256" i="1" s="1"/>
  <c r="G255" i="1"/>
  <c r="H255" i="1" s="1"/>
  <c r="H254" i="1"/>
  <c r="G254" i="1"/>
  <c r="H253" i="1"/>
  <c r="G253" i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H233" i="1"/>
  <c r="G233" i="1"/>
  <c r="G232" i="1"/>
  <c r="H232" i="1" s="1"/>
  <c r="G231" i="1"/>
  <c r="H231" i="1" s="1"/>
  <c r="G230" i="1"/>
  <c r="H230" i="1" s="1"/>
  <c r="G229" i="1"/>
  <c r="H229" i="1" s="1"/>
  <c r="G228" i="1"/>
  <c r="H228" i="1" s="1"/>
  <c r="H227" i="1"/>
  <c r="G227" i="1"/>
  <c r="G226" i="1"/>
  <c r="H226" i="1" s="1"/>
  <c r="H225" i="1"/>
  <c r="G225" i="1"/>
  <c r="H224" i="1"/>
  <c r="G224" i="1"/>
  <c r="G223" i="1"/>
  <c r="H223" i="1" s="1"/>
  <c r="G222" i="1"/>
  <c r="H222" i="1" s="1"/>
  <c r="H221" i="1"/>
  <c r="G221" i="1"/>
  <c r="G220" i="1"/>
  <c r="H220" i="1" s="1"/>
  <c r="G219" i="1"/>
  <c r="H219" i="1" s="1"/>
  <c r="H218" i="1"/>
  <c r="G218" i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H211" i="1"/>
  <c r="G211" i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H197" i="1"/>
  <c r="G197" i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H183" i="1"/>
  <c r="G183" i="1"/>
  <c r="G182" i="1"/>
  <c r="H182" i="1" s="1"/>
  <c r="G181" i="1"/>
  <c r="H181" i="1" s="1"/>
  <c r="G180" i="1"/>
  <c r="H180" i="1" s="1"/>
  <c r="G179" i="1"/>
  <c r="H179" i="1" s="1"/>
  <c r="H178" i="1"/>
  <c r="G178" i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H168" i="1"/>
  <c r="G168" i="1"/>
  <c r="G167" i="1"/>
  <c r="H167" i="1" s="1"/>
  <c r="G166" i="1"/>
  <c r="H166" i="1" s="1"/>
  <c r="G165" i="1"/>
  <c r="H165" i="1" s="1"/>
  <c r="G164" i="1"/>
  <c r="H164" i="1" s="1"/>
  <c r="G163" i="1"/>
  <c r="H163" i="1" s="1"/>
  <c r="H162" i="1"/>
  <c r="G162" i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H155" i="1"/>
  <c r="G155" i="1"/>
  <c r="G154" i="1"/>
  <c r="H154" i="1" s="1"/>
  <c r="H153" i="1"/>
  <c r="G153" i="1"/>
  <c r="G152" i="1"/>
  <c r="H152" i="1" s="1"/>
  <c r="G151" i="1"/>
  <c r="H151" i="1" s="1"/>
  <c r="G150" i="1"/>
  <c r="H150" i="1" s="1"/>
  <c r="G149" i="1"/>
  <c r="H149" i="1" s="1"/>
  <c r="H148" i="1"/>
  <c r="G148" i="1"/>
  <c r="G147" i="1"/>
  <c r="H147" i="1" s="1"/>
  <c r="G146" i="1"/>
  <c r="H146" i="1" s="1"/>
  <c r="G145" i="1"/>
  <c r="H145" i="1" s="1"/>
  <c r="G144" i="1"/>
  <c r="H144" i="1" s="1"/>
  <c r="G143" i="1"/>
  <c r="H143" i="1" s="1"/>
  <c r="H142" i="1"/>
  <c r="G142" i="1"/>
  <c r="G141" i="1"/>
  <c r="H141" i="1" s="1"/>
  <c r="G140" i="1"/>
  <c r="H140" i="1" s="1"/>
  <c r="H139" i="1"/>
  <c r="G139" i="1"/>
  <c r="G138" i="1"/>
  <c r="H138" i="1" s="1"/>
  <c r="G137" i="1"/>
  <c r="H137" i="1" s="1"/>
  <c r="G136" i="1"/>
  <c r="H136" i="1" s="1"/>
  <c r="H135" i="1"/>
  <c r="G135" i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H123" i="1"/>
  <c r="G123" i="1"/>
  <c r="G122" i="1"/>
  <c r="H122" i="1" s="1"/>
  <c r="G121" i="1"/>
  <c r="H121" i="1" s="1"/>
  <c r="H120" i="1"/>
  <c r="G120" i="1"/>
  <c r="G119" i="1"/>
  <c r="H119" i="1" s="1"/>
  <c r="G118" i="1"/>
  <c r="H118" i="1" s="1"/>
  <c r="G117" i="1"/>
  <c r="H117" i="1" s="1"/>
  <c r="G116" i="1"/>
  <c r="H116" i="1" s="1"/>
  <c r="G115" i="1"/>
  <c r="H115" i="1" s="1"/>
  <c r="H114" i="1"/>
  <c r="G114" i="1"/>
  <c r="H113" i="1"/>
  <c r="G113" i="1"/>
  <c r="G112" i="1"/>
  <c r="H112" i="1" s="1"/>
  <c r="G111" i="1"/>
  <c r="H111" i="1" s="1"/>
  <c r="H110" i="1"/>
  <c r="G110" i="1"/>
  <c r="G109" i="1"/>
  <c r="H109" i="1" s="1"/>
  <c r="G108" i="1"/>
  <c r="H108" i="1" s="1"/>
  <c r="G107" i="1"/>
  <c r="H107" i="1" s="1"/>
  <c r="H106" i="1"/>
  <c r="G106" i="1"/>
  <c r="H105" i="1"/>
  <c r="G105" i="1"/>
  <c r="G104" i="1"/>
  <c r="H104" i="1" s="1"/>
  <c r="G103" i="1"/>
  <c r="H103" i="1" s="1"/>
  <c r="H102" i="1"/>
  <c r="G102" i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H95" i="1"/>
  <c r="G95" i="1"/>
  <c r="G94" i="1"/>
  <c r="H94" i="1" s="1"/>
  <c r="B94" i="1"/>
  <c r="B106" i="1" s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H93" i="1"/>
  <c r="G93" i="1"/>
  <c r="G92" i="1"/>
  <c r="H92" i="1" s="1"/>
  <c r="G91" i="1"/>
  <c r="H91" i="1" s="1"/>
  <c r="G90" i="1"/>
  <c r="H90" i="1" s="1"/>
  <c r="B90" i="1"/>
  <c r="B102" i="1" s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H83" i="1"/>
  <c r="G83" i="1"/>
  <c r="B83" i="1"/>
  <c r="H82" i="1"/>
  <c r="G82" i="1"/>
  <c r="G81" i="1"/>
  <c r="H81" i="1" s="1"/>
  <c r="G80" i="1"/>
  <c r="H80" i="1" s="1"/>
  <c r="G79" i="1"/>
  <c r="H79" i="1" s="1"/>
  <c r="B79" i="1"/>
  <c r="G78" i="1"/>
  <c r="H78" i="1" s="1"/>
  <c r="G77" i="1"/>
  <c r="H77" i="1" s="1"/>
  <c r="G76" i="1"/>
  <c r="H76" i="1" s="1"/>
  <c r="G75" i="1"/>
  <c r="H75" i="1" s="1"/>
  <c r="H74" i="1"/>
  <c r="G74" i="1"/>
  <c r="G73" i="1"/>
  <c r="H73" i="1" s="1"/>
  <c r="G72" i="1"/>
  <c r="H72" i="1" s="1"/>
  <c r="G71" i="1"/>
  <c r="H71" i="1" s="1"/>
  <c r="B71" i="1"/>
  <c r="B72" i="1" s="1"/>
  <c r="B73" i="1" s="1"/>
  <c r="B74" i="1" s="1"/>
  <c r="B75" i="1" s="1"/>
  <c r="B76" i="1" s="1"/>
  <c r="B77" i="1" s="1"/>
  <c r="G70" i="1"/>
  <c r="H70" i="1" s="1"/>
  <c r="G69" i="1"/>
  <c r="H69" i="1" s="1"/>
  <c r="G68" i="1"/>
  <c r="H68" i="1" s="1"/>
  <c r="H67" i="1"/>
  <c r="G67" i="1"/>
  <c r="B67" i="1"/>
  <c r="B68" i="1" s="1"/>
  <c r="B69" i="1" s="1"/>
  <c r="G66" i="1"/>
  <c r="H66" i="1" s="1"/>
  <c r="G65" i="1"/>
  <c r="H65" i="1" s="1"/>
  <c r="G64" i="1"/>
  <c r="H64" i="1" s="1"/>
  <c r="H63" i="1"/>
  <c r="G63" i="1"/>
  <c r="H62" i="1"/>
  <c r="G62" i="1"/>
  <c r="G61" i="1"/>
  <c r="H61" i="1" s="1"/>
  <c r="G60" i="1"/>
  <c r="H60" i="1" s="1"/>
  <c r="G59" i="1"/>
  <c r="H59" i="1" s="1"/>
  <c r="B59" i="1"/>
  <c r="B60" i="1" s="1"/>
  <c r="B61" i="1" s="1"/>
  <c r="B62" i="1" s="1"/>
  <c r="B63" i="1" s="1"/>
  <c r="B64" i="1" s="1"/>
  <c r="B65" i="1" s="1"/>
  <c r="G58" i="1"/>
  <c r="H58" i="1" s="1"/>
  <c r="G57" i="1"/>
  <c r="H57" i="1" s="1"/>
  <c r="H56" i="1"/>
  <c r="G56" i="1"/>
  <c r="H55" i="1"/>
  <c r="G55" i="1"/>
  <c r="B55" i="1"/>
  <c r="B56" i="1" s="1"/>
  <c r="B57" i="1" s="1"/>
  <c r="G54" i="1"/>
  <c r="H54" i="1" s="1"/>
  <c r="G53" i="1"/>
  <c r="H53" i="1" s="1"/>
  <c r="G52" i="1"/>
  <c r="H52" i="1" s="1"/>
  <c r="H51" i="1"/>
  <c r="G51" i="1"/>
  <c r="G50" i="1"/>
  <c r="H50" i="1" s="1"/>
  <c r="G49" i="1"/>
  <c r="H49" i="1" s="1"/>
  <c r="H48" i="1"/>
  <c r="G48" i="1"/>
  <c r="G47" i="1"/>
  <c r="H47" i="1" s="1"/>
  <c r="B47" i="1"/>
  <c r="B48" i="1" s="1"/>
  <c r="B49" i="1" s="1"/>
  <c r="B50" i="1" s="1"/>
  <c r="B51" i="1" s="1"/>
  <c r="B52" i="1" s="1"/>
  <c r="B53" i="1" s="1"/>
  <c r="G46" i="1"/>
  <c r="H46" i="1" s="1"/>
  <c r="G45" i="1"/>
  <c r="H45" i="1" s="1"/>
  <c r="G44" i="1"/>
  <c r="H44" i="1" s="1"/>
  <c r="B44" i="1"/>
  <c r="B45" i="1" s="1"/>
  <c r="G43" i="1"/>
  <c r="H43" i="1" s="1"/>
  <c r="B43" i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B35" i="1"/>
  <c r="B36" i="1" s="1"/>
  <c r="B37" i="1" s="1"/>
  <c r="B38" i="1" s="1"/>
  <c r="B39" i="1" s="1"/>
  <c r="B40" i="1" s="1"/>
  <c r="B41" i="1" s="1"/>
  <c r="G34" i="1"/>
  <c r="H34" i="1" s="1"/>
  <c r="H33" i="1"/>
  <c r="G33" i="1"/>
  <c r="H32" i="1"/>
  <c r="G32" i="1"/>
  <c r="H31" i="1"/>
  <c r="G31" i="1"/>
  <c r="B31" i="1"/>
  <c r="B32" i="1" s="1"/>
  <c r="B33" i="1" s="1"/>
  <c r="H30" i="1"/>
  <c r="G30" i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B23" i="1"/>
  <c r="B24" i="1" s="1"/>
  <c r="B25" i="1" s="1"/>
  <c r="B26" i="1" s="1"/>
  <c r="B27" i="1" s="1"/>
  <c r="B28" i="1" s="1"/>
  <c r="B29" i="1" s="1"/>
  <c r="G22" i="1"/>
  <c r="H22" i="1" s="1"/>
  <c r="G21" i="1"/>
  <c r="H21" i="1" s="1"/>
  <c r="G20" i="1"/>
  <c r="H20" i="1" s="1"/>
  <c r="G19" i="1"/>
  <c r="H19" i="1" s="1"/>
  <c r="B19" i="1"/>
  <c r="B20" i="1" s="1"/>
  <c r="B21" i="1" s="1"/>
  <c r="G18" i="1"/>
  <c r="H18" i="1" s="1"/>
  <c r="G17" i="1"/>
  <c r="H17" i="1" s="1"/>
  <c r="H16" i="1"/>
  <c r="G16" i="1"/>
  <c r="G15" i="1"/>
  <c r="H15" i="1" s="1"/>
  <c r="G14" i="1"/>
  <c r="H14" i="1" s="1"/>
  <c r="G13" i="1"/>
  <c r="H13" i="1" s="1"/>
  <c r="B13" i="1"/>
  <c r="B14" i="1" s="1"/>
  <c r="B15" i="1" s="1"/>
  <c r="B16" i="1" s="1"/>
  <c r="B17" i="1" s="1"/>
  <c r="G12" i="1"/>
  <c r="H12" i="1" s="1"/>
  <c r="B12" i="1"/>
  <c r="G11" i="1"/>
  <c r="H11" i="1" s="1"/>
  <c r="B11" i="1"/>
  <c r="G10" i="1"/>
  <c r="H10" i="1" s="1"/>
  <c r="G9" i="1"/>
  <c r="H9" i="1" s="1"/>
  <c r="G8" i="1"/>
  <c r="H8" i="1" s="1"/>
  <c r="G7" i="1"/>
  <c r="H7" i="1" s="1"/>
  <c r="B7" i="1"/>
  <c r="B8" i="1" s="1"/>
  <c r="B9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G6" i="1"/>
  <c r="H6" i="1" s="1"/>
  <c r="I6" i="1" s="1"/>
  <c r="B1380" i="1" l="1"/>
  <c r="J6" i="1"/>
  <c r="K6" i="1" s="1"/>
  <c r="B95" i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B84" i="1"/>
  <c r="B476" i="1"/>
  <c r="B487" i="1"/>
  <c r="B499" i="1" s="1"/>
  <c r="B511" i="1" s="1"/>
  <c r="B523" i="1" s="1"/>
  <c r="B535" i="1" s="1"/>
  <c r="B547" i="1" s="1"/>
  <c r="B559" i="1" s="1"/>
  <c r="B571" i="1" s="1"/>
  <c r="B583" i="1" s="1"/>
  <c r="B595" i="1" s="1"/>
  <c r="B607" i="1" s="1"/>
  <c r="B619" i="1" s="1"/>
  <c r="B631" i="1" s="1"/>
  <c r="B643" i="1" s="1"/>
  <c r="B655" i="1" s="1"/>
  <c r="B667" i="1" s="1"/>
  <c r="B679" i="1" s="1"/>
  <c r="B691" i="1" s="1"/>
  <c r="B703" i="1" s="1"/>
  <c r="B715" i="1" s="1"/>
  <c r="B727" i="1" s="1"/>
  <c r="B739" i="1" s="1"/>
  <c r="B751" i="1" s="1"/>
  <c r="B763" i="1" s="1"/>
  <c r="B775" i="1" s="1"/>
  <c r="B787" i="1" s="1"/>
  <c r="B80" i="1"/>
  <c r="B91" i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B492" i="1"/>
  <c r="B504" i="1" s="1"/>
  <c r="B516" i="1" s="1"/>
  <c r="B528" i="1" s="1"/>
  <c r="B540" i="1" s="1"/>
  <c r="B552" i="1" s="1"/>
  <c r="B564" i="1" s="1"/>
  <c r="B576" i="1" s="1"/>
  <c r="B588" i="1" s="1"/>
  <c r="B600" i="1" s="1"/>
  <c r="B612" i="1" s="1"/>
  <c r="B624" i="1" s="1"/>
  <c r="B636" i="1" s="1"/>
  <c r="B648" i="1" s="1"/>
  <c r="B660" i="1" s="1"/>
  <c r="B672" i="1" s="1"/>
  <c r="B684" i="1" s="1"/>
  <c r="B696" i="1" s="1"/>
  <c r="B708" i="1" s="1"/>
  <c r="B720" i="1" s="1"/>
  <c r="B732" i="1" s="1"/>
  <c r="B744" i="1" s="1"/>
  <c r="B756" i="1" s="1"/>
  <c r="B768" i="1" s="1"/>
  <c r="B780" i="1" s="1"/>
  <c r="B792" i="1" s="1"/>
  <c r="B481" i="1"/>
  <c r="B876" i="1"/>
  <c r="B887" i="1"/>
  <c r="B899" i="1" s="1"/>
  <c r="B911" i="1" s="1"/>
  <c r="B923" i="1" s="1"/>
  <c r="B935" i="1" s="1"/>
  <c r="B947" i="1" s="1"/>
  <c r="B959" i="1" s="1"/>
  <c r="B971" i="1" s="1"/>
  <c r="B983" i="1" s="1"/>
  <c r="B995" i="1" s="1"/>
  <c r="B1007" i="1" s="1"/>
  <c r="B1019" i="1" s="1"/>
  <c r="B1031" i="1" s="1"/>
  <c r="B1043" i="1" s="1"/>
  <c r="B1055" i="1" s="1"/>
  <c r="B1067" i="1" s="1"/>
  <c r="B1079" i="1" s="1"/>
  <c r="B1091" i="1" s="1"/>
  <c r="B1103" i="1" s="1"/>
  <c r="B1115" i="1" s="1"/>
  <c r="B1127" i="1" s="1"/>
  <c r="B1139" i="1" s="1"/>
  <c r="B1151" i="1" s="1"/>
  <c r="B1163" i="1" s="1"/>
  <c r="B1175" i="1" s="1"/>
  <c r="B1187" i="1" s="1"/>
  <c r="B884" i="1"/>
  <c r="B896" i="1" s="1"/>
  <c r="B908" i="1" s="1"/>
  <c r="B920" i="1" s="1"/>
  <c r="B932" i="1" s="1"/>
  <c r="B944" i="1" s="1"/>
  <c r="B956" i="1" s="1"/>
  <c r="B968" i="1" s="1"/>
  <c r="B980" i="1" s="1"/>
  <c r="B992" i="1" s="1"/>
  <c r="B1004" i="1" s="1"/>
  <c r="B1016" i="1" s="1"/>
  <c r="B1028" i="1" s="1"/>
  <c r="B1040" i="1" s="1"/>
  <c r="B1052" i="1" s="1"/>
  <c r="B1064" i="1" s="1"/>
  <c r="B1076" i="1" s="1"/>
  <c r="B1088" i="1" s="1"/>
  <c r="B1100" i="1" s="1"/>
  <c r="B1112" i="1" s="1"/>
  <c r="B1124" i="1" s="1"/>
  <c r="B1136" i="1" s="1"/>
  <c r="B1148" i="1" s="1"/>
  <c r="B1160" i="1" s="1"/>
  <c r="B1172" i="1" s="1"/>
  <c r="B1184" i="1" s="1"/>
  <c r="B873" i="1"/>
  <c r="B885" i="1" s="1"/>
  <c r="B897" i="1" s="1"/>
  <c r="B909" i="1" s="1"/>
  <c r="B921" i="1" s="1"/>
  <c r="B933" i="1" s="1"/>
  <c r="B945" i="1" s="1"/>
  <c r="B957" i="1" s="1"/>
  <c r="B969" i="1" s="1"/>
  <c r="B981" i="1" s="1"/>
  <c r="B993" i="1" s="1"/>
  <c r="B1005" i="1" s="1"/>
  <c r="B1017" i="1" s="1"/>
  <c r="B1029" i="1" s="1"/>
  <c r="B1041" i="1" s="1"/>
  <c r="B1053" i="1" s="1"/>
  <c r="B1065" i="1" s="1"/>
  <c r="B1077" i="1" s="1"/>
  <c r="B1089" i="1" s="1"/>
  <c r="B1101" i="1" s="1"/>
  <c r="B1113" i="1" s="1"/>
  <c r="B1125" i="1" s="1"/>
  <c r="B1137" i="1" s="1"/>
  <c r="B1149" i="1" s="1"/>
  <c r="B1161" i="1" s="1"/>
  <c r="B1173" i="1" s="1"/>
  <c r="B1185" i="1" s="1"/>
  <c r="B1269" i="1"/>
  <c r="B1281" i="1" s="1"/>
  <c r="B1293" i="1" s="1"/>
  <c r="B1305" i="1" s="1"/>
  <c r="B1280" i="1"/>
  <c r="B1292" i="1" s="1"/>
  <c r="B1304" i="1" s="1"/>
  <c r="B1283" i="1"/>
  <c r="B1295" i="1" s="1"/>
  <c r="B1307" i="1" s="1"/>
  <c r="B1272" i="1"/>
  <c r="B1388" i="1"/>
  <c r="B1400" i="1" s="1"/>
  <c r="B1412" i="1" s="1"/>
  <c r="B1424" i="1" s="1"/>
  <c r="B1436" i="1" s="1"/>
  <c r="B1448" i="1" s="1"/>
  <c r="B1460" i="1" s="1"/>
  <c r="B1472" i="1" s="1"/>
  <c r="B1484" i="1" s="1"/>
  <c r="B1496" i="1" s="1"/>
  <c r="B1508" i="1" s="1"/>
  <c r="B1520" i="1" s="1"/>
  <c r="B1532" i="1" s="1"/>
  <c r="B1544" i="1" s="1"/>
  <c r="B1556" i="1" s="1"/>
  <c r="B1568" i="1" s="1"/>
  <c r="B1580" i="1" s="1"/>
  <c r="B1592" i="1" s="1"/>
  <c r="B1604" i="1" s="1"/>
  <c r="B1616" i="1" s="1"/>
  <c r="B1628" i="1" s="1"/>
  <c r="B1640" i="1" s="1"/>
  <c r="B1652" i="1" s="1"/>
  <c r="B1664" i="1" s="1"/>
  <c r="B1676" i="1" s="1"/>
  <c r="B1688" i="1" s="1"/>
  <c r="B1377" i="1"/>
  <c r="B1389" i="1" s="1"/>
  <c r="B1401" i="1" s="1"/>
  <c r="B1413" i="1" s="1"/>
  <c r="B1425" i="1" s="1"/>
  <c r="B1437" i="1" s="1"/>
  <c r="B1449" i="1" s="1"/>
  <c r="B1461" i="1" s="1"/>
  <c r="B1473" i="1" s="1"/>
  <c r="B1485" i="1" s="1"/>
  <c r="B1497" i="1" s="1"/>
  <c r="B1509" i="1" s="1"/>
  <c r="B1521" i="1" s="1"/>
  <c r="B1533" i="1" s="1"/>
  <c r="B1545" i="1" s="1"/>
  <c r="B1557" i="1" s="1"/>
  <c r="B1569" i="1" s="1"/>
  <c r="B1581" i="1" s="1"/>
  <c r="B1593" i="1" s="1"/>
  <c r="B1605" i="1" s="1"/>
  <c r="B1617" i="1" s="1"/>
  <c r="B1629" i="1" s="1"/>
  <c r="B1641" i="1" s="1"/>
  <c r="B1653" i="1" s="1"/>
  <c r="B1665" i="1" s="1"/>
  <c r="B1677" i="1" s="1"/>
  <c r="B1689" i="1" s="1"/>
  <c r="B1381" i="1"/>
  <c r="B1392" i="1"/>
  <c r="B1404" i="1" s="1"/>
  <c r="B1416" i="1" s="1"/>
  <c r="B1428" i="1" s="1"/>
  <c r="B1440" i="1" s="1"/>
  <c r="B1452" i="1" s="1"/>
  <c r="B1464" i="1" s="1"/>
  <c r="B1476" i="1" s="1"/>
  <c r="B1488" i="1" s="1"/>
  <c r="B1500" i="1" s="1"/>
  <c r="B1512" i="1" s="1"/>
  <c r="B1524" i="1" s="1"/>
  <c r="B1536" i="1" s="1"/>
  <c r="B1548" i="1" s="1"/>
  <c r="B1560" i="1" s="1"/>
  <c r="B1572" i="1" s="1"/>
  <c r="B1584" i="1" s="1"/>
  <c r="B1596" i="1" s="1"/>
  <c r="B1608" i="1" s="1"/>
  <c r="B1620" i="1" s="1"/>
  <c r="B1632" i="1" s="1"/>
  <c r="B1644" i="1" s="1"/>
  <c r="B1656" i="1" s="1"/>
  <c r="B1668" i="1" s="1"/>
  <c r="B1680" i="1" s="1"/>
  <c r="L6" i="1" l="1"/>
  <c r="M6" i="1" s="1"/>
  <c r="N6" i="1" s="1"/>
  <c r="O6" i="1" s="1"/>
  <c r="B477" i="1"/>
  <c r="B489" i="1" s="1"/>
  <c r="B501" i="1" s="1"/>
  <c r="B513" i="1" s="1"/>
  <c r="B525" i="1" s="1"/>
  <c r="B537" i="1" s="1"/>
  <c r="B549" i="1" s="1"/>
  <c r="B561" i="1" s="1"/>
  <c r="B573" i="1" s="1"/>
  <c r="B585" i="1" s="1"/>
  <c r="B597" i="1" s="1"/>
  <c r="B609" i="1" s="1"/>
  <c r="B621" i="1" s="1"/>
  <c r="B633" i="1" s="1"/>
  <c r="B645" i="1" s="1"/>
  <c r="B657" i="1" s="1"/>
  <c r="B669" i="1" s="1"/>
  <c r="B681" i="1" s="1"/>
  <c r="B693" i="1" s="1"/>
  <c r="B705" i="1" s="1"/>
  <c r="B717" i="1" s="1"/>
  <c r="B729" i="1" s="1"/>
  <c r="B741" i="1" s="1"/>
  <c r="B753" i="1" s="1"/>
  <c r="B765" i="1" s="1"/>
  <c r="B777" i="1" s="1"/>
  <c r="B789" i="1" s="1"/>
  <c r="B488" i="1"/>
  <c r="B500" i="1" s="1"/>
  <c r="B512" i="1" s="1"/>
  <c r="B524" i="1" s="1"/>
  <c r="B536" i="1" s="1"/>
  <c r="B548" i="1" s="1"/>
  <c r="B560" i="1" s="1"/>
  <c r="B572" i="1" s="1"/>
  <c r="B584" i="1" s="1"/>
  <c r="B596" i="1" s="1"/>
  <c r="B608" i="1" s="1"/>
  <c r="B620" i="1" s="1"/>
  <c r="B632" i="1" s="1"/>
  <c r="B644" i="1" s="1"/>
  <c r="B656" i="1" s="1"/>
  <c r="B668" i="1" s="1"/>
  <c r="B680" i="1" s="1"/>
  <c r="B692" i="1" s="1"/>
  <c r="B704" i="1" s="1"/>
  <c r="B716" i="1" s="1"/>
  <c r="B728" i="1" s="1"/>
  <c r="B740" i="1" s="1"/>
  <c r="B752" i="1" s="1"/>
  <c r="B764" i="1" s="1"/>
  <c r="B776" i="1" s="1"/>
  <c r="B788" i="1" s="1"/>
  <c r="B1284" i="1"/>
  <c r="B1296" i="1" s="1"/>
  <c r="B1308" i="1" s="1"/>
  <c r="B1273" i="1"/>
  <c r="B888" i="1"/>
  <c r="B900" i="1" s="1"/>
  <c r="B912" i="1" s="1"/>
  <c r="B924" i="1" s="1"/>
  <c r="B936" i="1" s="1"/>
  <c r="B948" i="1" s="1"/>
  <c r="B960" i="1" s="1"/>
  <c r="B972" i="1" s="1"/>
  <c r="B984" i="1" s="1"/>
  <c r="B996" i="1" s="1"/>
  <c r="B1008" i="1" s="1"/>
  <c r="B1020" i="1" s="1"/>
  <c r="B1032" i="1" s="1"/>
  <c r="B1044" i="1" s="1"/>
  <c r="B1056" i="1" s="1"/>
  <c r="B1068" i="1" s="1"/>
  <c r="B1080" i="1" s="1"/>
  <c r="B1092" i="1" s="1"/>
  <c r="B1104" i="1" s="1"/>
  <c r="B1116" i="1" s="1"/>
  <c r="B1128" i="1" s="1"/>
  <c r="B1140" i="1" s="1"/>
  <c r="B1152" i="1" s="1"/>
  <c r="B1164" i="1" s="1"/>
  <c r="B1176" i="1" s="1"/>
  <c r="B1188" i="1" s="1"/>
  <c r="B877" i="1"/>
  <c r="B1393" i="1"/>
  <c r="B1405" i="1" s="1"/>
  <c r="B1417" i="1" s="1"/>
  <c r="B1429" i="1" s="1"/>
  <c r="B1441" i="1" s="1"/>
  <c r="B1453" i="1" s="1"/>
  <c r="B1465" i="1" s="1"/>
  <c r="B1477" i="1" s="1"/>
  <c r="B1489" i="1" s="1"/>
  <c r="B1501" i="1" s="1"/>
  <c r="B1513" i="1" s="1"/>
  <c r="B1525" i="1" s="1"/>
  <c r="B1537" i="1" s="1"/>
  <c r="B1549" i="1" s="1"/>
  <c r="B1561" i="1" s="1"/>
  <c r="B1573" i="1" s="1"/>
  <c r="B1585" i="1" s="1"/>
  <c r="B1597" i="1" s="1"/>
  <c r="B1609" i="1" s="1"/>
  <c r="B1621" i="1" s="1"/>
  <c r="B1633" i="1" s="1"/>
  <c r="B1645" i="1" s="1"/>
  <c r="B1657" i="1" s="1"/>
  <c r="B1669" i="1" s="1"/>
  <c r="B1681" i="1" s="1"/>
  <c r="B1382" i="1"/>
  <c r="B493" i="1"/>
  <c r="B505" i="1" s="1"/>
  <c r="B517" i="1" s="1"/>
  <c r="B529" i="1" s="1"/>
  <c r="B541" i="1" s="1"/>
  <c r="B553" i="1" s="1"/>
  <c r="B565" i="1" s="1"/>
  <c r="B577" i="1" s="1"/>
  <c r="B589" i="1" s="1"/>
  <c r="B601" i="1" s="1"/>
  <c r="B613" i="1" s="1"/>
  <c r="B625" i="1" s="1"/>
  <c r="B637" i="1" s="1"/>
  <c r="B649" i="1" s="1"/>
  <c r="B661" i="1" s="1"/>
  <c r="B673" i="1" s="1"/>
  <c r="B685" i="1" s="1"/>
  <c r="B697" i="1" s="1"/>
  <c r="B709" i="1" s="1"/>
  <c r="B721" i="1" s="1"/>
  <c r="B733" i="1" s="1"/>
  <c r="B745" i="1" s="1"/>
  <c r="B757" i="1" s="1"/>
  <c r="B769" i="1" s="1"/>
  <c r="B781" i="1" s="1"/>
  <c r="B793" i="1" s="1"/>
  <c r="B482" i="1"/>
  <c r="B92" i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81" i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B85" i="1"/>
  <c r="B96" i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I7" i="1" l="1"/>
  <c r="B889" i="1"/>
  <c r="B901" i="1" s="1"/>
  <c r="B913" i="1" s="1"/>
  <c r="B925" i="1" s="1"/>
  <c r="B937" i="1" s="1"/>
  <c r="B949" i="1" s="1"/>
  <c r="B961" i="1" s="1"/>
  <c r="B973" i="1" s="1"/>
  <c r="B985" i="1" s="1"/>
  <c r="B997" i="1" s="1"/>
  <c r="B1009" i="1" s="1"/>
  <c r="B1021" i="1" s="1"/>
  <c r="B1033" i="1" s="1"/>
  <c r="B1045" i="1" s="1"/>
  <c r="B1057" i="1" s="1"/>
  <c r="B1069" i="1" s="1"/>
  <c r="B1081" i="1" s="1"/>
  <c r="B1093" i="1" s="1"/>
  <c r="B1105" i="1" s="1"/>
  <c r="B1117" i="1" s="1"/>
  <c r="B1129" i="1" s="1"/>
  <c r="B1141" i="1" s="1"/>
  <c r="B1153" i="1" s="1"/>
  <c r="B1165" i="1" s="1"/>
  <c r="B1177" i="1" s="1"/>
  <c r="B1189" i="1" s="1"/>
  <c r="B878" i="1"/>
  <c r="B1285" i="1"/>
  <c r="B1297" i="1" s="1"/>
  <c r="B1309" i="1" s="1"/>
  <c r="B1274" i="1"/>
  <c r="B483" i="1"/>
  <c r="B494" i="1"/>
  <c r="B506" i="1" s="1"/>
  <c r="B518" i="1" s="1"/>
  <c r="B530" i="1" s="1"/>
  <c r="B542" i="1" s="1"/>
  <c r="B554" i="1" s="1"/>
  <c r="B566" i="1" s="1"/>
  <c r="B578" i="1" s="1"/>
  <c r="B590" i="1" s="1"/>
  <c r="B602" i="1" s="1"/>
  <c r="B614" i="1" s="1"/>
  <c r="B626" i="1" s="1"/>
  <c r="B638" i="1" s="1"/>
  <c r="B650" i="1" s="1"/>
  <c r="B662" i="1" s="1"/>
  <c r="B674" i="1" s="1"/>
  <c r="B686" i="1" s="1"/>
  <c r="B698" i="1" s="1"/>
  <c r="B710" i="1" s="1"/>
  <c r="B722" i="1" s="1"/>
  <c r="B734" i="1" s="1"/>
  <c r="B746" i="1" s="1"/>
  <c r="B758" i="1" s="1"/>
  <c r="B770" i="1" s="1"/>
  <c r="B782" i="1" s="1"/>
  <c r="B794" i="1" s="1"/>
  <c r="B1394" i="1"/>
  <c r="B1406" i="1" s="1"/>
  <c r="B1418" i="1" s="1"/>
  <c r="B1430" i="1" s="1"/>
  <c r="B1442" i="1" s="1"/>
  <c r="B1454" i="1" s="1"/>
  <c r="B1466" i="1" s="1"/>
  <c r="B1478" i="1" s="1"/>
  <c r="B1490" i="1" s="1"/>
  <c r="B1502" i="1" s="1"/>
  <c r="B1514" i="1" s="1"/>
  <c r="B1526" i="1" s="1"/>
  <c r="B1538" i="1" s="1"/>
  <c r="B1550" i="1" s="1"/>
  <c r="B1562" i="1" s="1"/>
  <c r="B1574" i="1" s="1"/>
  <c r="B1586" i="1" s="1"/>
  <c r="B1598" i="1" s="1"/>
  <c r="B1610" i="1" s="1"/>
  <c r="B1622" i="1" s="1"/>
  <c r="B1634" i="1" s="1"/>
  <c r="B1646" i="1" s="1"/>
  <c r="B1658" i="1" s="1"/>
  <c r="B1670" i="1" s="1"/>
  <c r="B1682" i="1" s="1"/>
  <c r="B1383" i="1"/>
  <c r="J7" i="1"/>
  <c r="K7" i="1" s="1"/>
  <c r="B86" i="1"/>
  <c r="B97" i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L7" i="1" l="1"/>
  <c r="M7" i="1" s="1"/>
  <c r="N7" i="1" s="1"/>
  <c r="O7" i="1" s="1"/>
  <c r="B87" i="1"/>
  <c r="B98" i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1395" i="1"/>
  <c r="B1407" i="1" s="1"/>
  <c r="B1419" i="1" s="1"/>
  <c r="B1431" i="1" s="1"/>
  <c r="B1443" i="1" s="1"/>
  <c r="B1455" i="1" s="1"/>
  <c r="B1467" i="1" s="1"/>
  <c r="B1479" i="1" s="1"/>
  <c r="B1491" i="1" s="1"/>
  <c r="B1503" i="1" s="1"/>
  <c r="B1515" i="1" s="1"/>
  <c r="B1527" i="1" s="1"/>
  <c r="B1539" i="1" s="1"/>
  <c r="B1551" i="1" s="1"/>
  <c r="B1563" i="1" s="1"/>
  <c r="B1575" i="1" s="1"/>
  <c r="B1587" i="1" s="1"/>
  <c r="B1599" i="1" s="1"/>
  <c r="B1611" i="1" s="1"/>
  <c r="B1623" i="1" s="1"/>
  <c r="B1635" i="1" s="1"/>
  <c r="B1647" i="1" s="1"/>
  <c r="B1659" i="1" s="1"/>
  <c r="B1671" i="1" s="1"/>
  <c r="B1683" i="1" s="1"/>
  <c r="B1384" i="1"/>
  <c r="B484" i="1"/>
  <c r="B495" i="1"/>
  <c r="B507" i="1" s="1"/>
  <c r="B519" i="1" s="1"/>
  <c r="B531" i="1" s="1"/>
  <c r="B543" i="1" s="1"/>
  <c r="B555" i="1" s="1"/>
  <c r="B567" i="1" s="1"/>
  <c r="B579" i="1" s="1"/>
  <c r="B591" i="1" s="1"/>
  <c r="B603" i="1" s="1"/>
  <c r="B615" i="1" s="1"/>
  <c r="B627" i="1" s="1"/>
  <c r="B639" i="1" s="1"/>
  <c r="B651" i="1" s="1"/>
  <c r="B663" i="1" s="1"/>
  <c r="B675" i="1" s="1"/>
  <c r="B687" i="1" s="1"/>
  <c r="B699" i="1" s="1"/>
  <c r="B711" i="1" s="1"/>
  <c r="B723" i="1" s="1"/>
  <c r="B735" i="1" s="1"/>
  <c r="B747" i="1" s="1"/>
  <c r="B759" i="1" s="1"/>
  <c r="B771" i="1" s="1"/>
  <c r="B783" i="1" s="1"/>
  <c r="B795" i="1" s="1"/>
  <c r="B1286" i="1"/>
  <c r="B1298" i="1" s="1"/>
  <c r="B1310" i="1" s="1"/>
  <c r="B1275" i="1"/>
  <c r="B890" i="1"/>
  <c r="B902" i="1" s="1"/>
  <c r="B914" i="1" s="1"/>
  <c r="B926" i="1" s="1"/>
  <c r="B938" i="1" s="1"/>
  <c r="B950" i="1" s="1"/>
  <c r="B962" i="1" s="1"/>
  <c r="B974" i="1" s="1"/>
  <c r="B986" i="1" s="1"/>
  <c r="B998" i="1" s="1"/>
  <c r="B1010" i="1" s="1"/>
  <c r="B1022" i="1" s="1"/>
  <c r="B1034" i="1" s="1"/>
  <c r="B1046" i="1" s="1"/>
  <c r="B1058" i="1" s="1"/>
  <c r="B1070" i="1" s="1"/>
  <c r="B1082" i="1" s="1"/>
  <c r="B1094" i="1" s="1"/>
  <c r="B1106" i="1" s="1"/>
  <c r="B1118" i="1" s="1"/>
  <c r="B1130" i="1" s="1"/>
  <c r="B1142" i="1" s="1"/>
  <c r="B1154" i="1" s="1"/>
  <c r="B1166" i="1" s="1"/>
  <c r="B1178" i="1" s="1"/>
  <c r="B1190" i="1" s="1"/>
  <c r="B879" i="1"/>
  <c r="I8" i="1" l="1"/>
  <c r="B1287" i="1"/>
  <c r="B1299" i="1" s="1"/>
  <c r="B1311" i="1" s="1"/>
  <c r="B1276" i="1"/>
  <c r="B891" i="1"/>
  <c r="B903" i="1" s="1"/>
  <c r="B915" i="1" s="1"/>
  <c r="B927" i="1" s="1"/>
  <c r="B939" i="1" s="1"/>
  <c r="B951" i="1" s="1"/>
  <c r="B963" i="1" s="1"/>
  <c r="B975" i="1" s="1"/>
  <c r="B987" i="1" s="1"/>
  <c r="B999" i="1" s="1"/>
  <c r="B1011" i="1" s="1"/>
  <c r="B1023" i="1" s="1"/>
  <c r="B1035" i="1" s="1"/>
  <c r="B1047" i="1" s="1"/>
  <c r="B1059" i="1" s="1"/>
  <c r="B1071" i="1" s="1"/>
  <c r="B1083" i="1" s="1"/>
  <c r="B1095" i="1" s="1"/>
  <c r="B1107" i="1" s="1"/>
  <c r="B1119" i="1" s="1"/>
  <c r="B1131" i="1" s="1"/>
  <c r="B1143" i="1" s="1"/>
  <c r="B1155" i="1" s="1"/>
  <c r="B1167" i="1" s="1"/>
  <c r="B1179" i="1" s="1"/>
  <c r="B1191" i="1" s="1"/>
  <c r="B880" i="1"/>
  <c r="B485" i="1"/>
  <c r="B497" i="1" s="1"/>
  <c r="B509" i="1" s="1"/>
  <c r="B521" i="1" s="1"/>
  <c r="B533" i="1" s="1"/>
  <c r="B545" i="1" s="1"/>
  <c r="B557" i="1" s="1"/>
  <c r="B569" i="1" s="1"/>
  <c r="B581" i="1" s="1"/>
  <c r="B593" i="1" s="1"/>
  <c r="B605" i="1" s="1"/>
  <c r="B617" i="1" s="1"/>
  <c r="B629" i="1" s="1"/>
  <c r="B641" i="1" s="1"/>
  <c r="B653" i="1" s="1"/>
  <c r="B665" i="1" s="1"/>
  <c r="B677" i="1" s="1"/>
  <c r="B689" i="1" s="1"/>
  <c r="B701" i="1" s="1"/>
  <c r="B713" i="1" s="1"/>
  <c r="B725" i="1" s="1"/>
  <c r="B737" i="1" s="1"/>
  <c r="B749" i="1" s="1"/>
  <c r="B761" i="1" s="1"/>
  <c r="B773" i="1" s="1"/>
  <c r="B785" i="1" s="1"/>
  <c r="B797" i="1" s="1"/>
  <c r="B496" i="1"/>
  <c r="B508" i="1" s="1"/>
  <c r="B520" i="1" s="1"/>
  <c r="B532" i="1" s="1"/>
  <c r="B544" i="1" s="1"/>
  <c r="B556" i="1" s="1"/>
  <c r="B568" i="1" s="1"/>
  <c r="B580" i="1" s="1"/>
  <c r="B592" i="1" s="1"/>
  <c r="B604" i="1" s="1"/>
  <c r="B616" i="1" s="1"/>
  <c r="B628" i="1" s="1"/>
  <c r="B640" i="1" s="1"/>
  <c r="B652" i="1" s="1"/>
  <c r="B664" i="1" s="1"/>
  <c r="B676" i="1" s="1"/>
  <c r="B688" i="1" s="1"/>
  <c r="B700" i="1" s="1"/>
  <c r="B712" i="1" s="1"/>
  <c r="B724" i="1" s="1"/>
  <c r="B736" i="1" s="1"/>
  <c r="B748" i="1" s="1"/>
  <c r="B760" i="1" s="1"/>
  <c r="B772" i="1" s="1"/>
  <c r="B784" i="1" s="1"/>
  <c r="B796" i="1" s="1"/>
  <c r="B1396" i="1"/>
  <c r="B1408" i="1" s="1"/>
  <c r="B1420" i="1" s="1"/>
  <c r="B1432" i="1" s="1"/>
  <c r="B1444" i="1" s="1"/>
  <c r="B1456" i="1" s="1"/>
  <c r="B1468" i="1" s="1"/>
  <c r="B1480" i="1" s="1"/>
  <c r="B1492" i="1" s="1"/>
  <c r="B1504" i="1" s="1"/>
  <c r="B1516" i="1" s="1"/>
  <c r="B1528" i="1" s="1"/>
  <c r="B1540" i="1" s="1"/>
  <c r="B1552" i="1" s="1"/>
  <c r="B1564" i="1" s="1"/>
  <c r="B1576" i="1" s="1"/>
  <c r="B1588" i="1" s="1"/>
  <c r="B1600" i="1" s="1"/>
  <c r="B1612" i="1" s="1"/>
  <c r="B1624" i="1" s="1"/>
  <c r="B1636" i="1" s="1"/>
  <c r="B1648" i="1" s="1"/>
  <c r="B1660" i="1" s="1"/>
  <c r="B1672" i="1" s="1"/>
  <c r="B1684" i="1" s="1"/>
  <c r="B1385" i="1"/>
  <c r="B1397" i="1" s="1"/>
  <c r="B1409" i="1" s="1"/>
  <c r="B1421" i="1" s="1"/>
  <c r="B1433" i="1" s="1"/>
  <c r="B1445" i="1" s="1"/>
  <c r="B1457" i="1" s="1"/>
  <c r="B1469" i="1" s="1"/>
  <c r="B1481" i="1" s="1"/>
  <c r="B1493" i="1" s="1"/>
  <c r="B1505" i="1" s="1"/>
  <c r="B1517" i="1" s="1"/>
  <c r="B1529" i="1" s="1"/>
  <c r="B1541" i="1" s="1"/>
  <c r="B1553" i="1" s="1"/>
  <c r="B1565" i="1" s="1"/>
  <c r="B1577" i="1" s="1"/>
  <c r="B1589" i="1" s="1"/>
  <c r="B1601" i="1" s="1"/>
  <c r="B1613" i="1" s="1"/>
  <c r="B1625" i="1" s="1"/>
  <c r="B1637" i="1" s="1"/>
  <c r="B1649" i="1" s="1"/>
  <c r="B1661" i="1" s="1"/>
  <c r="B1673" i="1" s="1"/>
  <c r="B1685" i="1" s="1"/>
  <c r="B99" i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B88" i="1"/>
  <c r="J8" i="1"/>
  <c r="K8" i="1" s="1"/>
  <c r="L8" i="1" l="1"/>
  <c r="M8" i="1" s="1"/>
  <c r="N8" i="1" s="1"/>
  <c r="O8" i="1" s="1"/>
  <c r="I9" i="1"/>
  <c r="B89" i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B100" i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892" i="1"/>
  <c r="B904" i="1" s="1"/>
  <c r="B916" i="1" s="1"/>
  <c r="B928" i="1" s="1"/>
  <c r="B940" i="1" s="1"/>
  <c r="B952" i="1" s="1"/>
  <c r="B964" i="1" s="1"/>
  <c r="B976" i="1" s="1"/>
  <c r="B988" i="1" s="1"/>
  <c r="B1000" i="1" s="1"/>
  <c r="B1012" i="1" s="1"/>
  <c r="B1024" i="1" s="1"/>
  <c r="B1036" i="1" s="1"/>
  <c r="B1048" i="1" s="1"/>
  <c r="B1060" i="1" s="1"/>
  <c r="B1072" i="1" s="1"/>
  <c r="B1084" i="1" s="1"/>
  <c r="B1096" i="1" s="1"/>
  <c r="B1108" i="1" s="1"/>
  <c r="B1120" i="1" s="1"/>
  <c r="B1132" i="1" s="1"/>
  <c r="B1144" i="1" s="1"/>
  <c r="B1156" i="1" s="1"/>
  <c r="B1168" i="1" s="1"/>
  <c r="B1180" i="1" s="1"/>
  <c r="B1192" i="1" s="1"/>
  <c r="B881" i="1"/>
  <c r="B893" i="1" s="1"/>
  <c r="B905" i="1" s="1"/>
  <c r="B917" i="1" s="1"/>
  <c r="B929" i="1" s="1"/>
  <c r="B941" i="1" s="1"/>
  <c r="B953" i="1" s="1"/>
  <c r="B965" i="1" s="1"/>
  <c r="B977" i="1" s="1"/>
  <c r="B989" i="1" s="1"/>
  <c r="B1001" i="1" s="1"/>
  <c r="B1013" i="1" s="1"/>
  <c r="B1025" i="1" s="1"/>
  <c r="B1037" i="1" s="1"/>
  <c r="B1049" i="1" s="1"/>
  <c r="B1061" i="1" s="1"/>
  <c r="B1073" i="1" s="1"/>
  <c r="B1085" i="1" s="1"/>
  <c r="B1097" i="1" s="1"/>
  <c r="B1109" i="1" s="1"/>
  <c r="B1121" i="1" s="1"/>
  <c r="B1133" i="1" s="1"/>
  <c r="B1145" i="1" s="1"/>
  <c r="B1157" i="1" s="1"/>
  <c r="B1169" i="1" s="1"/>
  <c r="B1181" i="1" s="1"/>
  <c r="B1193" i="1" s="1"/>
  <c r="B1288" i="1"/>
  <c r="B1300" i="1" s="1"/>
  <c r="B1312" i="1" s="1"/>
  <c r="B1277" i="1"/>
  <c r="B1289" i="1" s="1"/>
  <c r="B1301" i="1" s="1"/>
  <c r="B1313" i="1" s="1"/>
  <c r="J9" i="1" l="1"/>
  <c r="K9" i="1" s="1"/>
  <c r="L9" i="1" l="1"/>
  <c r="M9" i="1" s="1"/>
  <c r="N9" i="1" s="1"/>
  <c r="O9" i="1" s="1"/>
  <c r="I10" i="1" l="1"/>
  <c r="J10" i="1" s="1"/>
  <c r="K10" i="1" s="1"/>
  <c r="L10" i="1" l="1"/>
  <c r="M10" i="1" s="1"/>
  <c r="N10" i="1" s="1"/>
  <c r="O10" i="1" s="1"/>
  <c r="I11" i="1" l="1"/>
  <c r="J11" i="1" s="1"/>
  <c r="K11" i="1" s="1"/>
  <c r="L11" i="1" l="1"/>
  <c r="M11" i="1" s="1"/>
  <c r="N11" i="1" s="1"/>
  <c r="O11" i="1" s="1"/>
  <c r="I12" i="1" l="1"/>
  <c r="J12" i="1" s="1"/>
  <c r="K12" i="1" s="1"/>
  <c r="L12" i="1" l="1"/>
  <c r="M12" i="1" s="1"/>
  <c r="N12" i="1" s="1"/>
  <c r="O12" i="1" s="1"/>
  <c r="I13" i="1" l="1"/>
  <c r="J13" i="1" s="1"/>
  <c r="K13" i="1" s="1"/>
  <c r="L13" i="1" l="1"/>
  <c r="M13" i="1" s="1"/>
  <c r="N13" i="1" s="1"/>
  <c r="O13" i="1" s="1"/>
  <c r="I14" i="1" l="1"/>
  <c r="J14" i="1" s="1"/>
  <c r="K14" i="1" s="1"/>
  <c r="L14" i="1" l="1"/>
  <c r="M14" i="1" s="1"/>
  <c r="N14" i="1" s="1"/>
  <c r="O14" i="1" s="1"/>
  <c r="I15" i="1"/>
  <c r="J15" i="1" l="1"/>
  <c r="K15" i="1" s="1"/>
  <c r="L15" i="1" l="1"/>
  <c r="M15" i="1" s="1"/>
  <c r="N15" i="1" s="1"/>
  <c r="O15" i="1" s="1"/>
  <c r="I16" i="1"/>
  <c r="J16" i="1" l="1"/>
  <c r="K16" i="1"/>
  <c r="L16" i="1" l="1"/>
  <c r="M16" i="1" s="1"/>
  <c r="N16" i="1" s="1"/>
  <c r="O16" i="1" s="1"/>
  <c r="I17" i="1"/>
  <c r="J17" i="1" l="1"/>
  <c r="K17" i="1" s="1"/>
  <c r="L17" i="1" l="1"/>
  <c r="M17" i="1" s="1"/>
  <c r="N17" i="1" s="1"/>
  <c r="O17" i="1" s="1"/>
  <c r="I18" i="1" l="1"/>
  <c r="J18" i="1" s="1"/>
  <c r="K18" i="1" l="1"/>
  <c r="L18" i="1"/>
  <c r="M18" i="1" s="1"/>
  <c r="N18" i="1" s="1"/>
  <c r="O18" i="1" s="1"/>
  <c r="I19" i="1" l="1"/>
  <c r="J19" i="1" s="1"/>
  <c r="K19" i="1" l="1"/>
  <c r="L19" i="1" s="1"/>
  <c r="M19" i="1" s="1"/>
  <c r="N19" i="1" s="1"/>
  <c r="O19" i="1" s="1"/>
  <c r="I20" i="1" l="1"/>
  <c r="J20" i="1"/>
  <c r="K20" i="1" s="1"/>
  <c r="L20" i="1" l="1"/>
  <c r="M20" i="1" s="1"/>
  <c r="N20" i="1" s="1"/>
  <c r="O20" i="1" s="1"/>
  <c r="I21" i="1"/>
  <c r="J21" i="1" l="1"/>
  <c r="K21" i="1" s="1"/>
  <c r="L21" i="1" l="1"/>
  <c r="M21" i="1" s="1"/>
  <c r="N21" i="1" s="1"/>
  <c r="O21" i="1" s="1"/>
  <c r="I22" i="1" l="1"/>
  <c r="J22" i="1"/>
  <c r="K22" i="1" s="1"/>
  <c r="L22" i="1" l="1"/>
  <c r="M22" i="1" s="1"/>
  <c r="N22" i="1" s="1"/>
  <c r="O22" i="1" s="1"/>
  <c r="I23" i="1" l="1"/>
  <c r="J23" i="1"/>
  <c r="K23" i="1" s="1"/>
  <c r="L23" i="1" l="1"/>
  <c r="M23" i="1" s="1"/>
  <c r="N23" i="1" s="1"/>
  <c r="O23" i="1" s="1"/>
  <c r="I24" i="1"/>
  <c r="J24" i="1" l="1"/>
  <c r="K24" i="1" s="1"/>
  <c r="L24" i="1" l="1"/>
  <c r="M24" i="1" s="1"/>
  <c r="N24" i="1" s="1"/>
  <c r="O24" i="1" s="1"/>
  <c r="I25" i="1" l="1"/>
  <c r="K25" i="1" s="1"/>
  <c r="J25" i="1"/>
  <c r="L25" i="1" l="1"/>
  <c r="M25" i="1" s="1"/>
  <c r="N25" i="1" s="1"/>
  <c r="O25" i="1" s="1"/>
  <c r="I26" i="1"/>
  <c r="J26" i="1" l="1"/>
  <c r="K26" i="1" s="1"/>
  <c r="L26" i="1" l="1"/>
  <c r="M26" i="1" s="1"/>
  <c r="N26" i="1" s="1"/>
  <c r="O26" i="1" s="1"/>
  <c r="I27" i="1"/>
  <c r="J27" i="1" l="1"/>
  <c r="K27" i="1" s="1"/>
  <c r="L27" i="1" l="1"/>
  <c r="M27" i="1" s="1"/>
  <c r="N27" i="1" s="1"/>
  <c r="O27" i="1" s="1"/>
  <c r="I28" i="1"/>
  <c r="J28" i="1" l="1"/>
  <c r="K28" i="1" s="1"/>
  <c r="L28" i="1" l="1"/>
  <c r="M28" i="1" s="1"/>
  <c r="N28" i="1" s="1"/>
  <c r="O28" i="1" s="1"/>
  <c r="I29" i="1"/>
  <c r="J29" i="1" l="1"/>
  <c r="K29" i="1" s="1"/>
  <c r="L29" i="1" l="1"/>
  <c r="M29" i="1" s="1"/>
  <c r="N29" i="1" s="1"/>
  <c r="O29" i="1" s="1"/>
  <c r="I30" i="1"/>
  <c r="J30" i="1" l="1"/>
  <c r="K30" i="1" s="1"/>
  <c r="L30" i="1" l="1"/>
  <c r="M30" i="1" s="1"/>
  <c r="N30" i="1" s="1"/>
  <c r="O30" i="1" s="1"/>
  <c r="I31" i="1"/>
  <c r="J31" i="1" l="1"/>
  <c r="K31" i="1" s="1"/>
  <c r="L31" i="1" l="1"/>
  <c r="M31" i="1" s="1"/>
  <c r="N31" i="1" s="1"/>
  <c r="O31" i="1" s="1"/>
  <c r="I32" i="1"/>
  <c r="J32" i="1" l="1"/>
  <c r="K32" i="1" s="1"/>
  <c r="L32" i="1" l="1"/>
  <c r="M32" i="1" s="1"/>
  <c r="N32" i="1" s="1"/>
  <c r="O32" i="1" s="1"/>
  <c r="I33" i="1"/>
  <c r="J33" i="1" l="1"/>
  <c r="K33" i="1" s="1"/>
  <c r="L33" i="1" l="1"/>
  <c r="M33" i="1" s="1"/>
  <c r="N33" i="1" s="1"/>
  <c r="O33" i="1" s="1"/>
  <c r="I34" i="1" l="1"/>
  <c r="J34" i="1" s="1"/>
  <c r="K34" i="1" s="1"/>
  <c r="L34" i="1" l="1"/>
  <c r="M34" i="1" s="1"/>
  <c r="N34" i="1" s="1"/>
  <c r="O34" i="1" s="1"/>
  <c r="I35" i="1"/>
  <c r="J35" i="1" l="1"/>
  <c r="K35" i="1" s="1"/>
  <c r="L35" i="1" l="1"/>
  <c r="M35" i="1" s="1"/>
  <c r="N35" i="1" s="1"/>
  <c r="O35" i="1" s="1"/>
  <c r="I36" i="1"/>
  <c r="J36" i="1" l="1"/>
  <c r="K36" i="1" s="1"/>
  <c r="L36" i="1" l="1"/>
  <c r="M36" i="1" s="1"/>
  <c r="N36" i="1" s="1"/>
  <c r="O36" i="1" s="1"/>
  <c r="I37" i="1" l="1"/>
  <c r="J37" i="1" l="1"/>
  <c r="K37" i="1"/>
  <c r="L37" i="1" l="1"/>
  <c r="M37" i="1" s="1"/>
  <c r="N37" i="1" s="1"/>
  <c r="O37" i="1" s="1"/>
  <c r="I38" i="1" l="1"/>
  <c r="J38" i="1"/>
  <c r="K38" i="1" s="1"/>
  <c r="L38" i="1" l="1"/>
  <c r="M38" i="1" s="1"/>
  <c r="N38" i="1" s="1"/>
  <c r="O38" i="1" s="1"/>
  <c r="I39" i="1"/>
  <c r="J39" i="1" l="1"/>
  <c r="K39" i="1"/>
  <c r="L39" i="1" l="1"/>
  <c r="M39" i="1" s="1"/>
  <c r="N39" i="1" s="1"/>
  <c r="O39" i="1" s="1"/>
  <c r="I40" i="1"/>
  <c r="J40" i="1" l="1"/>
  <c r="K40" i="1" s="1"/>
  <c r="L40" i="1" l="1"/>
  <c r="M40" i="1" s="1"/>
  <c r="N40" i="1" s="1"/>
  <c r="O40" i="1" s="1"/>
  <c r="I41" i="1"/>
  <c r="J41" i="1" l="1"/>
  <c r="K41" i="1" s="1"/>
  <c r="L41" i="1" l="1"/>
  <c r="M41" i="1" s="1"/>
  <c r="N41" i="1" s="1"/>
  <c r="O41" i="1" s="1"/>
  <c r="I42" i="1"/>
  <c r="J42" i="1" l="1"/>
  <c r="K42" i="1" s="1"/>
  <c r="L42" i="1" l="1"/>
  <c r="M42" i="1" s="1"/>
  <c r="N42" i="1" s="1"/>
  <c r="O42" i="1" s="1"/>
  <c r="I43" i="1"/>
  <c r="J43" i="1" l="1"/>
  <c r="K43" i="1" s="1"/>
  <c r="L43" i="1" l="1"/>
  <c r="M43" i="1" s="1"/>
  <c r="N43" i="1" s="1"/>
  <c r="O43" i="1" s="1"/>
  <c r="I44" i="1"/>
  <c r="J44" i="1" l="1"/>
  <c r="K44" i="1" s="1"/>
  <c r="L44" i="1" l="1"/>
  <c r="M44" i="1" s="1"/>
  <c r="N44" i="1" s="1"/>
  <c r="O44" i="1" s="1"/>
  <c r="I45" i="1"/>
  <c r="J45" i="1" l="1"/>
  <c r="K45" i="1" s="1"/>
  <c r="L45" i="1" l="1"/>
  <c r="M45" i="1" s="1"/>
  <c r="N45" i="1" s="1"/>
  <c r="O45" i="1" s="1"/>
  <c r="I46" i="1" l="1"/>
  <c r="J46" i="1" l="1"/>
  <c r="K46" i="1" s="1"/>
  <c r="L46" i="1" l="1"/>
  <c r="M46" i="1" s="1"/>
  <c r="N46" i="1" s="1"/>
  <c r="O46" i="1" s="1"/>
  <c r="I47" i="1"/>
  <c r="J47" i="1" l="1"/>
  <c r="K47" i="1" s="1"/>
  <c r="L47" i="1" l="1"/>
  <c r="M47" i="1" s="1"/>
  <c r="N47" i="1" s="1"/>
  <c r="O47" i="1" s="1"/>
  <c r="I48" i="1"/>
  <c r="J48" i="1" l="1"/>
  <c r="K48" i="1" s="1"/>
  <c r="L48" i="1" l="1"/>
  <c r="M48" i="1" s="1"/>
  <c r="N48" i="1" s="1"/>
  <c r="O48" i="1" s="1"/>
  <c r="I49" i="1"/>
  <c r="J49" i="1" l="1"/>
  <c r="K49" i="1" s="1"/>
  <c r="L49" i="1" l="1"/>
  <c r="M49" i="1" s="1"/>
  <c r="N49" i="1" s="1"/>
  <c r="O49" i="1" s="1"/>
  <c r="I50" i="1"/>
  <c r="J50" i="1" l="1"/>
  <c r="K50" i="1" s="1"/>
  <c r="L50" i="1" l="1"/>
  <c r="M50" i="1" s="1"/>
  <c r="N50" i="1" s="1"/>
  <c r="O50" i="1" s="1"/>
  <c r="I51" i="1" l="1"/>
  <c r="J51" i="1" s="1"/>
  <c r="K51" i="1" s="1"/>
  <c r="L51" i="1" l="1"/>
  <c r="M51" i="1" s="1"/>
  <c r="N51" i="1" s="1"/>
  <c r="O51" i="1" s="1"/>
  <c r="I52" i="1" l="1"/>
  <c r="J52" i="1"/>
  <c r="K52" i="1"/>
  <c r="L52" i="1" l="1"/>
  <c r="M52" i="1" s="1"/>
  <c r="N52" i="1" s="1"/>
  <c r="O52" i="1" s="1"/>
  <c r="I53" i="1"/>
  <c r="J53" i="1" l="1"/>
  <c r="K53" i="1" s="1"/>
  <c r="L53" i="1" l="1"/>
  <c r="M53" i="1" s="1"/>
  <c r="N53" i="1" s="1"/>
  <c r="O53" i="1" s="1"/>
  <c r="I54" i="1" l="1"/>
  <c r="J54" i="1" l="1"/>
  <c r="K54" i="1" s="1"/>
  <c r="L54" i="1" l="1"/>
  <c r="M54" i="1" s="1"/>
  <c r="N54" i="1" s="1"/>
  <c r="O54" i="1" s="1"/>
  <c r="I55" i="1"/>
  <c r="J55" i="1" l="1"/>
  <c r="K55" i="1"/>
  <c r="L55" i="1" l="1"/>
  <c r="M55" i="1" s="1"/>
  <c r="N55" i="1" s="1"/>
  <c r="O55" i="1" s="1"/>
  <c r="I56" i="1"/>
  <c r="J56" i="1" l="1"/>
  <c r="K56" i="1" s="1"/>
  <c r="L56" i="1" l="1"/>
  <c r="M56" i="1" s="1"/>
  <c r="N56" i="1" s="1"/>
  <c r="O56" i="1" s="1"/>
  <c r="I57" i="1"/>
  <c r="J57" i="1" l="1"/>
  <c r="K57" i="1" s="1"/>
  <c r="L57" i="1" l="1"/>
  <c r="M57" i="1" s="1"/>
  <c r="N57" i="1" s="1"/>
  <c r="O57" i="1" s="1"/>
  <c r="I58" i="1" l="1"/>
  <c r="J58" i="1" s="1"/>
  <c r="K58" i="1" l="1"/>
  <c r="L58" i="1" s="1"/>
  <c r="M58" i="1" s="1"/>
  <c r="N58" i="1" s="1"/>
  <c r="O58" i="1" s="1"/>
  <c r="I59" i="1" l="1"/>
  <c r="J59" i="1"/>
  <c r="K59" i="1" s="1"/>
  <c r="L59" i="1" l="1"/>
  <c r="M59" i="1" s="1"/>
  <c r="N59" i="1" s="1"/>
  <c r="O59" i="1" s="1"/>
  <c r="I60" i="1"/>
  <c r="J60" i="1" l="1"/>
  <c r="K60" i="1" s="1"/>
  <c r="L60" i="1" l="1"/>
  <c r="M60" i="1" s="1"/>
  <c r="N60" i="1" s="1"/>
  <c r="O60" i="1" s="1"/>
  <c r="I61" i="1"/>
  <c r="J61" i="1" l="1"/>
  <c r="K61" i="1" s="1"/>
  <c r="L61" i="1" l="1"/>
  <c r="M61" i="1" s="1"/>
  <c r="N61" i="1" s="1"/>
  <c r="O61" i="1" s="1"/>
  <c r="I62" i="1"/>
  <c r="J62" i="1" l="1"/>
  <c r="K62" i="1" s="1"/>
  <c r="L62" i="1" l="1"/>
  <c r="M62" i="1" s="1"/>
  <c r="N62" i="1" s="1"/>
  <c r="O62" i="1" s="1"/>
  <c r="I63" i="1" l="1"/>
  <c r="J63" i="1" l="1"/>
  <c r="K63" i="1" s="1"/>
  <c r="L63" i="1" l="1"/>
  <c r="M63" i="1" s="1"/>
  <c r="N63" i="1" s="1"/>
  <c r="O63" i="1" s="1"/>
  <c r="I64" i="1"/>
  <c r="J64" i="1" l="1"/>
  <c r="K64" i="1"/>
  <c r="L64" i="1" l="1"/>
  <c r="M64" i="1" s="1"/>
  <c r="N64" i="1" s="1"/>
  <c r="O64" i="1" s="1"/>
  <c r="I65" i="1" l="1"/>
  <c r="J65" i="1"/>
  <c r="K65" i="1"/>
  <c r="L65" i="1" l="1"/>
  <c r="M65" i="1" s="1"/>
  <c r="N65" i="1" s="1"/>
  <c r="O65" i="1" s="1"/>
  <c r="I66" i="1" l="1"/>
  <c r="J66" i="1" s="1"/>
  <c r="K66" i="1" s="1"/>
  <c r="L66" i="1" l="1"/>
  <c r="M66" i="1" s="1"/>
  <c r="N66" i="1" s="1"/>
  <c r="O66" i="1" s="1"/>
  <c r="I67" i="1"/>
  <c r="J67" i="1" l="1"/>
  <c r="K67" i="1" s="1"/>
  <c r="L67" i="1" l="1"/>
  <c r="M67" i="1" s="1"/>
  <c r="N67" i="1" s="1"/>
  <c r="O67" i="1" s="1"/>
  <c r="I68" i="1"/>
  <c r="J68" i="1" l="1"/>
  <c r="K68" i="1" s="1"/>
  <c r="L68" i="1" l="1"/>
  <c r="M68" i="1" s="1"/>
  <c r="N68" i="1" s="1"/>
  <c r="O68" i="1" s="1"/>
  <c r="I69" i="1"/>
  <c r="J69" i="1" l="1"/>
  <c r="K69" i="1" s="1"/>
  <c r="L69" i="1" l="1"/>
  <c r="M69" i="1" s="1"/>
  <c r="N69" i="1" s="1"/>
  <c r="O69" i="1" s="1"/>
  <c r="I70" i="1" l="1"/>
  <c r="J70" i="1"/>
  <c r="K70" i="1" s="1"/>
  <c r="L70" i="1" l="1"/>
  <c r="M70" i="1" s="1"/>
  <c r="N70" i="1" s="1"/>
  <c r="O70" i="1" s="1"/>
  <c r="I71" i="1"/>
  <c r="J71" i="1" l="1"/>
  <c r="K71" i="1"/>
  <c r="L71" i="1" l="1"/>
  <c r="M71" i="1" s="1"/>
  <c r="N71" i="1" s="1"/>
  <c r="O71" i="1" s="1"/>
  <c r="I72" i="1"/>
  <c r="J72" i="1" l="1"/>
  <c r="K72" i="1" s="1"/>
  <c r="L72" i="1" l="1"/>
  <c r="M72" i="1" s="1"/>
  <c r="N72" i="1" s="1"/>
  <c r="O72" i="1" s="1"/>
  <c r="I73" i="1" l="1"/>
  <c r="J73" i="1"/>
  <c r="K73" i="1" s="1"/>
  <c r="L73" i="1" l="1"/>
  <c r="M73" i="1" s="1"/>
  <c r="N73" i="1" s="1"/>
  <c r="O73" i="1" s="1"/>
  <c r="I74" i="1" l="1"/>
  <c r="J74" i="1"/>
  <c r="K74" i="1"/>
  <c r="L74" i="1" l="1"/>
  <c r="M74" i="1" s="1"/>
  <c r="N74" i="1" s="1"/>
  <c r="O74" i="1" s="1"/>
  <c r="I75" i="1"/>
  <c r="J75" i="1" l="1"/>
  <c r="K75" i="1" s="1"/>
  <c r="L75" i="1" l="1"/>
  <c r="M75" i="1" s="1"/>
  <c r="N75" i="1" s="1"/>
  <c r="O75" i="1" s="1"/>
  <c r="I76" i="1"/>
  <c r="J76" i="1" l="1"/>
  <c r="K76" i="1" s="1"/>
  <c r="L76" i="1" l="1"/>
  <c r="M76" i="1" s="1"/>
  <c r="N76" i="1" s="1"/>
  <c r="O76" i="1" s="1"/>
  <c r="I77" i="1" l="1"/>
  <c r="J77" i="1" s="1"/>
  <c r="K77" i="1" s="1"/>
  <c r="L77" i="1" l="1"/>
  <c r="M77" i="1" s="1"/>
  <c r="N77" i="1" s="1"/>
  <c r="O77" i="1" s="1"/>
  <c r="I78" i="1"/>
  <c r="J78" i="1" l="1"/>
  <c r="K78" i="1" s="1"/>
  <c r="L78" i="1" l="1"/>
  <c r="M78" i="1" s="1"/>
  <c r="N78" i="1" s="1"/>
  <c r="O78" i="1" s="1"/>
  <c r="I79" i="1"/>
  <c r="J79" i="1" l="1"/>
  <c r="K79" i="1" s="1"/>
  <c r="L79" i="1" l="1"/>
  <c r="M79" i="1" s="1"/>
  <c r="N79" i="1" s="1"/>
  <c r="O79" i="1" s="1"/>
  <c r="I80" i="1"/>
  <c r="J80" i="1" l="1"/>
  <c r="K80" i="1" s="1"/>
  <c r="L80" i="1" l="1"/>
  <c r="M80" i="1" s="1"/>
  <c r="N80" i="1" s="1"/>
  <c r="O80" i="1" s="1"/>
  <c r="I81" i="1" l="1"/>
  <c r="J81" i="1" s="1"/>
  <c r="K81" i="1" l="1"/>
  <c r="L81" i="1" s="1"/>
  <c r="M81" i="1" l="1"/>
  <c r="N81" i="1" s="1"/>
  <c r="O81" i="1" s="1"/>
  <c r="I82" i="1"/>
  <c r="J82" i="1"/>
  <c r="K82" i="1" s="1"/>
  <c r="L82" i="1" l="1"/>
  <c r="M82" i="1" s="1"/>
  <c r="N82" i="1" s="1"/>
  <c r="O82" i="1" s="1"/>
  <c r="I83" i="1"/>
  <c r="J83" i="1" l="1"/>
  <c r="K83" i="1" s="1"/>
  <c r="L83" i="1" l="1"/>
  <c r="M83" i="1" s="1"/>
  <c r="N83" i="1" s="1"/>
  <c r="O83" i="1" s="1"/>
  <c r="I84" i="1"/>
  <c r="J84" i="1" l="1"/>
  <c r="K84" i="1" s="1"/>
  <c r="L84" i="1" l="1"/>
  <c r="M84" i="1" s="1"/>
  <c r="N84" i="1" s="1"/>
  <c r="O84" i="1" s="1"/>
  <c r="I85" i="1"/>
  <c r="J85" i="1" l="1"/>
  <c r="K85" i="1" s="1"/>
  <c r="L85" i="1" l="1"/>
  <c r="M85" i="1" s="1"/>
  <c r="N85" i="1" s="1"/>
  <c r="O85" i="1" s="1"/>
  <c r="I86" i="1"/>
  <c r="J86" i="1" l="1"/>
  <c r="K86" i="1"/>
  <c r="L86" i="1" l="1"/>
  <c r="M86" i="1" s="1"/>
  <c r="N86" i="1" s="1"/>
  <c r="O86" i="1" s="1"/>
  <c r="I87" i="1"/>
  <c r="J87" i="1" l="1"/>
  <c r="K87" i="1"/>
  <c r="L87" i="1" l="1"/>
  <c r="M87" i="1" s="1"/>
  <c r="N87" i="1" s="1"/>
  <c r="O87" i="1" s="1"/>
  <c r="I88" i="1" l="1"/>
  <c r="J88" i="1" l="1"/>
  <c r="K88" i="1" s="1"/>
  <c r="L88" i="1" l="1"/>
  <c r="M88" i="1" s="1"/>
  <c r="N88" i="1" s="1"/>
  <c r="O88" i="1" s="1"/>
  <c r="I89" i="1" l="1"/>
  <c r="J89" i="1"/>
  <c r="K89" i="1" s="1"/>
  <c r="L89" i="1" l="1"/>
  <c r="M89" i="1" s="1"/>
  <c r="N89" i="1" s="1"/>
  <c r="O89" i="1" s="1"/>
  <c r="I90" i="1" l="1"/>
  <c r="J90" i="1"/>
  <c r="K90" i="1"/>
  <c r="L90" i="1" l="1"/>
  <c r="M90" i="1" s="1"/>
  <c r="N90" i="1" s="1"/>
  <c r="O90" i="1" s="1"/>
  <c r="I91" i="1"/>
  <c r="J91" i="1" l="1"/>
  <c r="K91" i="1" s="1"/>
  <c r="L91" i="1" l="1"/>
  <c r="M91" i="1" s="1"/>
  <c r="N91" i="1" s="1"/>
  <c r="O91" i="1" s="1"/>
  <c r="I92" i="1"/>
  <c r="J92" i="1" l="1"/>
  <c r="K92" i="1" s="1"/>
  <c r="L92" i="1" l="1"/>
  <c r="M92" i="1" s="1"/>
  <c r="N92" i="1" s="1"/>
  <c r="O92" i="1" s="1"/>
  <c r="I93" i="1"/>
  <c r="J93" i="1" l="1"/>
  <c r="K93" i="1" s="1"/>
  <c r="L93" i="1" l="1"/>
  <c r="M93" i="1" s="1"/>
  <c r="N93" i="1" s="1"/>
  <c r="O93" i="1" s="1"/>
  <c r="I94" i="1" l="1"/>
  <c r="J94" i="1" s="1"/>
  <c r="K94" i="1" s="1"/>
  <c r="L94" i="1" l="1"/>
  <c r="M94" i="1" s="1"/>
  <c r="N94" i="1" s="1"/>
  <c r="O94" i="1" s="1"/>
  <c r="I95" i="1" l="1"/>
  <c r="J95" i="1" s="1"/>
  <c r="K95" i="1" s="1"/>
  <c r="L95" i="1" l="1"/>
  <c r="M95" i="1" s="1"/>
  <c r="N95" i="1" s="1"/>
  <c r="O95" i="1" s="1"/>
  <c r="I96" i="1" l="1"/>
  <c r="J96" i="1" s="1"/>
  <c r="K96" i="1" s="1"/>
  <c r="L96" i="1" l="1"/>
  <c r="M96" i="1" s="1"/>
  <c r="N96" i="1" s="1"/>
  <c r="O96" i="1" s="1"/>
  <c r="I97" i="1" l="1"/>
  <c r="J97" i="1"/>
  <c r="K97" i="1"/>
  <c r="L97" i="1" l="1"/>
  <c r="M97" i="1" s="1"/>
  <c r="N97" i="1" s="1"/>
  <c r="O97" i="1" s="1"/>
  <c r="I98" i="1"/>
  <c r="J98" i="1" l="1"/>
  <c r="K98" i="1" s="1"/>
  <c r="L98" i="1" l="1"/>
  <c r="M98" i="1" s="1"/>
  <c r="N98" i="1" s="1"/>
  <c r="O98" i="1" s="1"/>
  <c r="I99" i="1" l="1"/>
  <c r="J99" i="1" s="1"/>
  <c r="K99" i="1" l="1"/>
  <c r="L99" i="1" s="1"/>
  <c r="M99" i="1" l="1"/>
  <c r="N99" i="1" s="1"/>
  <c r="O99" i="1" s="1"/>
  <c r="I100" i="1"/>
  <c r="J100" i="1" s="1"/>
  <c r="K100" i="1" s="1"/>
  <c r="L100" i="1" l="1"/>
  <c r="M100" i="1" s="1"/>
  <c r="N100" i="1" s="1"/>
  <c r="O100" i="1" s="1"/>
  <c r="I101" i="1" l="1"/>
  <c r="J101" i="1" l="1"/>
  <c r="K101" i="1" s="1"/>
  <c r="L101" i="1" l="1"/>
  <c r="M101" i="1" s="1"/>
  <c r="N101" i="1" s="1"/>
  <c r="O101" i="1" s="1"/>
  <c r="I102" i="1" l="1"/>
  <c r="J102" i="1"/>
  <c r="K102" i="1" s="1"/>
  <c r="L102" i="1" l="1"/>
  <c r="M102" i="1" s="1"/>
  <c r="N102" i="1" s="1"/>
  <c r="O102" i="1" s="1"/>
  <c r="I103" i="1"/>
  <c r="J103" i="1" l="1"/>
  <c r="K103" i="1" s="1"/>
  <c r="L103" i="1" l="1"/>
  <c r="M103" i="1" s="1"/>
  <c r="N103" i="1" s="1"/>
  <c r="O103" i="1" s="1"/>
  <c r="I104" i="1"/>
  <c r="J104" i="1" l="1"/>
  <c r="K104" i="1" s="1"/>
  <c r="L104" i="1" l="1"/>
  <c r="M104" i="1" s="1"/>
  <c r="N104" i="1" s="1"/>
  <c r="O104" i="1" s="1"/>
  <c r="I105" i="1"/>
  <c r="J105" i="1" l="1"/>
  <c r="K105" i="1" s="1"/>
  <c r="L105" i="1" l="1"/>
  <c r="M105" i="1" s="1"/>
  <c r="N105" i="1" s="1"/>
  <c r="O105" i="1" s="1"/>
  <c r="I106" i="1" l="1"/>
  <c r="J106" i="1"/>
  <c r="K106" i="1" s="1"/>
  <c r="L106" i="1" l="1"/>
  <c r="M106" i="1" s="1"/>
  <c r="N106" i="1" s="1"/>
  <c r="O106" i="1" s="1"/>
  <c r="I107" i="1"/>
  <c r="J107" i="1" l="1"/>
  <c r="K107" i="1" s="1"/>
  <c r="L107" i="1" l="1"/>
  <c r="M107" i="1" s="1"/>
  <c r="N107" i="1" s="1"/>
  <c r="O107" i="1" s="1"/>
  <c r="I108" i="1" l="1"/>
  <c r="J108" i="1"/>
  <c r="K108" i="1"/>
  <c r="L108" i="1" l="1"/>
  <c r="M108" i="1" s="1"/>
  <c r="N108" i="1" s="1"/>
  <c r="O108" i="1" s="1"/>
  <c r="I109" i="1"/>
  <c r="J109" i="1" l="1"/>
  <c r="K109" i="1" s="1"/>
  <c r="L109" i="1" l="1"/>
  <c r="M109" i="1" s="1"/>
  <c r="N109" i="1" s="1"/>
  <c r="O109" i="1" s="1"/>
  <c r="I110" i="1"/>
  <c r="J110" i="1" l="1"/>
  <c r="K110" i="1" s="1"/>
  <c r="L110" i="1" l="1"/>
  <c r="M110" i="1" s="1"/>
  <c r="N110" i="1" s="1"/>
  <c r="O110" i="1" s="1"/>
  <c r="I111" i="1" l="1"/>
  <c r="J111" i="1" l="1"/>
  <c r="K111" i="1" s="1"/>
  <c r="L111" i="1" l="1"/>
  <c r="M111" i="1" s="1"/>
  <c r="N111" i="1" s="1"/>
  <c r="O111" i="1" s="1"/>
  <c r="I112" i="1"/>
  <c r="J112" i="1" l="1"/>
  <c r="K112" i="1" s="1"/>
  <c r="L112" i="1" l="1"/>
  <c r="M112" i="1" s="1"/>
  <c r="N112" i="1" s="1"/>
  <c r="O112" i="1" s="1"/>
  <c r="I113" i="1"/>
  <c r="J113" i="1" l="1"/>
  <c r="K113" i="1" s="1"/>
  <c r="L113" i="1" l="1"/>
  <c r="M113" i="1" s="1"/>
  <c r="N113" i="1" s="1"/>
  <c r="O113" i="1" s="1"/>
  <c r="I114" i="1"/>
  <c r="J114" i="1" l="1"/>
  <c r="K114" i="1" s="1"/>
  <c r="L114" i="1" l="1"/>
  <c r="M114" i="1" s="1"/>
  <c r="N114" i="1" s="1"/>
  <c r="O114" i="1" s="1"/>
  <c r="I115" i="1"/>
  <c r="J115" i="1" l="1"/>
  <c r="K115" i="1" s="1"/>
  <c r="L115" i="1" l="1"/>
  <c r="M115" i="1" s="1"/>
  <c r="N115" i="1" s="1"/>
  <c r="O115" i="1" s="1"/>
  <c r="I116" i="1"/>
  <c r="J116" i="1" l="1"/>
  <c r="K116" i="1" s="1"/>
  <c r="L116" i="1" l="1"/>
  <c r="M116" i="1" s="1"/>
  <c r="N116" i="1" s="1"/>
  <c r="O116" i="1" s="1"/>
  <c r="I117" i="1"/>
  <c r="J117" i="1" l="1"/>
  <c r="K117" i="1" s="1"/>
  <c r="L117" i="1" l="1"/>
  <c r="M117" i="1" s="1"/>
  <c r="N117" i="1" s="1"/>
  <c r="O117" i="1" s="1"/>
  <c r="I118" i="1"/>
  <c r="J118" i="1" l="1"/>
  <c r="K118" i="1" s="1"/>
  <c r="L118" i="1" l="1"/>
  <c r="M118" i="1" s="1"/>
  <c r="N118" i="1" s="1"/>
  <c r="O118" i="1" s="1"/>
  <c r="I119" i="1" l="1"/>
  <c r="J119" i="1" l="1"/>
  <c r="K119" i="1" s="1"/>
  <c r="L119" i="1" l="1"/>
  <c r="M119" i="1" s="1"/>
  <c r="N119" i="1" s="1"/>
  <c r="O119" i="1" s="1"/>
  <c r="I120" i="1"/>
  <c r="J120" i="1" l="1"/>
  <c r="K120" i="1" s="1"/>
  <c r="L120" i="1" l="1"/>
  <c r="M120" i="1" s="1"/>
  <c r="N120" i="1" s="1"/>
  <c r="O120" i="1" s="1"/>
  <c r="I121" i="1" l="1"/>
  <c r="J121" i="1" l="1"/>
  <c r="K121" i="1" s="1"/>
  <c r="L121" i="1" l="1"/>
  <c r="M121" i="1" s="1"/>
  <c r="N121" i="1" s="1"/>
  <c r="O121" i="1" s="1"/>
  <c r="I122" i="1" l="1"/>
  <c r="J122" i="1" l="1"/>
  <c r="K122" i="1"/>
  <c r="L122" i="1" l="1"/>
  <c r="M122" i="1" s="1"/>
  <c r="N122" i="1" s="1"/>
  <c r="O122" i="1" s="1"/>
  <c r="I123" i="1"/>
  <c r="J123" i="1" l="1"/>
  <c r="K123" i="1" s="1"/>
  <c r="L123" i="1" l="1"/>
  <c r="M123" i="1" s="1"/>
  <c r="N123" i="1" s="1"/>
  <c r="O123" i="1" s="1"/>
  <c r="I124" i="1" l="1"/>
  <c r="J124" i="1" l="1"/>
  <c r="K124" i="1" s="1"/>
  <c r="L124" i="1" l="1"/>
  <c r="M124" i="1" s="1"/>
  <c r="N124" i="1" s="1"/>
  <c r="O124" i="1" s="1"/>
  <c r="I125" i="1"/>
  <c r="J125" i="1" l="1"/>
  <c r="K125" i="1" s="1"/>
  <c r="L125" i="1" l="1"/>
  <c r="M125" i="1" s="1"/>
  <c r="N125" i="1" s="1"/>
  <c r="O125" i="1" s="1"/>
  <c r="I126" i="1"/>
  <c r="J126" i="1" l="1"/>
  <c r="K126" i="1" s="1"/>
  <c r="L126" i="1" l="1"/>
  <c r="M126" i="1" s="1"/>
  <c r="N126" i="1" s="1"/>
  <c r="O126" i="1" s="1"/>
  <c r="I127" i="1" l="1"/>
  <c r="J127" i="1"/>
  <c r="K127" i="1" s="1"/>
  <c r="L127" i="1" l="1"/>
  <c r="M127" i="1" s="1"/>
  <c r="N127" i="1" s="1"/>
  <c r="O127" i="1" s="1"/>
  <c r="I128" i="1" l="1"/>
  <c r="J128" i="1" l="1"/>
  <c r="K128" i="1" s="1"/>
  <c r="L128" i="1" l="1"/>
  <c r="M128" i="1" s="1"/>
  <c r="N128" i="1" s="1"/>
  <c r="O128" i="1" s="1"/>
  <c r="I129" i="1"/>
  <c r="J129" i="1" l="1"/>
  <c r="K129" i="1" s="1"/>
  <c r="L129" i="1" l="1"/>
  <c r="M129" i="1" s="1"/>
  <c r="N129" i="1" s="1"/>
  <c r="O129" i="1" s="1"/>
  <c r="I130" i="1"/>
  <c r="J130" i="1" l="1"/>
  <c r="K130" i="1" s="1"/>
  <c r="L130" i="1" l="1"/>
  <c r="M130" i="1" s="1"/>
  <c r="N130" i="1" s="1"/>
  <c r="O130" i="1" s="1"/>
  <c r="I131" i="1" l="1"/>
  <c r="J131" i="1" l="1"/>
  <c r="K131" i="1" s="1"/>
  <c r="L131" i="1" l="1"/>
  <c r="M131" i="1" s="1"/>
  <c r="N131" i="1" s="1"/>
  <c r="O131" i="1" s="1"/>
  <c r="I132" i="1" l="1"/>
  <c r="J132" i="1" s="1"/>
  <c r="K132" i="1" s="1"/>
  <c r="L132" i="1" l="1"/>
  <c r="M132" i="1" s="1"/>
  <c r="N132" i="1" s="1"/>
  <c r="O132" i="1" s="1"/>
  <c r="I133" i="1"/>
  <c r="J133" i="1" l="1"/>
  <c r="K133" i="1" s="1"/>
  <c r="L133" i="1" l="1"/>
  <c r="M133" i="1" s="1"/>
  <c r="N133" i="1" s="1"/>
  <c r="O133" i="1" s="1"/>
  <c r="I134" i="1" l="1"/>
  <c r="J134" i="1"/>
  <c r="K134" i="1"/>
  <c r="L134" i="1" l="1"/>
  <c r="M134" i="1" s="1"/>
  <c r="N134" i="1" s="1"/>
  <c r="O134" i="1" s="1"/>
  <c r="I135" i="1"/>
  <c r="J135" i="1" l="1"/>
  <c r="K135" i="1" s="1"/>
  <c r="L135" i="1" l="1"/>
  <c r="M135" i="1" s="1"/>
  <c r="N135" i="1" s="1"/>
  <c r="O135" i="1" s="1"/>
  <c r="I136" i="1" l="1"/>
  <c r="J136" i="1" s="1"/>
  <c r="K136" i="1" s="1"/>
  <c r="L136" i="1" l="1"/>
  <c r="M136" i="1" s="1"/>
  <c r="N136" i="1" s="1"/>
  <c r="O136" i="1" s="1"/>
  <c r="I137" i="1" l="1"/>
  <c r="J137" i="1" l="1"/>
  <c r="K137" i="1" s="1"/>
  <c r="L137" i="1" l="1"/>
  <c r="M137" i="1" s="1"/>
  <c r="N137" i="1" s="1"/>
  <c r="O137" i="1" s="1"/>
  <c r="I138" i="1"/>
  <c r="J138" i="1" l="1"/>
  <c r="K138" i="1" s="1"/>
  <c r="L138" i="1" l="1"/>
  <c r="M138" i="1" s="1"/>
  <c r="N138" i="1" s="1"/>
  <c r="O138" i="1" s="1"/>
  <c r="I139" i="1"/>
  <c r="J139" i="1" l="1"/>
  <c r="K139" i="1" s="1"/>
  <c r="L139" i="1" l="1"/>
  <c r="M139" i="1" s="1"/>
  <c r="N139" i="1" s="1"/>
  <c r="O139" i="1" s="1"/>
  <c r="I140" i="1"/>
  <c r="J140" i="1" l="1"/>
  <c r="K140" i="1" s="1"/>
  <c r="L140" i="1" l="1"/>
  <c r="M140" i="1" s="1"/>
  <c r="N140" i="1" s="1"/>
  <c r="O140" i="1" s="1"/>
  <c r="I141" i="1" l="1"/>
  <c r="J141" i="1" s="1"/>
  <c r="K141" i="1" s="1"/>
  <c r="L141" i="1" l="1"/>
  <c r="M141" i="1" s="1"/>
  <c r="N141" i="1" s="1"/>
  <c r="O141" i="1" s="1"/>
  <c r="I142" i="1"/>
  <c r="J142" i="1" l="1"/>
  <c r="K142" i="1" s="1"/>
  <c r="L142" i="1" l="1"/>
  <c r="M142" i="1" s="1"/>
  <c r="N142" i="1" s="1"/>
  <c r="O142" i="1" s="1"/>
  <c r="I143" i="1" l="1"/>
  <c r="J143" i="1" s="1"/>
  <c r="K143" i="1" s="1"/>
  <c r="L143" i="1" l="1"/>
  <c r="M143" i="1" s="1"/>
  <c r="N143" i="1" s="1"/>
  <c r="O143" i="1" s="1"/>
  <c r="I144" i="1"/>
  <c r="J144" i="1" l="1"/>
  <c r="K144" i="1" s="1"/>
  <c r="L144" i="1" l="1"/>
  <c r="M144" i="1" s="1"/>
  <c r="N144" i="1" s="1"/>
  <c r="O144" i="1" s="1"/>
  <c r="I145" i="1" l="1"/>
  <c r="J145" i="1" s="1"/>
  <c r="K145" i="1" s="1"/>
  <c r="L145" i="1" l="1"/>
  <c r="M145" i="1" s="1"/>
  <c r="N145" i="1" s="1"/>
  <c r="O145" i="1" s="1"/>
  <c r="I146" i="1"/>
  <c r="J146" i="1" l="1"/>
  <c r="K146" i="1" s="1"/>
  <c r="L146" i="1" l="1"/>
  <c r="M146" i="1" s="1"/>
  <c r="N146" i="1" s="1"/>
  <c r="O146" i="1" s="1"/>
  <c r="I147" i="1"/>
  <c r="J147" i="1" l="1"/>
  <c r="K147" i="1" s="1"/>
  <c r="L147" i="1" l="1"/>
  <c r="M147" i="1" s="1"/>
  <c r="N147" i="1" s="1"/>
  <c r="O147" i="1" s="1"/>
  <c r="I148" i="1" l="1"/>
  <c r="J148" i="1" s="1"/>
  <c r="K148" i="1" s="1"/>
  <c r="L148" i="1" l="1"/>
  <c r="M148" i="1" s="1"/>
  <c r="N148" i="1" s="1"/>
  <c r="O148" i="1" s="1"/>
  <c r="I149" i="1" l="1"/>
  <c r="J149" i="1"/>
  <c r="K149" i="1"/>
  <c r="L149" i="1" l="1"/>
  <c r="M149" i="1" s="1"/>
  <c r="N149" i="1" s="1"/>
  <c r="O149" i="1" s="1"/>
  <c r="I150" i="1" l="1"/>
  <c r="J150" i="1"/>
  <c r="K150" i="1" s="1"/>
  <c r="L150" i="1" l="1"/>
  <c r="M150" i="1" s="1"/>
  <c r="N150" i="1" s="1"/>
  <c r="O150" i="1" s="1"/>
  <c r="I151" i="1" l="1"/>
  <c r="J151" i="1"/>
  <c r="K151" i="1" s="1"/>
  <c r="L151" i="1" l="1"/>
  <c r="M151" i="1" s="1"/>
  <c r="N151" i="1" s="1"/>
  <c r="O151" i="1" s="1"/>
  <c r="I152" i="1"/>
  <c r="J152" i="1" l="1"/>
  <c r="K152" i="1" s="1"/>
  <c r="L152" i="1" l="1"/>
  <c r="M152" i="1" s="1"/>
  <c r="N152" i="1" s="1"/>
  <c r="O152" i="1" s="1"/>
  <c r="I153" i="1"/>
  <c r="J153" i="1" l="1"/>
  <c r="K153" i="1" s="1"/>
  <c r="L153" i="1" l="1"/>
  <c r="M153" i="1" s="1"/>
  <c r="N153" i="1" s="1"/>
  <c r="O153" i="1" s="1"/>
  <c r="I154" i="1"/>
  <c r="J154" i="1" l="1"/>
  <c r="K154" i="1" s="1"/>
  <c r="L154" i="1" l="1"/>
  <c r="M154" i="1" s="1"/>
  <c r="N154" i="1" s="1"/>
  <c r="O154" i="1" s="1"/>
  <c r="I155" i="1"/>
  <c r="J155" i="1" l="1"/>
  <c r="K155" i="1" s="1"/>
  <c r="L155" i="1" l="1"/>
  <c r="M155" i="1" s="1"/>
  <c r="N155" i="1" s="1"/>
  <c r="O155" i="1" s="1"/>
  <c r="I156" i="1"/>
  <c r="J156" i="1" l="1"/>
  <c r="K156" i="1"/>
  <c r="L156" i="1" l="1"/>
  <c r="M156" i="1" s="1"/>
  <c r="N156" i="1" s="1"/>
  <c r="O156" i="1" s="1"/>
  <c r="I157" i="1"/>
  <c r="J157" i="1" l="1"/>
  <c r="K157" i="1" s="1"/>
  <c r="L157" i="1" l="1"/>
  <c r="M157" i="1" s="1"/>
  <c r="N157" i="1" s="1"/>
  <c r="O157" i="1" s="1"/>
  <c r="I158" i="1"/>
  <c r="J158" i="1" l="1"/>
  <c r="K158" i="1" s="1"/>
  <c r="L158" i="1" l="1"/>
  <c r="M158" i="1" s="1"/>
  <c r="N158" i="1" s="1"/>
  <c r="O158" i="1" s="1"/>
  <c r="I159" i="1"/>
  <c r="J159" i="1" l="1"/>
  <c r="K159" i="1" s="1"/>
  <c r="L159" i="1" l="1"/>
  <c r="M159" i="1" s="1"/>
  <c r="N159" i="1" s="1"/>
  <c r="O159" i="1" s="1"/>
  <c r="I160" i="1"/>
  <c r="J160" i="1" l="1"/>
  <c r="K160" i="1" s="1"/>
  <c r="L160" i="1" l="1"/>
  <c r="M160" i="1" s="1"/>
  <c r="N160" i="1" s="1"/>
  <c r="O160" i="1" s="1"/>
  <c r="I161" i="1"/>
  <c r="J161" i="1" l="1"/>
  <c r="K161" i="1" s="1"/>
  <c r="L161" i="1" l="1"/>
  <c r="M161" i="1" s="1"/>
  <c r="N161" i="1" s="1"/>
  <c r="O161" i="1" s="1"/>
  <c r="I162" i="1" l="1"/>
  <c r="J162" i="1" s="1"/>
  <c r="K162" i="1" s="1"/>
  <c r="L162" i="1" l="1"/>
  <c r="M162" i="1" s="1"/>
  <c r="N162" i="1" s="1"/>
  <c r="O162" i="1" s="1"/>
  <c r="I163" i="1" l="1"/>
  <c r="J163" i="1"/>
  <c r="K163" i="1" s="1"/>
  <c r="L163" i="1" l="1"/>
  <c r="M163" i="1" s="1"/>
  <c r="N163" i="1" s="1"/>
  <c r="O163" i="1" s="1"/>
  <c r="I164" i="1" l="1"/>
  <c r="J164" i="1" s="1"/>
  <c r="K164" i="1" s="1"/>
  <c r="L164" i="1" l="1"/>
  <c r="M164" i="1" s="1"/>
  <c r="N164" i="1" s="1"/>
  <c r="O164" i="1" s="1"/>
  <c r="I165" i="1" l="1"/>
  <c r="J165" i="1"/>
  <c r="K165" i="1" s="1"/>
  <c r="L165" i="1" l="1"/>
  <c r="M165" i="1" s="1"/>
  <c r="N165" i="1" s="1"/>
  <c r="O165" i="1" s="1"/>
  <c r="I166" i="1"/>
  <c r="J166" i="1" l="1"/>
  <c r="K166" i="1" s="1"/>
  <c r="L166" i="1" l="1"/>
  <c r="M166" i="1" s="1"/>
  <c r="N166" i="1" s="1"/>
  <c r="O166" i="1" s="1"/>
  <c r="I167" i="1" l="1"/>
  <c r="J167" i="1"/>
  <c r="K167" i="1" s="1"/>
  <c r="L167" i="1" l="1"/>
  <c r="M167" i="1" s="1"/>
  <c r="N167" i="1" s="1"/>
  <c r="O167" i="1" s="1"/>
  <c r="I168" i="1" l="1"/>
  <c r="J168" i="1" s="1"/>
  <c r="K168" i="1" s="1"/>
  <c r="L168" i="1" l="1"/>
  <c r="M168" i="1" s="1"/>
  <c r="N168" i="1" s="1"/>
  <c r="O168" i="1" s="1"/>
  <c r="I169" i="1"/>
  <c r="J169" i="1" l="1"/>
  <c r="K169" i="1" s="1"/>
  <c r="L169" i="1" l="1"/>
  <c r="M169" i="1" s="1"/>
  <c r="N169" i="1" s="1"/>
  <c r="O169" i="1" s="1"/>
  <c r="I170" i="1" l="1"/>
  <c r="J170" i="1" s="1"/>
  <c r="K170" i="1" l="1"/>
  <c r="L170" i="1" s="1"/>
  <c r="M170" i="1" s="1"/>
  <c r="N170" i="1" s="1"/>
  <c r="O170" i="1" s="1"/>
  <c r="I171" i="1" l="1"/>
  <c r="J171" i="1"/>
  <c r="K171" i="1" s="1"/>
  <c r="L171" i="1" l="1"/>
  <c r="M171" i="1" s="1"/>
  <c r="N171" i="1" s="1"/>
  <c r="O171" i="1" s="1"/>
  <c r="I172" i="1" l="1"/>
  <c r="J172" i="1" l="1"/>
  <c r="K172" i="1" s="1"/>
  <c r="L172" i="1" l="1"/>
  <c r="M172" i="1" s="1"/>
  <c r="N172" i="1" s="1"/>
  <c r="O172" i="1" s="1"/>
  <c r="I173" i="1" l="1"/>
  <c r="J173" i="1"/>
  <c r="K173" i="1" s="1"/>
  <c r="L173" i="1" l="1"/>
  <c r="M173" i="1" s="1"/>
  <c r="N173" i="1" s="1"/>
  <c r="O173" i="1" s="1"/>
  <c r="I174" i="1"/>
  <c r="J174" i="1" l="1"/>
  <c r="K174" i="1" s="1"/>
  <c r="L174" i="1" l="1"/>
  <c r="M174" i="1" s="1"/>
  <c r="N174" i="1" s="1"/>
  <c r="O174" i="1" s="1"/>
  <c r="I175" i="1" l="1"/>
  <c r="J175" i="1"/>
  <c r="K175" i="1" s="1"/>
  <c r="L175" i="1" l="1"/>
  <c r="M175" i="1" s="1"/>
  <c r="N175" i="1" s="1"/>
  <c r="O175" i="1" s="1"/>
  <c r="I176" i="1"/>
  <c r="J176" i="1" l="1"/>
  <c r="K176" i="1"/>
  <c r="L176" i="1" l="1"/>
  <c r="M176" i="1" s="1"/>
  <c r="N176" i="1" s="1"/>
  <c r="O176" i="1" s="1"/>
  <c r="I177" i="1" l="1"/>
  <c r="J177" i="1" l="1"/>
  <c r="K177" i="1" s="1"/>
  <c r="L177" i="1" l="1"/>
  <c r="M177" i="1" s="1"/>
  <c r="N177" i="1" s="1"/>
  <c r="O177" i="1" s="1"/>
  <c r="I178" i="1"/>
  <c r="J178" i="1" l="1"/>
  <c r="K178" i="1" s="1"/>
  <c r="L178" i="1" l="1"/>
  <c r="M178" i="1" s="1"/>
  <c r="N178" i="1" s="1"/>
  <c r="O178" i="1" s="1"/>
  <c r="I179" i="1"/>
  <c r="J179" i="1" l="1"/>
  <c r="K179" i="1" s="1"/>
  <c r="L179" i="1" l="1"/>
  <c r="M179" i="1" s="1"/>
  <c r="N179" i="1" s="1"/>
  <c r="O179" i="1" s="1"/>
  <c r="I180" i="1" l="1"/>
  <c r="J180" i="1" l="1"/>
  <c r="K180" i="1" s="1"/>
  <c r="L180" i="1" l="1"/>
  <c r="M180" i="1" s="1"/>
  <c r="N180" i="1" s="1"/>
  <c r="O180" i="1" s="1"/>
  <c r="I181" i="1" l="1"/>
  <c r="J181" i="1"/>
  <c r="K181" i="1" s="1"/>
  <c r="L181" i="1" l="1"/>
  <c r="M181" i="1" s="1"/>
  <c r="N181" i="1" s="1"/>
  <c r="O181" i="1" s="1"/>
  <c r="I182" i="1" l="1"/>
  <c r="J182" i="1"/>
  <c r="K182" i="1" s="1"/>
  <c r="L182" i="1" l="1"/>
  <c r="M182" i="1" s="1"/>
  <c r="N182" i="1" s="1"/>
  <c r="O182" i="1" s="1"/>
  <c r="I183" i="1"/>
  <c r="J183" i="1" l="1"/>
  <c r="K183" i="1" s="1"/>
  <c r="L183" i="1" l="1"/>
  <c r="M183" i="1" s="1"/>
  <c r="N183" i="1" s="1"/>
  <c r="O183" i="1" s="1"/>
  <c r="I184" i="1" l="1"/>
  <c r="J184" i="1" s="1"/>
  <c r="K184" i="1" s="1"/>
  <c r="L184" i="1" l="1"/>
  <c r="M184" i="1" s="1"/>
  <c r="N184" i="1" s="1"/>
  <c r="O184" i="1" s="1"/>
  <c r="I185" i="1"/>
  <c r="J185" i="1" l="1"/>
  <c r="K185" i="1" s="1"/>
  <c r="L185" i="1" l="1"/>
  <c r="M185" i="1" s="1"/>
  <c r="N185" i="1" s="1"/>
  <c r="O185" i="1" s="1"/>
  <c r="I186" i="1" l="1"/>
  <c r="J186" i="1"/>
  <c r="K186" i="1" s="1"/>
  <c r="L186" i="1" l="1"/>
  <c r="M186" i="1" s="1"/>
  <c r="N186" i="1" s="1"/>
  <c r="O186" i="1" s="1"/>
  <c r="I187" i="1"/>
  <c r="J187" i="1" l="1"/>
  <c r="K187" i="1" s="1"/>
  <c r="L187" i="1" l="1"/>
  <c r="M187" i="1" s="1"/>
  <c r="N187" i="1" s="1"/>
  <c r="O187" i="1" s="1"/>
  <c r="I188" i="1" l="1"/>
  <c r="J188" i="1" s="1"/>
  <c r="K188" i="1" l="1"/>
  <c r="I189" i="1" s="1"/>
  <c r="L188" i="1"/>
  <c r="M188" i="1" s="1"/>
  <c r="N188" i="1" s="1"/>
  <c r="O188" i="1" s="1"/>
  <c r="J189" i="1" l="1"/>
  <c r="K189" i="1" s="1"/>
  <c r="L189" i="1" l="1"/>
  <c r="M189" i="1" s="1"/>
  <c r="N189" i="1" s="1"/>
  <c r="O189" i="1" s="1"/>
  <c r="I190" i="1" l="1"/>
  <c r="J190" i="1" s="1"/>
  <c r="K190" i="1" l="1"/>
  <c r="L190" i="1"/>
  <c r="M190" i="1" s="1"/>
  <c r="N190" i="1" s="1"/>
  <c r="O190" i="1" s="1"/>
  <c r="I191" i="1" l="1"/>
  <c r="J191" i="1" s="1"/>
  <c r="K191" i="1" l="1"/>
  <c r="L191" i="1"/>
  <c r="M191" i="1" s="1"/>
  <c r="N191" i="1" s="1"/>
  <c r="O191" i="1" s="1"/>
  <c r="I192" i="1"/>
  <c r="J192" i="1" l="1"/>
  <c r="K192" i="1" s="1"/>
  <c r="L192" i="1" l="1"/>
  <c r="M192" i="1" s="1"/>
  <c r="N192" i="1" s="1"/>
  <c r="O192" i="1" s="1"/>
  <c r="I193" i="1" l="1"/>
  <c r="J193" i="1" s="1"/>
  <c r="K193" i="1" s="1"/>
  <c r="L193" i="1" l="1"/>
  <c r="M193" i="1" s="1"/>
  <c r="N193" i="1" s="1"/>
  <c r="O193" i="1" s="1"/>
  <c r="I194" i="1" l="1"/>
  <c r="J194" i="1" s="1"/>
  <c r="K194" i="1" l="1"/>
  <c r="L194" i="1"/>
  <c r="M194" i="1" s="1"/>
  <c r="N194" i="1" s="1"/>
  <c r="O194" i="1" s="1"/>
  <c r="I195" i="1"/>
  <c r="J195" i="1" l="1"/>
  <c r="K195" i="1" s="1"/>
  <c r="L195" i="1" l="1"/>
  <c r="M195" i="1" s="1"/>
  <c r="N195" i="1" s="1"/>
  <c r="O195" i="1" s="1"/>
  <c r="I196" i="1" l="1"/>
  <c r="J196" i="1"/>
  <c r="K196" i="1" s="1"/>
  <c r="L196" i="1" l="1"/>
  <c r="M196" i="1" s="1"/>
  <c r="N196" i="1" s="1"/>
  <c r="O196" i="1" s="1"/>
  <c r="I197" i="1" l="1"/>
  <c r="J197" i="1" s="1"/>
  <c r="K197" i="1" l="1"/>
  <c r="L197" i="1" s="1"/>
  <c r="M197" i="1" l="1"/>
  <c r="N197" i="1" s="1"/>
  <c r="O197" i="1" s="1"/>
  <c r="I198" i="1"/>
  <c r="J198" i="1"/>
  <c r="K198" i="1" s="1"/>
  <c r="L198" i="1" l="1"/>
  <c r="M198" i="1" s="1"/>
  <c r="N198" i="1" s="1"/>
  <c r="O198" i="1" s="1"/>
  <c r="I199" i="1"/>
  <c r="J199" i="1" l="1"/>
  <c r="K199" i="1" s="1"/>
  <c r="L199" i="1" l="1"/>
  <c r="M199" i="1" s="1"/>
  <c r="N199" i="1" s="1"/>
  <c r="O199" i="1" s="1"/>
  <c r="I200" i="1"/>
  <c r="J200" i="1" l="1"/>
  <c r="K200" i="1" s="1"/>
  <c r="L200" i="1" l="1"/>
  <c r="M200" i="1" s="1"/>
  <c r="N200" i="1" s="1"/>
  <c r="O200" i="1" s="1"/>
  <c r="I201" i="1"/>
  <c r="J201" i="1" l="1"/>
  <c r="K201" i="1" s="1"/>
  <c r="L201" i="1" l="1"/>
  <c r="M201" i="1" s="1"/>
  <c r="N201" i="1" s="1"/>
  <c r="O201" i="1" s="1"/>
  <c r="I202" i="1" l="1"/>
  <c r="J202" i="1" l="1"/>
  <c r="K202" i="1" s="1"/>
  <c r="L202" i="1" l="1"/>
  <c r="M202" i="1" s="1"/>
  <c r="N202" i="1" s="1"/>
  <c r="O202" i="1" s="1"/>
  <c r="I203" i="1" l="1"/>
  <c r="J203" i="1"/>
  <c r="K203" i="1" s="1"/>
  <c r="L203" i="1" l="1"/>
  <c r="M203" i="1" s="1"/>
  <c r="N203" i="1" s="1"/>
  <c r="O203" i="1" s="1"/>
  <c r="I204" i="1" l="1"/>
  <c r="J204" i="1"/>
  <c r="K204" i="1" s="1"/>
  <c r="L204" i="1" l="1"/>
  <c r="M204" i="1" s="1"/>
  <c r="N204" i="1" s="1"/>
  <c r="O204" i="1" s="1"/>
  <c r="I205" i="1" l="1"/>
  <c r="J205" i="1" s="1"/>
  <c r="K205" i="1" l="1"/>
  <c r="L205" i="1" s="1"/>
  <c r="M205" i="1" s="1"/>
  <c r="N205" i="1" s="1"/>
  <c r="O205" i="1" s="1"/>
  <c r="I206" i="1" l="1"/>
  <c r="J206" i="1" s="1"/>
  <c r="K206" i="1" s="1"/>
  <c r="L206" i="1" l="1"/>
  <c r="M206" i="1" s="1"/>
  <c r="N206" i="1" s="1"/>
  <c r="O206" i="1" s="1"/>
  <c r="I207" i="1"/>
  <c r="J207" i="1" l="1"/>
  <c r="K207" i="1" s="1"/>
  <c r="L207" i="1" l="1"/>
  <c r="M207" i="1" s="1"/>
  <c r="N207" i="1" s="1"/>
  <c r="O207" i="1" s="1"/>
  <c r="I208" i="1"/>
  <c r="J208" i="1" l="1"/>
  <c r="K208" i="1" s="1"/>
  <c r="L208" i="1" l="1"/>
  <c r="M208" i="1" s="1"/>
  <c r="N208" i="1" s="1"/>
  <c r="O208" i="1" s="1"/>
  <c r="I209" i="1"/>
  <c r="J209" i="1" l="1"/>
  <c r="K209" i="1" s="1"/>
  <c r="L209" i="1" l="1"/>
  <c r="M209" i="1" s="1"/>
  <c r="N209" i="1" s="1"/>
  <c r="O209" i="1" s="1"/>
  <c r="I210" i="1"/>
  <c r="J210" i="1" l="1"/>
  <c r="K210" i="1" s="1"/>
  <c r="L210" i="1" l="1"/>
  <c r="M210" i="1" s="1"/>
  <c r="N210" i="1" s="1"/>
  <c r="O210" i="1" s="1"/>
  <c r="I211" i="1" l="1"/>
  <c r="J211" i="1" l="1"/>
  <c r="K211" i="1" s="1"/>
  <c r="L211" i="1" l="1"/>
  <c r="M211" i="1" s="1"/>
  <c r="N211" i="1" s="1"/>
  <c r="O211" i="1" s="1"/>
  <c r="I212" i="1" l="1"/>
  <c r="J212" i="1"/>
  <c r="K212" i="1" s="1"/>
  <c r="L212" i="1" l="1"/>
  <c r="M212" i="1" s="1"/>
  <c r="N212" i="1" s="1"/>
  <c r="O212" i="1" s="1"/>
  <c r="I213" i="1" l="1"/>
  <c r="J213" i="1"/>
  <c r="K213" i="1" s="1"/>
  <c r="L213" i="1" l="1"/>
  <c r="M213" i="1" s="1"/>
  <c r="N213" i="1" s="1"/>
  <c r="O213" i="1" s="1"/>
  <c r="I214" i="1"/>
  <c r="J214" i="1" l="1"/>
  <c r="K214" i="1" s="1"/>
  <c r="L214" i="1" l="1"/>
  <c r="M214" i="1" s="1"/>
  <c r="N214" i="1" s="1"/>
  <c r="O214" i="1" s="1"/>
  <c r="I215" i="1"/>
  <c r="J215" i="1" l="1"/>
  <c r="K215" i="1" s="1"/>
  <c r="L215" i="1" l="1"/>
  <c r="M215" i="1" s="1"/>
  <c r="N215" i="1" s="1"/>
  <c r="O215" i="1" s="1"/>
  <c r="I216" i="1" l="1"/>
  <c r="J216" i="1" l="1"/>
  <c r="K216" i="1" s="1"/>
  <c r="L216" i="1" l="1"/>
  <c r="M216" i="1" s="1"/>
  <c r="N216" i="1" s="1"/>
  <c r="O216" i="1" s="1"/>
  <c r="I217" i="1" l="1"/>
  <c r="J217" i="1" l="1"/>
  <c r="K217" i="1" s="1"/>
  <c r="L217" i="1" l="1"/>
  <c r="M217" i="1" s="1"/>
  <c r="N217" i="1" s="1"/>
  <c r="O217" i="1" s="1"/>
  <c r="I218" i="1" l="1"/>
  <c r="J218" i="1" s="1"/>
  <c r="K218" i="1" s="1"/>
  <c r="L218" i="1" l="1"/>
  <c r="M218" i="1" s="1"/>
  <c r="N218" i="1" s="1"/>
  <c r="O218" i="1" s="1"/>
  <c r="I219" i="1"/>
  <c r="J219" i="1" l="1"/>
  <c r="K219" i="1" s="1"/>
  <c r="L219" i="1" l="1"/>
  <c r="M219" i="1" s="1"/>
  <c r="N219" i="1" s="1"/>
  <c r="O219" i="1" s="1"/>
  <c r="I220" i="1"/>
  <c r="J220" i="1" l="1"/>
  <c r="K220" i="1" s="1"/>
  <c r="L220" i="1" l="1"/>
  <c r="M220" i="1" s="1"/>
  <c r="N220" i="1" s="1"/>
  <c r="O220" i="1" s="1"/>
  <c r="I221" i="1"/>
  <c r="J221" i="1" l="1"/>
  <c r="K221" i="1" s="1"/>
  <c r="L221" i="1" l="1"/>
  <c r="M221" i="1" s="1"/>
  <c r="N221" i="1" s="1"/>
  <c r="O221" i="1" s="1"/>
  <c r="I222" i="1" l="1"/>
  <c r="J222" i="1" l="1"/>
  <c r="K222" i="1" s="1"/>
  <c r="L222" i="1" l="1"/>
  <c r="M222" i="1" s="1"/>
  <c r="N222" i="1" s="1"/>
  <c r="O222" i="1" s="1"/>
  <c r="I223" i="1"/>
  <c r="J223" i="1" l="1"/>
  <c r="K223" i="1" s="1"/>
  <c r="L223" i="1" l="1"/>
  <c r="M223" i="1" s="1"/>
  <c r="N223" i="1" s="1"/>
  <c r="O223" i="1" s="1"/>
  <c r="I224" i="1"/>
  <c r="J224" i="1" l="1"/>
  <c r="K224" i="1" s="1"/>
  <c r="L224" i="1" l="1"/>
  <c r="M224" i="1" s="1"/>
  <c r="N224" i="1" s="1"/>
  <c r="O224" i="1" s="1"/>
  <c r="I225" i="1" l="1"/>
  <c r="J225" i="1" s="1"/>
  <c r="K225" i="1" s="1"/>
  <c r="L225" i="1" l="1"/>
  <c r="M225" i="1" s="1"/>
  <c r="N225" i="1" s="1"/>
  <c r="O225" i="1" s="1"/>
  <c r="I226" i="1" l="1"/>
  <c r="J226" i="1"/>
  <c r="K226" i="1"/>
  <c r="L226" i="1" l="1"/>
  <c r="M226" i="1" s="1"/>
  <c r="N226" i="1" s="1"/>
  <c r="O226" i="1" s="1"/>
  <c r="I227" i="1"/>
  <c r="J227" i="1" l="1"/>
  <c r="K227" i="1" s="1"/>
  <c r="L227" i="1" l="1"/>
  <c r="M227" i="1" s="1"/>
  <c r="N227" i="1" s="1"/>
  <c r="O227" i="1" s="1"/>
  <c r="I228" i="1" l="1"/>
  <c r="J228" i="1"/>
  <c r="K228" i="1" s="1"/>
  <c r="L228" i="1" l="1"/>
  <c r="M228" i="1" s="1"/>
  <c r="N228" i="1" s="1"/>
  <c r="O228" i="1" s="1"/>
  <c r="I229" i="1" l="1"/>
  <c r="J229" i="1"/>
  <c r="K229" i="1" s="1"/>
  <c r="L229" i="1" l="1"/>
  <c r="M229" i="1" s="1"/>
  <c r="N229" i="1" s="1"/>
  <c r="O229" i="1" s="1"/>
  <c r="I230" i="1" l="1"/>
  <c r="J230" i="1" s="1"/>
  <c r="K230" i="1" s="1"/>
  <c r="L230" i="1" l="1"/>
  <c r="M230" i="1" s="1"/>
  <c r="N230" i="1" s="1"/>
  <c r="O230" i="1" s="1"/>
  <c r="I231" i="1"/>
  <c r="J231" i="1" l="1"/>
  <c r="K231" i="1" s="1"/>
  <c r="L231" i="1" l="1"/>
  <c r="M231" i="1" s="1"/>
  <c r="N231" i="1" s="1"/>
  <c r="O231" i="1" s="1"/>
  <c r="I232" i="1"/>
  <c r="J232" i="1" l="1"/>
  <c r="K232" i="1" s="1"/>
  <c r="L232" i="1" l="1"/>
  <c r="M232" i="1" s="1"/>
  <c r="N232" i="1" s="1"/>
  <c r="O232" i="1" s="1"/>
  <c r="I233" i="1"/>
  <c r="J233" i="1" l="1"/>
  <c r="K233" i="1"/>
  <c r="L233" i="1" l="1"/>
  <c r="M233" i="1" s="1"/>
  <c r="N233" i="1" s="1"/>
  <c r="O233" i="1" s="1"/>
  <c r="I234" i="1"/>
  <c r="J234" i="1" l="1"/>
  <c r="K234" i="1" s="1"/>
  <c r="L234" i="1" l="1"/>
  <c r="M234" i="1" s="1"/>
  <c r="N234" i="1" s="1"/>
  <c r="O234" i="1" s="1"/>
  <c r="I235" i="1"/>
  <c r="J235" i="1" l="1"/>
  <c r="K235" i="1" s="1"/>
  <c r="L235" i="1" l="1"/>
  <c r="M235" i="1" s="1"/>
  <c r="N235" i="1" s="1"/>
  <c r="O235" i="1" s="1"/>
  <c r="I236" i="1"/>
  <c r="J236" i="1" l="1"/>
  <c r="K236" i="1" s="1"/>
  <c r="L236" i="1" l="1"/>
  <c r="M236" i="1" s="1"/>
  <c r="N236" i="1" s="1"/>
  <c r="O236" i="1" s="1"/>
  <c r="I237" i="1" l="1"/>
  <c r="J237" i="1" s="1"/>
  <c r="K237" i="1" s="1"/>
  <c r="L237" i="1" l="1"/>
  <c r="M237" i="1" s="1"/>
  <c r="N237" i="1" s="1"/>
  <c r="O237" i="1" s="1"/>
  <c r="I238" i="1"/>
  <c r="J238" i="1" l="1"/>
  <c r="K238" i="1" s="1"/>
  <c r="L238" i="1" l="1"/>
  <c r="M238" i="1" s="1"/>
  <c r="N238" i="1" s="1"/>
  <c r="O238" i="1" s="1"/>
  <c r="I239" i="1"/>
  <c r="J239" i="1" l="1"/>
  <c r="K239" i="1" s="1"/>
  <c r="L239" i="1" l="1"/>
  <c r="M239" i="1" s="1"/>
  <c r="N239" i="1" s="1"/>
  <c r="O239" i="1" s="1"/>
  <c r="I240" i="1" l="1"/>
  <c r="J240" i="1" l="1"/>
  <c r="K240" i="1" s="1"/>
  <c r="L240" i="1" l="1"/>
  <c r="M240" i="1" s="1"/>
  <c r="N240" i="1" s="1"/>
  <c r="O240" i="1" s="1"/>
  <c r="I241" i="1"/>
  <c r="J241" i="1" l="1"/>
  <c r="K241" i="1" s="1"/>
  <c r="L241" i="1" l="1"/>
  <c r="M241" i="1" s="1"/>
  <c r="N241" i="1" s="1"/>
  <c r="O241" i="1" s="1"/>
  <c r="I242" i="1"/>
  <c r="J242" i="1" l="1"/>
  <c r="K242" i="1" s="1"/>
  <c r="L242" i="1" l="1"/>
  <c r="M242" i="1" s="1"/>
  <c r="N242" i="1" s="1"/>
  <c r="O242" i="1" s="1"/>
  <c r="I243" i="1" l="1"/>
  <c r="J243" i="1" s="1"/>
  <c r="K243" i="1" s="1"/>
  <c r="L243" i="1" l="1"/>
  <c r="M243" i="1" s="1"/>
  <c r="N243" i="1" s="1"/>
  <c r="O243" i="1" s="1"/>
  <c r="I244" i="1" l="1"/>
  <c r="J244" i="1" s="1"/>
  <c r="K244" i="1" s="1"/>
  <c r="L244" i="1" l="1"/>
  <c r="M244" i="1" s="1"/>
  <c r="N244" i="1" s="1"/>
  <c r="O244" i="1" s="1"/>
  <c r="I245" i="1"/>
  <c r="J245" i="1" l="1"/>
  <c r="K245" i="1" s="1"/>
  <c r="L245" i="1" l="1"/>
  <c r="M245" i="1" s="1"/>
  <c r="N245" i="1" s="1"/>
  <c r="O245" i="1" s="1"/>
  <c r="I246" i="1" l="1"/>
  <c r="J246" i="1"/>
  <c r="K246" i="1"/>
  <c r="L246" i="1" l="1"/>
  <c r="M246" i="1" s="1"/>
  <c r="N246" i="1" s="1"/>
  <c r="O246" i="1" s="1"/>
  <c r="I247" i="1"/>
  <c r="J247" i="1" l="1"/>
  <c r="K247" i="1"/>
  <c r="L247" i="1" l="1"/>
  <c r="M247" i="1" s="1"/>
  <c r="N247" i="1" s="1"/>
  <c r="O247" i="1" s="1"/>
  <c r="I248" i="1"/>
  <c r="J248" i="1" l="1"/>
  <c r="K248" i="1" s="1"/>
  <c r="L248" i="1" l="1"/>
  <c r="M248" i="1" s="1"/>
  <c r="N248" i="1" s="1"/>
  <c r="O248" i="1" s="1"/>
  <c r="I249" i="1"/>
  <c r="J249" i="1" l="1"/>
  <c r="K249" i="1" s="1"/>
  <c r="L249" i="1" l="1"/>
  <c r="M249" i="1" s="1"/>
  <c r="N249" i="1" s="1"/>
  <c r="O249" i="1" s="1"/>
  <c r="I250" i="1" l="1"/>
  <c r="J250" i="1" s="1"/>
  <c r="K250" i="1" s="1"/>
  <c r="L250" i="1" l="1"/>
  <c r="M250" i="1" s="1"/>
  <c r="N250" i="1" s="1"/>
  <c r="O250" i="1" s="1"/>
  <c r="I251" i="1"/>
  <c r="J251" i="1" l="1"/>
  <c r="K251" i="1" s="1"/>
  <c r="L251" i="1" l="1"/>
  <c r="M251" i="1" s="1"/>
  <c r="N251" i="1" s="1"/>
  <c r="O251" i="1" s="1"/>
  <c r="I252" i="1" l="1"/>
  <c r="J252" i="1" l="1"/>
  <c r="K252" i="1" s="1"/>
  <c r="L252" i="1" l="1"/>
  <c r="M252" i="1" s="1"/>
  <c r="N252" i="1" s="1"/>
  <c r="O252" i="1" s="1"/>
  <c r="I253" i="1"/>
  <c r="J253" i="1" l="1"/>
  <c r="K253" i="1" s="1"/>
  <c r="L253" i="1" l="1"/>
  <c r="M253" i="1" s="1"/>
  <c r="N253" i="1" s="1"/>
  <c r="O253" i="1" s="1"/>
  <c r="I254" i="1"/>
  <c r="J254" i="1" l="1"/>
  <c r="K254" i="1" s="1"/>
  <c r="L254" i="1" l="1"/>
  <c r="M254" i="1" s="1"/>
  <c r="N254" i="1" s="1"/>
  <c r="O254" i="1" s="1"/>
  <c r="I255" i="1"/>
  <c r="J255" i="1" l="1"/>
  <c r="K255" i="1" s="1"/>
  <c r="L255" i="1" l="1"/>
  <c r="M255" i="1" s="1"/>
  <c r="N255" i="1" s="1"/>
  <c r="O255" i="1" s="1"/>
  <c r="I256" i="1" l="1"/>
  <c r="J256" i="1"/>
  <c r="K256" i="1" s="1"/>
  <c r="L256" i="1" l="1"/>
  <c r="M256" i="1" s="1"/>
  <c r="N256" i="1" s="1"/>
  <c r="O256" i="1" s="1"/>
  <c r="I257" i="1"/>
  <c r="J257" i="1" l="1"/>
  <c r="K257" i="1" s="1"/>
  <c r="L257" i="1" l="1"/>
  <c r="M257" i="1" s="1"/>
  <c r="N257" i="1" s="1"/>
  <c r="O257" i="1" s="1"/>
  <c r="I258" i="1" l="1"/>
  <c r="J258" i="1" l="1"/>
  <c r="K258" i="1" s="1"/>
  <c r="L258" i="1" l="1"/>
  <c r="M258" i="1" s="1"/>
  <c r="N258" i="1" s="1"/>
  <c r="O258" i="1" s="1"/>
  <c r="I259" i="1"/>
  <c r="J259" i="1" l="1"/>
  <c r="K259" i="1" s="1"/>
  <c r="L259" i="1" l="1"/>
  <c r="M259" i="1" s="1"/>
  <c r="N259" i="1" s="1"/>
  <c r="O259" i="1" s="1"/>
  <c r="I260" i="1"/>
  <c r="J260" i="1" l="1"/>
  <c r="K260" i="1" s="1"/>
  <c r="L260" i="1" l="1"/>
  <c r="M260" i="1" s="1"/>
  <c r="N260" i="1" s="1"/>
  <c r="O260" i="1" s="1"/>
  <c r="I261" i="1" l="1"/>
  <c r="J261" i="1"/>
  <c r="K261" i="1" s="1"/>
  <c r="L261" i="1" l="1"/>
  <c r="M261" i="1" s="1"/>
  <c r="N261" i="1" s="1"/>
  <c r="O261" i="1" s="1"/>
  <c r="I262" i="1" l="1"/>
  <c r="J262" i="1"/>
  <c r="K262" i="1" s="1"/>
  <c r="L262" i="1" l="1"/>
  <c r="M262" i="1" s="1"/>
  <c r="N262" i="1" s="1"/>
  <c r="O262" i="1" s="1"/>
  <c r="I263" i="1" l="1"/>
  <c r="J263" i="1" l="1"/>
  <c r="K263" i="1" s="1"/>
  <c r="L263" i="1" l="1"/>
  <c r="M263" i="1" s="1"/>
  <c r="N263" i="1" s="1"/>
  <c r="O263" i="1" s="1"/>
  <c r="I264" i="1" l="1"/>
  <c r="J264" i="1"/>
  <c r="K264" i="1" s="1"/>
  <c r="L264" i="1" l="1"/>
  <c r="M264" i="1" s="1"/>
  <c r="N264" i="1" s="1"/>
  <c r="O264" i="1" s="1"/>
  <c r="I265" i="1" l="1"/>
  <c r="J265" i="1" l="1"/>
  <c r="K265" i="1" s="1"/>
  <c r="L265" i="1" l="1"/>
  <c r="M265" i="1" s="1"/>
  <c r="N265" i="1" s="1"/>
  <c r="O265" i="1" s="1"/>
  <c r="I266" i="1"/>
  <c r="J266" i="1" l="1"/>
  <c r="K266" i="1" s="1"/>
  <c r="L266" i="1" l="1"/>
  <c r="M266" i="1" s="1"/>
  <c r="N266" i="1" s="1"/>
  <c r="O266" i="1" s="1"/>
  <c r="I267" i="1"/>
  <c r="J267" i="1" l="1"/>
  <c r="K267" i="1" s="1"/>
  <c r="L267" i="1" l="1"/>
  <c r="M267" i="1" s="1"/>
  <c r="N267" i="1" s="1"/>
  <c r="O267" i="1" s="1"/>
  <c r="I268" i="1" l="1"/>
  <c r="J268" i="1" l="1"/>
  <c r="K268" i="1" s="1"/>
  <c r="L268" i="1" l="1"/>
  <c r="M268" i="1" s="1"/>
  <c r="N268" i="1" s="1"/>
  <c r="O268" i="1" s="1"/>
  <c r="I269" i="1" l="1"/>
  <c r="J269" i="1" l="1"/>
  <c r="K269" i="1"/>
  <c r="L269" i="1" l="1"/>
  <c r="M269" i="1" s="1"/>
  <c r="N269" i="1" s="1"/>
  <c r="O269" i="1" s="1"/>
  <c r="I270" i="1" l="1"/>
  <c r="J270" i="1"/>
  <c r="K270" i="1" s="1"/>
  <c r="L270" i="1" l="1"/>
  <c r="M270" i="1" s="1"/>
  <c r="N270" i="1" s="1"/>
  <c r="O270" i="1" s="1"/>
  <c r="I271" i="1"/>
  <c r="J271" i="1" l="1"/>
  <c r="K271" i="1" s="1"/>
  <c r="L271" i="1" l="1"/>
  <c r="M271" i="1" s="1"/>
  <c r="N271" i="1" s="1"/>
  <c r="O271" i="1" s="1"/>
  <c r="I272" i="1"/>
  <c r="J272" i="1" l="1"/>
  <c r="K272" i="1" s="1"/>
  <c r="L272" i="1" l="1"/>
  <c r="M272" i="1" s="1"/>
  <c r="N272" i="1" s="1"/>
  <c r="O272" i="1" s="1"/>
  <c r="I273" i="1" l="1"/>
  <c r="J273" i="1" l="1"/>
  <c r="K273" i="1" s="1"/>
  <c r="L273" i="1" l="1"/>
  <c r="M273" i="1" s="1"/>
  <c r="N273" i="1" s="1"/>
  <c r="O273" i="1" s="1"/>
  <c r="I274" i="1"/>
  <c r="J274" i="1" l="1"/>
  <c r="K274" i="1" s="1"/>
  <c r="L274" i="1" l="1"/>
  <c r="M274" i="1" s="1"/>
  <c r="N274" i="1" s="1"/>
  <c r="O274" i="1" s="1"/>
  <c r="I275" i="1" l="1"/>
  <c r="J275" i="1"/>
  <c r="K275" i="1" s="1"/>
  <c r="L275" i="1" l="1"/>
  <c r="M275" i="1" s="1"/>
  <c r="N275" i="1" s="1"/>
  <c r="O275" i="1" s="1"/>
  <c r="I276" i="1"/>
  <c r="J276" i="1" l="1"/>
  <c r="K276" i="1" s="1"/>
  <c r="L276" i="1" l="1"/>
  <c r="M276" i="1" s="1"/>
  <c r="N276" i="1" s="1"/>
  <c r="O276" i="1" s="1"/>
  <c r="I277" i="1"/>
  <c r="J277" i="1" l="1"/>
  <c r="K277" i="1"/>
  <c r="L277" i="1" l="1"/>
  <c r="M277" i="1" s="1"/>
  <c r="N277" i="1" s="1"/>
  <c r="O277" i="1" s="1"/>
  <c r="I278" i="1"/>
  <c r="J278" i="1" l="1"/>
  <c r="K278" i="1" s="1"/>
  <c r="L278" i="1" l="1"/>
  <c r="M278" i="1" s="1"/>
  <c r="N278" i="1" s="1"/>
  <c r="O278" i="1" s="1"/>
  <c r="I279" i="1" l="1"/>
  <c r="J279" i="1"/>
  <c r="K279" i="1" s="1"/>
  <c r="L279" i="1" l="1"/>
  <c r="M279" i="1" s="1"/>
  <c r="N279" i="1" s="1"/>
  <c r="O279" i="1" s="1"/>
  <c r="I280" i="1" l="1"/>
  <c r="J280" i="1" s="1"/>
  <c r="K280" i="1" s="1"/>
  <c r="L280" i="1" l="1"/>
  <c r="M280" i="1" s="1"/>
  <c r="N280" i="1" s="1"/>
  <c r="O280" i="1" s="1"/>
  <c r="I281" i="1" l="1"/>
  <c r="J281" i="1" l="1"/>
  <c r="K281" i="1" s="1"/>
  <c r="L281" i="1" l="1"/>
  <c r="M281" i="1" s="1"/>
  <c r="N281" i="1" s="1"/>
  <c r="O281" i="1" s="1"/>
  <c r="I282" i="1"/>
  <c r="J282" i="1" l="1"/>
  <c r="K282" i="1" s="1"/>
  <c r="L282" i="1" l="1"/>
  <c r="M282" i="1" s="1"/>
  <c r="N282" i="1" s="1"/>
  <c r="O282" i="1" s="1"/>
  <c r="I283" i="1" l="1"/>
  <c r="J283" i="1" s="1"/>
  <c r="K283" i="1" s="1"/>
  <c r="L283" i="1" l="1"/>
  <c r="M283" i="1" s="1"/>
  <c r="N283" i="1" s="1"/>
  <c r="O283" i="1" s="1"/>
  <c r="I284" i="1" l="1"/>
  <c r="J284" i="1"/>
  <c r="K284" i="1" s="1"/>
  <c r="L284" i="1" l="1"/>
  <c r="M284" i="1" s="1"/>
  <c r="N284" i="1" s="1"/>
  <c r="O284" i="1" s="1"/>
  <c r="I285" i="1" l="1"/>
  <c r="J285" i="1"/>
  <c r="K285" i="1" s="1"/>
  <c r="L285" i="1" l="1"/>
  <c r="M285" i="1" s="1"/>
  <c r="N285" i="1" s="1"/>
  <c r="O285" i="1" s="1"/>
  <c r="I286" i="1" l="1"/>
  <c r="J286" i="1" l="1"/>
  <c r="K286" i="1" s="1"/>
  <c r="L286" i="1" l="1"/>
  <c r="M286" i="1" s="1"/>
  <c r="N286" i="1" s="1"/>
  <c r="O286" i="1" s="1"/>
  <c r="I287" i="1" l="1"/>
  <c r="J287" i="1"/>
  <c r="K287" i="1" s="1"/>
  <c r="L287" i="1" l="1"/>
  <c r="M287" i="1" s="1"/>
  <c r="N287" i="1" s="1"/>
  <c r="O287" i="1" s="1"/>
  <c r="I288" i="1" l="1"/>
  <c r="J288" i="1" s="1"/>
  <c r="K288" i="1" l="1"/>
  <c r="L288" i="1" s="1"/>
  <c r="M288" i="1" s="1"/>
  <c r="N288" i="1" s="1"/>
  <c r="O288" i="1" s="1"/>
  <c r="I289" i="1" l="1"/>
  <c r="J289" i="1"/>
  <c r="K289" i="1" s="1"/>
  <c r="L289" i="1" l="1"/>
  <c r="M289" i="1" s="1"/>
  <c r="N289" i="1" s="1"/>
  <c r="O289" i="1" s="1"/>
  <c r="I290" i="1" l="1"/>
  <c r="J290" i="1"/>
  <c r="K290" i="1" s="1"/>
  <c r="L290" i="1" l="1"/>
  <c r="M290" i="1" s="1"/>
  <c r="N290" i="1" s="1"/>
  <c r="O290" i="1" s="1"/>
  <c r="I291" i="1" l="1"/>
  <c r="J291" i="1"/>
  <c r="K291" i="1" s="1"/>
  <c r="L291" i="1" l="1"/>
  <c r="M291" i="1" s="1"/>
  <c r="N291" i="1" s="1"/>
  <c r="O291" i="1" s="1"/>
  <c r="I292" i="1" l="1"/>
  <c r="J292" i="1" l="1"/>
  <c r="K292" i="1" s="1"/>
  <c r="L292" i="1" l="1"/>
  <c r="M292" i="1" s="1"/>
  <c r="N292" i="1" s="1"/>
  <c r="O292" i="1" s="1"/>
  <c r="I293" i="1" l="1"/>
  <c r="J293" i="1" s="1"/>
  <c r="K293" i="1" s="1"/>
  <c r="L293" i="1" l="1"/>
  <c r="M293" i="1" s="1"/>
  <c r="N293" i="1" s="1"/>
  <c r="O293" i="1" s="1"/>
  <c r="I294" i="1"/>
  <c r="J294" i="1" l="1"/>
  <c r="K294" i="1" s="1"/>
  <c r="L294" i="1" l="1"/>
  <c r="M294" i="1" s="1"/>
  <c r="N294" i="1" s="1"/>
  <c r="O294" i="1" s="1"/>
  <c r="I295" i="1"/>
  <c r="J295" i="1" l="1"/>
  <c r="K295" i="1" s="1"/>
  <c r="L295" i="1" l="1"/>
  <c r="M295" i="1" s="1"/>
  <c r="N295" i="1" s="1"/>
  <c r="O295" i="1" s="1"/>
  <c r="I296" i="1"/>
  <c r="J296" i="1" l="1"/>
  <c r="K296" i="1" s="1"/>
  <c r="L296" i="1" l="1"/>
  <c r="M296" i="1" s="1"/>
  <c r="N296" i="1" s="1"/>
  <c r="O296" i="1" s="1"/>
  <c r="I297" i="1" l="1"/>
  <c r="J297" i="1" s="1"/>
  <c r="K297" i="1" s="1"/>
  <c r="L297" i="1" l="1"/>
  <c r="M297" i="1" s="1"/>
  <c r="N297" i="1" s="1"/>
  <c r="O297" i="1" s="1"/>
  <c r="I298" i="1" l="1"/>
  <c r="J298" i="1"/>
  <c r="K298" i="1" s="1"/>
  <c r="L298" i="1" l="1"/>
  <c r="M298" i="1" s="1"/>
  <c r="N298" i="1" s="1"/>
  <c r="O298" i="1" s="1"/>
  <c r="I299" i="1" l="1"/>
  <c r="J299" i="1" l="1"/>
  <c r="K299" i="1" s="1"/>
  <c r="L299" i="1" l="1"/>
  <c r="M299" i="1" s="1"/>
  <c r="N299" i="1" s="1"/>
  <c r="O299" i="1" s="1"/>
  <c r="I300" i="1" l="1"/>
  <c r="J300" i="1"/>
  <c r="K300" i="1" s="1"/>
  <c r="L300" i="1" l="1"/>
  <c r="M300" i="1" s="1"/>
  <c r="N300" i="1" s="1"/>
  <c r="O300" i="1" s="1"/>
  <c r="I301" i="1" l="1"/>
  <c r="J301" i="1"/>
  <c r="K301" i="1" s="1"/>
  <c r="L301" i="1" l="1"/>
  <c r="M301" i="1" s="1"/>
  <c r="N301" i="1" s="1"/>
  <c r="O301" i="1" s="1"/>
  <c r="I302" i="1" l="1"/>
  <c r="J302" i="1" s="1"/>
  <c r="K302" i="1" s="1"/>
  <c r="L302" i="1" l="1"/>
  <c r="M302" i="1" s="1"/>
  <c r="N302" i="1" s="1"/>
  <c r="O302" i="1" s="1"/>
  <c r="I303" i="1"/>
  <c r="J303" i="1" l="1"/>
  <c r="K303" i="1" s="1"/>
  <c r="L303" i="1" l="1"/>
  <c r="M303" i="1" s="1"/>
  <c r="N303" i="1" s="1"/>
  <c r="O303" i="1" s="1"/>
  <c r="I304" i="1" l="1"/>
  <c r="J304" i="1"/>
  <c r="K304" i="1" s="1"/>
  <c r="L304" i="1" l="1"/>
  <c r="M304" i="1" s="1"/>
  <c r="N304" i="1" s="1"/>
  <c r="O304" i="1" s="1"/>
  <c r="I305" i="1"/>
  <c r="J305" i="1" l="1"/>
  <c r="K305" i="1"/>
  <c r="L305" i="1" l="1"/>
  <c r="M305" i="1" s="1"/>
  <c r="N305" i="1" s="1"/>
  <c r="O305" i="1" s="1"/>
  <c r="I306" i="1" l="1"/>
  <c r="J306" i="1" s="1"/>
  <c r="K306" i="1" l="1"/>
  <c r="L306" i="1" s="1"/>
  <c r="M306" i="1" l="1"/>
  <c r="N306" i="1" s="1"/>
  <c r="O306" i="1" s="1"/>
  <c r="I307" i="1"/>
  <c r="J307" i="1"/>
  <c r="K307" i="1" s="1"/>
  <c r="L307" i="1" l="1"/>
  <c r="M307" i="1" s="1"/>
  <c r="N307" i="1" s="1"/>
  <c r="O307" i="1" s="1"/>
  <c r="I308" i="1"/>
  <c r="J308" i="1" l="1"/>
  <c r="K308" i="1" s="1"/>
  <c r="L308" i="1" l="1"/>
  <c r="M308" i="1" s="1"/>
  <c r="N308" i="1" s="1"/>
  <c r="O308" i="1" s="1"/>
  <c r="I309" i="1"/>
  <c r="J309" i="1" l="1"/>
  <c r="K309" i="1" s="1"/>
  <c r="L309" i="1" l="1"/>
  <c r="M309" i="1" s="1"/>
  <c r="N309" i="1" s="1"/>
  <c r="O309" i="1" s="1"/>
  <c r="I310" i="1" l="1"/>
  <c r="J310" i="1" s="1"/>
  <c r="K310" i="1" s="1"/>
  <c r="L310" i="1" l="1"/>
  <c r="M310" i="1" s="1"/>
  <c r="N310" i="1" s="1"/>
  <c r="O310" i="1" s="1"/>
  <c r="I311" i="1"/>
  <c r="J311" i="1" l="1"/>
  <c r="K311" i="1" s="1"/>
  <c r="L311" i="1" l="1"/>
  <c r="M311" i="1" s="1"/>
  <c r="N311" i="1" s="1"/>
  <c r="O311" i="1" s="1"/>
  <c r="I312" i="1"/>
  <c r="J312" i="1" l="1"/>
  <c r="K312" i="1" s="1"/>
  <c r="L312" i="1" l="1"/>
  <c r="M312" i="1" s="1"/>
  <c r="N312" i="1" s="1"/>
  <c r="O312" i="1" s="1"/>
  <c r="I313" i="1" l="1"/>
  <c r="K313" i="1" s="1"/>
  <c r="J313" i="1"/>
  <c r="L313" i="1" l="1"/>
  <c r="M313" i="1" s="1"/>
  <c r="N313" i="1" s="1"/>
  <c r="O313" i="1" s="1"/>
  <c r="I314" i="1" l="1"/>
  <c r="J314" i="1" s="1"/>
  <c r="K314" i="1" l="1"/>
  <c r="L314" i="1"/>
  <c r="M314" i="1" s="1"/>
  <c r="N314" i="1" s="1"/>
  <c r="O314" i="1" s="1"/>
  <c r="I315" i="1" l="1"/>
  <c r="J315" i="1" s="1"/>
  <c r="K315" i="1" s="1"/>
  <c r="L315" i="1" l="1"/>
  <c r="M315" i="1" s="1"/>
  <c r="N315" i="1" s="1"/>
  <c r="O315" i="1" s="1"/>
  <c r="I316" i="1"/>
  <c r="J316" i="1" l="1"/>
  <c r="K316" i="1" s="1"/>
  <c r="L316" i="1" l="1"/>
  <c r="M316" i="1" s="1"/>
  <c r="N316" i="1" s="1"/>
  <c r="O316" i="1" s="1"/>
  <c r="I317" i="1"/>
  <c r="J317" i="1" l="1"/>
  <c r="K317" i="1" s="1"/>
  <c r="L317" i="1" l="1"/>
  <c r="M317" i="1" s="1"/>
  <c r="N317" i="1" s="1"/>
  <c r="O317" i="1" s="1"/>
  <c r="I318" i="1" l="1"/>
  <c r="J318" i="1" s="1"/>
  <c r="K318" i="1" s="1"/>
  <c r="L318" i="1" l="1"/>
  <c r="M318" i="1" s="1"/>
  <c r="N318" i="1" s="1"/>
  <c r="O318" i="1" s="1"/>
  <c r="I319" i="1"/>
  <c r="J319" i="1" l="1"/>
  <c r="K319" i="1" s="1"/>
  <c r="L319" i="1" l="1"/>
  <c r="M319" i="1" s="1"/>
  <c r="N319" i="1" s="1"/>
  <c r="O319" i="1" s="1"/>
  <c r="I320" i="1" l="1"/>
  <c r="J320" i="1" s="1"/>
  <c r="K320" i="1" s="1"/>
  <c r="L320" i="1" l="1"/>
  <c r="M320" i="1" s="1"/>
  <c r="N320" i="1" s="1"/>
  <c r="O320" i="1" s="1"/>
  <c r="I321" i="1" l="1"/>
  <c r="J321" i="1" l="1"/>
  <c r="K321" i="1" s="1"/>
  <c r="L321" i="1" l="1"/>
  <c r="M321" i="1" s="1"/>
  <c r="N321" i="1" s="1"/>
  <c r="O321" i="1" s="1"/>
  <c r="I322" i="1"/>
  <c r="J322" i="1" l="1"/>
  <c r="K322" i="1" s="1"/>
  <c r="L322" i="1" l="1"/>
  <c r="M322" i="1" s="1"/>
  <c r="N322" i="1" s="1"/>
  <c r="O322" i="1" s="1"/>
  <c r="I323" i="1"/>
  <c r="J323" i="1" l="1"/>
  <c r="K323" i="1" s="1"/>
  <c r="L323" i="1" l="1"/>
  <c r="M323" i="1" s="1"/>
  <c r="N323" i="1" s="1"/>
  <c r="O323" i="1" s="1"/>
  <c r="I324" i="1" l="1"/>
  <c r="J324" i="1" s="1"/>
  <c r="K324" i="1" s="1"/>
  <c r="L324" i="1" l="1"/>
  <c r="M324" i="1" s="1"/>
  <c r="N324" i="1" s="1"/>
  <c r="O324" i="1" s="1"/>
  <c r="I325" i="1"/>
  <c r="J325" i="1" l="1"/>
  <c r="K325" i="1" s="1"/>
  <c r="L325" i="1" l="1"/>
  <c r="M325" i="1" s="1"/>
  <c r="N325" i="1" s="1"/>
  <c r="O325" i="1" s="1"/>
  <c r="I326" i="1"/>
  <c r="J326" i="1" l="1"/>
  <c r="K326" i="1" s="1"/>
  <c r="L326" i="1" l="1"/>
  <c r="M326" i="1" s="1"/>
  <c r="N326" i="1" s="1"/>
  <c r="O326" i="1" s="1"/>
  <c r="I327" i="1" l="1"/>
  <c r="J327" i="1" s="1"/>
  <c r="K327" i="1" s="1"/>
  <c r="L327" i="1" l="1"/>
  <c r="M327" i="1" s="1"/>
  <c r="N327" i="1" s="1"/>
  <c r="O327" i="1" s="1"/>
  <c r="I328" i="1"/>
  <c r="J328" i="1" l="1"/>
  <c r="K328" i="1" s="1"/>
  <c r="L328" i="1" l="1"/>
  <c r="M328" i="1" s="1"/>
  <c r="N328" i="1" s="1"/>
  <c r="O328" i="1" s="1"/>
  <c r="I329" i="1" l="1"/>
  <c r="J329" i="1" s="1"/>
  <c r="K329" i="1" s="1"/>
  <c r="L329" i="1" l="1"/>
  <c r="M329" i="1" s="1"/>
  <c r="N329" i="1" s="1"/>
  <c r="O329" i="1" s="1"/>
  <c r="I330" i="1"/>
  <c r="J330" i="1" l="1"/>
  <c r="K330" i="1"/>
  <c r="L330" i="1" l="1"/>
  <c r="M330" i="1" s="1"/>
  <c r="N330" i="1" s="1"/>
  <c r="O330" i="1" s="1"/>
  <c r="I331" i="1" l="1"/>
  <c r="J331" i="1"/>
  <c r="K331" i="1" s="1"/>
  <c r="L331" i="1" l="1"/>
  <c r="M331" i="1" s="1"/>
  <c r="N331" i="1" s="1"/>
  <c r="O331" i="1" s="1"/>
  <c r="I332" i="1" l="1"/>
  <c r="J332" i="1"/>
  <c r="K332" i="1" s="1"/>
  <c r="L332" i="1" l="1"/>
  <c r="M332" i="1" s="1"/>
  <c r="N332" i="1" s="1"/>
  <c r="O332" i="1" s="1"/>
  <c r="I333" i="1"/>
  <c r="J333" i="1" l="1"/>
  <c r="K333" i="1" s="1"/>
  <c r="L333" i="1" l="1"/>
  <c r="M333" i="1" s="1"/>
  <c r="N333" i="1" s="1"/>
  <c r="O333" i="1" s="1"/>
  <c r="I334" i="1" l="1"/>
  <c r="J334" i="1" l="1"/>
  <c r="K334" i="1" s="1"/>
  <c r="L334" i="1" l="1"/>
  <c r="M334" i="1" s="1"/>
  <c r="N334" i="1" s="1"/>
  <c r="O334" i="1" s="1"/>
  <c r="I335" i="1"/>
  <c r="J335" i="1" l="1"/>
  <c r="K335" i="1"/>
  <c r="L335" i="1" l="1"/>
  <c r="M335" i="1" s="1"/>
  <c r="N335" i="1" s="1"/>
  <c r="O335" i="1" s="1"/>
  <c r="I336" i="1"/>
  <c r="J336" i="1" l="1"/>
  <c r="K336" i="1" s="1"/>
  <c r="L336" i="1" l="1"/>
  <c r="M336" i="1" s="1"/>
  <c r="N336" i="1" s="1"/>
  <c r="O336" i="1" s="1"/>
  <c r="I337" i="1" l="1"/>
  <c r="J337" i="1" l="1"/>
  <c r="K337" i="1" s="1"/>
  <c r="L337" i="1" l="1"/>
  <c r="M337" i="1" s="1"/>
  <c r="N337" i="1" s="1"/>
  <c r="O337" i="1" s="1"/>
  <c r="I338" i="1" l="1"/>
  <c r="J338" i="1" s="1"/>
  <c r="K338" i="1" s="1"/>
  <c r="L338" i="1" l="1"/>
  <c r="M338" i="1" s="1"/>
  <c r="N338" i="1" s="1"/>
  <c r="O338" i="1" s="1"/>
  <c r="I339" i="1"/>
  <c r="J339" i="1" l="1"/>
  <c r="K339" i="1" s="1"/>
  <c r="L339" i="1" l="1"/>
  <c r="M339" i="1" s="1"/>
  <c r="N339" i="1" s="1"/>
  <c r="O339" i="1" s="1"/>
  <c r="I340" i="1" l="1"/>
  <c r="J340" i="1" s="1"/>
  <c r="K340" i="1" s="1"/>
  <c r="L340" i="1" l="1"/>
  <c r="M340" i="1" s="1"/>
  <c r="N340" i="1" s="1"/>
  <c r="O340" i="1" s="1"/>
  <c r="I341" i="1" l="1"/>
  <c r="J341" i="1" s="1"/>
  <c r="K341" i="1" s="1"/>
  <c r="L341" i="1" l="1"/>
  <c r="M341" i="1" s="1"/>
  <c r="N341" i="1" s="1"/>
  <c r="O341" i="1" s="1"/>
  <c r="I342" i="1"/>
  <c r="J342" i="1" l="1"/>
  <c r="K342" i="1" s="1"/>
  <c r="L342" i="1" l="1"/>
  <c r="M342" i="1" s="1"/>
  <c r="N342" i="1" s="1"/>
  <c r="O342" i="1" s="1"/>
  <c r="I343" i="1" l="1"/>
  <c r="J343" i="1"/>
  <c r="K343" i="1" s="1"/>
  <c r="L343" i="1" l="1"/>
  <c r="M343" i="1" s="1"/>
  <c r="N343" i="1" s="1"/>
  <c r="O343" i="1" s="1"/>
  <c r="I344" i="1"/>
  <c r="J344" i="1" l="1"/>
  <c r="K344" i="1" s="1"/>
  <c r="L344" i="1" l="1"/>
  <c r="M344" i="1" s="1"/>
  <c r="N344" i="1" s="1"/>
  <c r="O344" i="1" s="1"/>
  <c r="I345" i="1"/>
  <c r="J345" i="1" l="1"/>
  <c r="K345" i="1"/>
  <c r="L345" i="1" l="1"/>
  <c r="M345" i="1" s="1"/>
  <c r="N345" i="1" s="1"/>
  <c r="O345" i="1" s="1"/>
  <c r="I346" i="1"/>
  <c r="J346" i="1" l="1"/>
  <c r="K346" i="1"/>
  <c r="L346" i="1" l="1"/>
  <c r="M346" i="1" s="1"/>
  <c r="N346" i="1" s="1"/>
  <c r="O346" i="1" s="1"/>
  <c r="I347" i="1"/>
  <c r="J347" i="1" l="1"/>
  <c r="K347" i="1"/>
  <c r="L347" i="1" l="1"/>
  <c r="M347" i="1" s="1"/>
  <c r="N347" i="1" s="1"/>
  <c r="O347" i="1" s="1"/>
  <c r="I348" i="1"/>
  <c r="J348" i="1" l="1"/>
  <c r="K348" i="1"/>
  <c r="L348" i="1" l="1"/>
  <c r="M348" i="1" s="1"/>
  <c r="N348" i="1" s="1"/>
  <c r="O348" i="1" s="1"/>
  <c r="I349" i="1"/>
  <c r="J349" i="1" l="1"/>
  <c r="K349" i="1" s="1"/>
  <c r="L349" i="1" l="1"/>
  <c r="M349" i="1" s="1"/>
  <c r="N349" i="1" s="1"/>
  <c r="O349" i="1" s="1"/>
  <c r="I350" i="1"/>
  <c r="J350" i="1" l="1"/>
  <c r="K350" i="1" s="1"/>
  <c r="L350" i="1" l="1"/>
  <c r="M350" i="1" s="1"/>
  <c r="N350" i="1" s="1"/>
  <c r="O350" i="1" s="1"/>
  <c r="I351" i="1"/>
  <c r="J351" i="1" l="1"/>
  <c r="K351" i="1" s="1"/>
  <c r="L351" i="1" l="1"/>
  <c r="M351" i="1" s="1"/>
  <c r="N351" i="1" s="1"/>
  <c r="O351" i="1" s="1"/>
  <c r="I352" i="1"/>
  <c r="J352" i="1" l="1"/>
  <c r="K352" i="1" s="1"/>
  <c r="L352" i="1" l="1"/>
  <c r="M352" i="1" s="1"/>
  <c r="N352" i="1" s="1"/>
  <c r="O352" i="1" s="1"/>
  <c r="I353" i="1"/>
  <c r="J353" i="1" l="1"/>
  <c r="K353" i="1" s="1"/>
  <c r="L353" i="1" l="1"/>
  <c r="M353" i="1" s="1"/>
  <c r="N353" i="1" s="1"/>
  <c r="O353" i="1" s="1"/>
  <c r="I354" i="1"/>
  <c r="J354" i="1" l="1"/>
  <c r="K354" i="1" s="1"/>
  <c r="L354" i="1" l="1"/>
  <c r="M354" i="1" s="1"/>
  <c r="N354" i="1" s="1"/>
  <c r="O354" i="1" s="1"/>
  <c r="I355" i="1"/>
  <c r="J355" i="1" l="1"/>
  <c r="K355" i="1" s="1"/>
  <c r="L355" i="1" l="1"/>
  <c r="M355" i="1" s="1"/>
  <c r="N355" i="1" s="1"/>
  <c r="O355" i="1" s="1"/>
  <c r="I356" i="1"/>
  <c r="J356" i="1" l="1"/>
  <c r="K356" i="1" s="1"/>
  <c r="L356" i="1" l="1"/>
  <c r="M356" i="1" s="1"/>
  <c r="N356" i="1" s="1"/>
  <c r="O356" i="1" s="1"/>
  <c r="I357" i="1"/>
  <c r="J357" i="1" l="1"/>
  <c r="K357" i="1" s="1"/>
  <c r="L357" i="1" l="1"/>
  <c r="M357" i="1" s="1"/>
  <c r="N357" i="1" s="1"/>
  <c r="O357" i="1" s="1"/>
  <c r="I358" i="1"/>
  <c r="J358" i="1" l="1"/>
  <c r="K358" i="1"/>
  <c r="L358" i="1" l="1"/>
  <c r="M358" i="1" s="1"/>
  <c r="N358" i="1" s="1"/>
  <c r="O358" i="1" s="1"/>
  <c r="I359" i="1"/>
  <c r="J359" i="1" l="1"/>
  <c r="K359" i="1"/>
  <c r="L359" i="1" l="1"/>
  <c r="M359" i="1" s="1"/>
  <c r="N359" i="1" s="1"/>
  <c r="O359" i="1" s="1"/>
  <c r="I360" i="1"/>
  <c r="J360" i="1" l="1"/>
  <c r="K360" i="1" s="1"/>
  <c r="L360" i="1" l="1"/>
  <c r="M360" i="1" s="1"/>
  <c r="N360" i="1" s="1"/>
  <c r="O360" i="1" s="1"/>
  <c r="I361" i="1"/>
  <c r="J361" i="1" l="1"/>
  <c r="K361" i="1" s="1"/>
  <c r="L361" i="1" l="1"/>
  <c r="M361" i="1" s="1"/>
  <c r="N361" i="1" s="1"/>
  <c r="O361" i="1" s="1"/>
  <c r="I362" i="1"/>
  <c r="J362" i="1" l="1"/>
  <c r="K362" i="1" s="1"/>
  <c r="L362" i="1" l="1"/>
  <c r="M362" i="1" s="1"/>
  <c r="N362" i="1" s="1"/>
  <c r="O362" i="1" s="1"/>
  <c r="I363" i="1"/>
  <c r="J363" i="1" l="1"/>
  <c r="K363" i="1" s="1"/>
  <c r="L363" i="1" l="1"/>
  <c r="M363" i="1" s="1"/>
  <c r="N363" i="1" s="1"/>
  <c r="O363" i="1" s="1"/>
  <c r="I364" i="1"/>
  <c r="J364" i="1" l="1"/>
  <c r="K364" i="1" s="1"/>
  <c r="L364" i="1" l="1"/>
  <c r="M364" i="1" s="1"/>
  <c r="N364" i="1" s="1"/>
  <c r="O364" i="1" s="1"/>
  <c r="I365" i="1"/>
  <c r="J365" i="1" l="1"/>
  <c r="K365" i="1" s="1"/>
  <c r="L365" i="1" l="1"/>
  <c r="M365" i="1" s="1"/>
  <c r="N365" i="1" s="1"/>
  <c r="O365" i="1" s="1"/>
  <c r="I366" i="1"/>
  <c r="J366" i="1" l="1"/>
  <c r="K366" i="1"/>
  <c r="L366" i="1" l="1"/>
  <c r="M366" i="1" s="1"/>
  <c r="N366" i="1" s="1"/>
  <c r="O366" i="1" s="1"/>
  <c r="I367" i="1"/>
  <c r="J367" i="1" l="1"/>
  <c r="K367" i="1" s="1"/>
  <c r="L367" i="1" l="1"/>
  <c r="M367" i="1" s="1"/>
  <c r="N367" i="1" s="1"/>
  <c r="O367" i="1" s="1"/>
  <c r="I368" i="1"/>
  <c r="J368" i="1" l="1"/>
  <c r="K368" i="1"/>
  <c r="L368" i="1" l="1"/>
  <c r="M368" i="1" s="1"/>
  <c r="N368" i="1" s="1"/>
  <c r="O368" i="1" s="1"/>
  <c r="I369" i="1"/>
  <c r="J369" i="1" l="1"/>
  <c r="K369" i="1"/>
  <c r="L369" i="1" l="1"/>
  <c r="M369" i="1" s="1"/>
  <c r="N369" i="1" s="1"/>
  <c r="O369" i="1" s="1"/>
  <c r="I370" i="1"/>
  <c r="J370" i="1" l="1"/>
  <c r="K370" i="1"/>
  <c r="L370" i="1" l="1"/>
  <c r="M370" i="1" s="1"/>
  <c r="N370" i="1" s="1"/>
  <c r="O370" i="1" s="1"/>
  <c r="I371" i="1"/>
  <c r="J371" i="1" l="1"/>
  <c r="K371" i="1"/>
  <c r="L371" i="1" l="1"/>
  <c r="M371" i="1" s="1"/>
  <c r="N371" i="1" s="1"/>
  <c r="O371" i="1" s="1"/>
  <c r="I372" i="1" l="1"/>
  <c r="J372" i="1" l="1"/>
  <c r="K372" i="1"/>
  <c r="L372" i="1" l="1"/>
  <c r="M372" i="1" s="1"/>
  <c r="N372" i="1" s="1"/>
  <c r="O372" i="1" s="1"/>
  <c r="I373" i="1"/>
  <c r="J373" i="1" l="1"/>
  <c r="K373" i="1"/>
  <c r="L373" i="1" l="1"/>
  <c r="M373" i="1" s="1"/>
  <c r="N373" i="1" s="1"/>
  <c r="O373" i="1" s="1"/>
  <c r="I374" i="1"/>
  <c r="J374" i="1" l="1"/>
  <c r="K374" i="1" s="1"/>
  <c r="L374" i="1" l="1"/>
  <c r="M374" i="1" s="1"/>
  <c r="N374" i="1" s="1"/>
  <c r="O374" i="1" s="1"/>
  <c r="I375" i="1"/>
  <c r="J375" i="1" l="1"/>
  <c r="K375" i="1" s="1"/>
  <c r="L375" i="1" l="1"/>
  <c r="M375" i="1" s="1"/>
  <c r="N375" i="1" s="1"/>
  <c r="O375" i="1" s="1"/>
  <c r="I376" i="1"/>
  <c r="J376" i="1" l="1"/>
  <c r="K376" i="1" s="1"/>
  <c r="L376" i="1" l="1"/>
  <c r="M376" i="1" s="1"/>
  <c r="N376" i="1" s="1"/>
  <c r="O376" i="1" s="1"/>
  <c r="I377" i="1"/>
  <c r="J377" i="1" l="1"/>
  <c r="K377" i="1" s="1"/>
  <c r="L377" i="1" l="1"/>
  <c r="M377" i="1" s="1"/>
  <c r="N377" i="1" s="1"/>
  <c r="O377" i="1" s="1"/>
  <c r="I378" i="1"/>
  <c r="J378" i="1" l="1"/>
  <c r="K378" i="1" s="1"/>
  <c r="L378" i="1" l="1"/>
  <c r="M378" i="1" s="1"/>
  <c r="N378" i="1" s="1"/>
  <c r="O378" i="1" s="1"/>
  <c r="I379" i="1"/>
  <c r="J379" i="1" l="1"/>
  <c r="K379" i="1"/>
  <c r="L379" i="1" l="1"/>
  <c r="M379" i="1" s="1"/>
  <c r="N379" i="1" s="1"/>
  <c r="O379" i="1" s="1"/>
  <c r="I380" i="1"/>
  <c r="J380" i="1" l="1"/>
  <c r="K380" i="1"/>
  <c r="L380" i="1" l="1"/>
  <c r="M380" i="1" s="1"/>
  <c r="N380" i="1" s="1"/>
  <c r="O380" i="1" s="1"/>
  <c r="I381" i="1"/>
  <c r="J381" i="1" l="1"/>
  <c r="K381" i="1" s="1"/>
  <c r="L381" i="1" l="1"/>
  <c r="M381" i="1" s="1"/>
  <c r="N381" i="1" s="1"/>
  <c r="O381" i="1" s="1"/>
  <c r="I382" i="1"/>
  <c r="J382" i="1" l="1"/>
  <c r="K382" i="1" s="1"/>
  <c r="L382" i="1" l="1"/>
  <c r="M382" i="1" s="1"/>
  <c r="N382" i="1" s="1"/>
  <c r="O382" i="1" s="1"/>
  <c r="I383" i="1" l="1"/>
  <c r="J383" i="1" l="1"/>
  <c r="K383" i="1" s="1"/>
  <c r="L383" i="1" l="1"/>
  <c r="M383" i="1" s="1"/>
  <c r="N383" i="1" s="1"/>
  <c r="O383" i="1" s="1"/>
  <c r="I384" i="1"/>
  <c r="J384" i="1" l="1"/>
  <c r="K384" i="1" s="1"/>
  <c r="L384" i="1" l="1"/>
  <c r="M384" i="1" s="1"/>
  <c r="N384" i="1" s="1"/>
  <c r="O384" i="1" s="1"/>
  <c r="I385" i="1"/>
  <c r="J385" i="1" l="1"/>
  <c r="K385" i="1" s="1"/>
  <c r="L385" i="1" l="1"/>
  <c r="M385" i="1" s="1"/>
  <c r="N385" i="1" s="1"/>
  <c r="O385" i="1" s="1"/>
  <c r="I386" i="1" l="1"/>
  <c r="J386" i="1" l="1"/>
  <c r="K386" i="1"/>
  <c r="L386" i="1" l="1"/>
  <c r="M386" i="1" s="1"/>
  <c r="N386" i="1" s="1"/>
  <c r="O386" i="1" s="1"/>
  <c r="I387" i="1"/>
  <c r="J387" i="1" l="1"/>
  <c r="K387" i="1"/>
  <c r="L387" i="1" l="1"/>
  <c r="M387" i="1" s="1"/>
  <c r="N387" i="1" s="1"/>
  <c r="O387" i="1" s="1"/>
  <c r="I388" i="1"/>
  <c r="J388" i="1" l="1"/>
  <c r="K388" i="1" s="1"/>
  <c r="L388" i="1" l="1"/>
  <c r="M388" i="1" s="1"/>
  <c r="N388" i="1" s="1"/>
  <c r="O388" i="1" s="1"/>
  <c r="I389" i="1"/>
  <c r="J389" i="1" l="1"/>
  <c r="K389" i="1" s="1"/>
  <c r="L389" i="1" l="1"/>
  <c r="M389" i="1" s="1"/>
  <c r="N389" i="1" s="1"/>
  <c r="O389" i="1" s="1"/>
  <c r="I390" i="1" l="1"/>
  <c r="J390" i="1"/>
  <c r="K390" i="1" s="1"/>
  <c r="L390" i="1" l="1"/>
  <c r="M390" i="1" s="1"/>
  <c r="N390" i="1" s="1"/>
  <c r="O390" i="1" s="1"/>
  <c r="I391" i="1" l="1"/>
  <c r="J391" i="1" l="1"/>
  <c r="K391" i="1" s="1"/>
  <c r="L391" i="1" l="1"/>
  <c r="M391" i="1" s="1"/>
  <c r="N391" i="1" s="1"/>
  <c r="O391" i="1" s="1"/>
  <c r="I392" i="1" l="1"/>
  <c r="J392" i="1"/>
  <c r="K392" i="1" s="1"/>
  <c r="L392" i="1" l="1"/>
  <c r="M392" i="1" s="1"/>
  <c r="N392" i="1" s="1"/>
  <c r="O392" i="1" s="1"/>
  <c r="I393" i="1"/>
  <c r="J393" i="1" l="1"/>
  <c r="K393" i="1"/>
  <c r="L393" i="1" l="1"/>
  <c r="M393" i="1" s="1"/>
  <c r="N393" i="1" s="1"/>
  <c r="O393" i="1" s="1"/>
  <c r="I394" i="1"/>
  <c r="J394" i="1" l="1"/>
  <c r="K394" i="1"/>
  <c r="L394" i="1" l="1"/>
  <c r="M394" i="1" s="1"/>
  <c r="N394" i="1" s="1"/>
  <c r="O394" i="1" s="1"/>
  <c r="I395" i="1"/>
  <c r="J395" i="1" l="1"/>
  <c r="K395" i="1" s="1"/>
  <c r="L395" i="1" l="1"/>
  <c r="M395" i="1" s="1"/>
  <c r="N395" i="1" s="1"/>
  <c r="O395" i="1" s="1"/>
  <c r="I396" i="1"/>
  <c r="J396" i="1" l="1"/>
  <c r="K396" i="1"/>
  <c r="L396" i="1" l="1"/>
  <c r="M396" i="1" s="1"/>
  <c r="N396" i="1" s="1"/>
  <c r="O396" i="1" s="1"/>
  <c r="I397" i="1"/>
  <c r="J397" i="1" l="1"/>
  <c r="K397" i="1" s="1"/>
  <c r="L397" i="1" l="1"/>
  <c r="M397" i="1" s="1"/>
  <c r="N397" i="1" s="1"/>
  <c r="O397" i="1" s="1"/>
  <c r="I398" i="1"/>
  <c r="J398" i="1" l="1"/>
  <c r="K398" i="1" s="1"/>
  <c r="L398" i="1" l="1"/>
  <c r="M398" i="1" s="1"/>
  <c r="N398" i="1" s="1"/>
  <c r="O398" i="1" s="1"/>
  <c r="I399" i="1"/>
  <c r="J399" i="1" l="1"/>
  <c r="K399" i="1" s="1"/>
  <c r="L399" i="1" l="1"/>
  <c r="M399" i="1" s="1"/>
  <c r="N399" i="1" s="1"/>
  <c r="O399" i="1" s="1"/>
  <c r="I400" i="1" l="1"/>
  <c r="J400" i="1" l="1"/>
  <c r="K400" i="1" s="1"/>
  <c r="L400" i="1" l="1"/>
  <c r="M400" i="1" s="1"/>
  <c r="N400" i="1" s="1"/>
  <c r="O400" i="1" s="1"/>
  <c r="I401" i="1"/>
  <c r="J401" i="1" l="1"/>
  <c r="K401" i="1"/>
  <c r="L401" i="1" l="1"/>
  <c r="M401" i="1" s="1"/>
  <c r="N401" i="1" s="1"/>
  <c r="O401" i="1" s="1"/>
  <c r="I402" i="1"/>
  <c r="J402" i="1" l="1"/>
  <c r="K402" i="1" s="1"/>
  <c r="L402" i="1" l="1"/>
  <c r="M402" i="1" s="1"/>
  <c r="N402" i="1" s="1"/>
  <c r="O402" i="1" s="1"/>
  <c r="I403" i="1"/>
  <c r="J403" i="1" l="1"/>
  <c r="K403" i="1" s="1"/>
  <c r="L403" i="1" l="1"/>
  <c r="M403" i="1" s="1"/>
  <c r="N403" i="1" s="1"/>
  <c r="O403" i="1" s="1"/>
  <c r="I404" i="1"/>
  <c r="J404" i="1" l="1"/>
  <c r="K404" i="1" s="1"/>
  <c r="L404" i="1" l="1"/>
  <c r="M404" i="1" s="1"/>
  <c r="N404" i="1" s="1"/>
  <c r="O404" i="1" s="1"/>
  <c r="I405" i="1"/>
  <c r="J405" i="1" l="1"/>
  <c r="K405" i="1"/>
  <c r="L405" i="1" l="1"/>
  <c r="M405" i="1" s="1"/>
  <c r="N405" i="1" s="1"/>
  <c r="O405" i="1" s="1"/>
  <c r="I406" i="1"/>
  <c r="J406" i="1" l="1"/>
  <c r="K406" i="1" s="1"/>
  <c r="L406" i="1" l="1"/>
  <c r="M406" i="1" s="1"/>
  <c r="N406" i="1" s="1"/>
  <c r="O406" i="1" s="1"/>
  <c r="I407" i="1"/>
  <c r="J407" i="1" l="1"/>
  <c r="K407" i="1" s="1"/>
  <c r="L407" i="1" l="1"/>
  <c r="M407" i="1" s="1"/>
  <c r="N407" i="1" s="1"/>
  <c r="O407" i="1" s="1"/>
  <c r="I408" i="1"/>
  <c r="J408" i="1" l="1"/>
  <c r="K408" i="1"/>
  <c r="L408" i="1" l="1"/>
  <c r="M408" i="1" s="1"/>
  <c r="N408" i="1" s="1"/>
  <c r="O408" i="1" s="1"/>
  <c r="I409" i="1"/>
  <c r="J409" i="1" l="1"/>
  <c r="K409" i="1" s="1"/>
  <c r="L409" i="1" l="1"/>
  <c r="M409" i="1" s="1"/>
  <c r="N409" i="1" s="1"/>
  <c r="O409" i="1" s="1"/>
  <c r="I410" i="1"/>
  <c r="J410" i="1" l="1"/>
  <c r="K410" i="1" s="1"/>
  <c r="L410" i="1" l="1"/>
  <c r="M410" i="1" s="1"/>
  <c r="N410" i="1" s="1"/>
  <c r="O410" i="1" s="1"/>
  <c r="I411" i="1"/>
  <c r="J411" i="1" l="1"/>
  <c r="K411" i="1" s="1"/>
  <c r="L411" i="1" l="1"/>
  <c r="M411" i="1" s="1"/>
  <c r="N411" i="1" s="1"/>
  <c r="O411" i="1" s="1"/>
  <c r="I412" i="1"/>
  <c r="J412" i="1" l="1"/>
  <c r="K412" i="1" s="1"/>
  <c r="L412" i="1" l="1"/>
  <c r="M412" i="1" s="1"/>
  <c r="N412" i="1" s="1"/>
  <c r="O412" i="1" s="1"/>
  <c r="I413" i="1" l="1"/>
  <c r="J413" i="1" l="1"/>
  <c r="K413" i="1" s="1"/>
  <c r="L413" i="1" l="1"/>
  <c r="M413" i="1" s="1"/>
  <c r="N413" i="1" s="1"/>
  <c r="O413" i="1" s="1"/>
  <c r="I414" i="1"/>
  <c r="J414" i="1" l="1"/>
  <c r="K414" i="1"/>
  <c r="L414" i="1" l="1"/>
  <c r="M414" i="1" s="1"/>
  <c r="N414" i="1" s="1"/>
  <c r="O414" i="1" s="1"/>
  <c r="I415" i="1"/>
  <c r="J415" i="1" l="1"/>
  <c r="K415" i="1"/>
  <c r="L415" i="1" l="1"/>
  <c r="M415" i="1" s="1"/>
  <c r="N415" i="1" s="1"/>
  <c r="O415" i="1" s="1"/>
  <c r="I416" i="1"/>
  <c r="J416" i="1" l="1"/>
  <c r="K416" i="1" s="1"/>
  <c r="L416" i="1" l="1"/>
  <c r="M416" i="1" s="1"/>
  <c r="N416" i="1" s="1"/>
  <c r="O416" i="1" s="1"/>
  <c r="I417" i="1"/>
  <c r="J417" i="1" l="1"/>
  <c r="K417" i="1" s="1"/>
  <c r="L417" i="1" l="1"/>
  <c r="M417" i="1" s="1"/>
  <c r="N417" i="1" s="1"/>
  <c r="O417" i="1" s="1"/>
  <c r="I418" i="1" l="1"/>
  <c r="J418" i="1"/>
  <c r="K418" i="1" s="1"/>
  <c r="L418" i="1" l="1"/>
  <c r="M418" i="1" s="1"/>
  <c r="N418" i="1" s="1"/>
  <c r="O418" i="1" s="1"/>
  <c r="I419" i="1"/>
  <c r="J419" i="1" l="1"/>
  <c r="K419" i="1" s="1"/>
  <c r="L419" i="1" l="1"/>
  <c r="M419" i="1" s="1"/>
  <c r="N419" i="1" s="1"/>
  <c r="O419" i="1" s="1"/>
  <c r="I420" i="1"/>
  <c r="J420" i="1" l="1"/>
  <c r="K420" i="1" s="1"/>
  <c r="L420" i="1" l="1"/>
  <c r="M420" i="1" s="1"/>
  <c r="N420" i="1" s="1"/>
  <c r="O420" i="1" s="1"/>
  <c r="I421" i="1"/>
  <c r="J421" i="1" l="1"/>
  <c r="K421" i="1"/>
  <c r="L421" i="1" l="1"/>
  <c r="M421" i="1" s="1"/>
  <c r="N421" i="1" s="1"/>
  <c r="O421" i="1" s="1"/>
  <c r="I422" i="1"/>
  <c r="J422" i="1" l="1"/>
  <c r="K422" i="1"/>
  <c r="L422" i="1" l="1"/>
  <c r="M422" i="1" s="1"/>
  <c r="N422" i="1" s="1"/>
  <c r="O422" i="1" s="1"/>
  <c r="I423" i="1"/>
  <c r="J423" i="1" l="1"/>
  <c r="K423" i="1"/>
  <c r="L423" i="1" l="1"/>
  <c r="M423" i="1" s="1"/>
  <c r="N423" i="1" s="1"/>
  <c r="O423" i="1" s="1"/>
  <c r="I424" i="1"/>
  <c r="J424" i="1" l="1"/>
  <c r="K424" i="1" s="1"/>
  <c r="L424" i="1" l="1"/>
  <c r="M424" i="1" s="1"/>
  <c r="N424" i="1" s="1"/>
  <c r="O424" i="1" s="1"/>
  <c r="I425" i="1"/>
  <c r="J425" i="1" l="1"/>
  <c r="K425" i="1" s="1"/>
  <c r="L425" i="1" l="1"/>
  <c r="M425" i="1" s="1"/>
  <c r="N425" i="1" s="1"/>
  <c r="O425" i="1" s="1"/>
  <c r="I426" i="1" l="1"/>
  <c r="J426" i="1" l="1"/>
  <c r="K426" i="1" s="1"/>
  <c r="L426" i="1" l="1"/>
  <c r="M426" i="1" s="1"/>
  <c r="N426" i="1" s="1"/>
  <c r="O426" i="1" s="1"/>
  <c r="I427" i="1"/>
  <c r="J427" i="1" l="1"/>
  <c r="K427" i="1" s="1"/>
  <c r="L427" i="1" l="1"/>
  <c r="M427" i="1" s="1"/>
  <c r="N427" i="1" s="1"/>
  <c r="O427" i="1" s="1"/>
  <c r="I428" i="1"/>
  <c r="J428" i="1" l="1"/>
  <c r="K428" i="1" s="1"/>
  <c r="L428" i="1" l="1"/>
  <c r="M428" i="1" s="1"/>
  <c r="N428" i="1" s="1"/>
  <c r="O428" i="1" s="1"/>
  <c r="I429" i="1"/>
  <c r="J429" i="1" l="1"/>
  <c r="K429" i="1"/>
  <c r="L429" i="1" l="1"/>
  <c r="M429" i="1" s="1"/>
  <c r="N429" i="1" s="1"/>
  <c r="O429" i="1" s="1"/>
  <c r="I430" i="1"/>
  <c r="J430" i="1" l="1"/>
  <c r="K430" i="1"/>
  <c r="L430" i="1" l="1"/>
  <c r="M430" i="1" s="1"/>
  <c r="N430" i="1" s="1"/>
  <c r="O430" i="1" s="1"/>
  <c r="I431" i="1"/>
  <c r="J431" i="1" l="1"/>
  <c r="K431" i="1"/>
  <c r="L431" i="1" l="1"/>
  <c r="M431" i="1" s="1"/>
  <c r="N431" i="1" s="1"/>
  <c r="O431" i="1" s="1"/>
  <c r="I432" i="1"/>
  <c r="J432" i="1" l="1"/>
  <c r="K432" i="1" s="1"/>
  <c r="L432" i="1" l="1"/>
  <c r="M432" i="1" s="1"/>
  <c r="N432" i="1" s="1"/>
  <c r="O432" i="1" s="1"/>
  <c r="I433" i="1" l="1"/>
  <c r="J433" i="1" l="1"/>
  <c r="K433" i="1"/>
  <c r="L433" i="1" l="1"/>
  <c r="M433" i="1" s="1"/>
  <c r="N433" i="1" s="1"/>
  <c r="O433" i="1" s="1"/>
  <c r="I434" i="1"/>
  <c r="J434" i="1" l="1"/>
  <c r="K434" i="1" s="1"/>
  <c r="L434" i="1" l="1"/>
  <c r="M434" i="1" s="1"/>
  <c r="N434" i="1" s="1"/>
  <c r="O434" i="1" s="1"/>
  <c r="I435" i="1"/>
  <c r="J435" i="1" l="1"/>
  <c r="K435" i="1" s="1"/>
  <c r="L435" i="1" l="1"/>
  <c r="M435" i="1" s="1"/>
  <c r="N435" i="1" s="1"/>
  <c r="O435" i="1" s="1"/>
  <c r="I436" i="1"/>
  <c r="J436" i="1" l="1"/>
  <c r="K436" i="1"/>
  <c r="L436" i="1" l="1"/>
  <c r="M436" i="1" s="1"/>
  <c r="N436" i="1" s="1"/>
  <c r="O436" i="1" s="1"/>
  <c r="I437" i="1"/>
  <c r="J437" i="1" l="1"/>
  <c r="K437" i="1"/>
  <c r="L437" i="1" l="1"/>
  <c r="M437" i="1" s="1"/>
  <c r="N437" i="1" s="1"/>
  <c r="O437" i="1" s="1"/>
  <c r="I438" i="1"/>
  <c r="J438" i="1" l="1"/>
  <c r="K438" i="1" s="1"/>
  <c r="L438" i="1" l="1"/>
  <c r="M438" i="1" s="1"/>
  <c r="N438" i="1" s="1"/>
  <c r="O438" i="1" s="1"/>
  <c r="I439" i="1"/>
  <c r="J439" i="1" l="1"/>
  <c r="K439" i="1" s="1"/>
  <c r="L439" i="1" l="1"/>
  <c r="M439" i="1" s="1"/>
  <c r="N439" i="1" s="1"/>
  <c r="O439" i="1" s="1"/>
  <c r="I440" i="1"/>
  <c r="J440" i="1" l="1"/>
  <c r="K440" i="1"/>
  <c r="L440" i="1" l="1"/>
  <c r="M440" i="1" s="1"/>
  <c r="N440" i="1" s="1"/>
  <c r="O440" i="1" s="1"/>
  <c r="I441" i="1"/>
  <c r="J441" i="1" l="1"/>
  <c r="K441" i="1" s="1"/>
  <c r="L441" i="1" l="1"/>
  <c r="M441" i="1" s="1"/>
  <c r="N441" i="1" s="1"/>
  <c r="O441" i="1" s="1"/>
  <c r="I442" i="1"/>
  <c r="J442" i="1" l="1"/>
  <c r="K442" i="1" s="1"/>
  <c r="L442" i="1" l="1"/>
  <c r="M442" i="1" s="1"/>
  <c r="N442" i="1" s="1"/>
  <c r="O442" i="1" s="1"/>
  <c r="I443" i="1"/>
  <c r="J443" i="1" l="1"/>
  <c r="K443" i="1" s="1"/>
  <c r="L443" i="1" l="1"/>
  <c r="M443" i="1" s="1"/>
  <c r="N443" i="1" s="1"/>
  <c r="O443" i="1" s="1"/>
  <c r="I444" i="1"/>
  <c r="J444" i="1" l="1"/>
  <c r="K444" i="1" s="1"/>
  <c r="L444" i="1" l="1"/>
  <c r="M444" i="1" s="1"/>
  <c r="N444" i="1" s="1"/>
  <c r="O444" i="1" s="1"/>
  <c r="I445" i="1"/>
  <c r="J445" i="1" l="1"/>
  <c r="K445" i="1"/>
  <c r="L445" i="1" l="1"/>
  <c r="M445" i="1" s="1"/>
  <c r="N445" i="1" s="1"/>
  <c r="O445" i="1" s="1"/>
  <c r="I446" i="1"/>
  <c r="J446" i="1" l="1"/>
  <c r="K446" i="1" s="1"/>
  <c r="L446" i="1" l="1"/>
  <c r="M446" i="1" s="1"/>
  <c r="N446" i="1" s="1"/>
  <c r="O446" i="1" s="1"/>
  <c r="I447" i="1"/>
  <c r="J447" i="1" l="1"/>
  <c r="K447" i="1" s="1"/>
  <c r="L447" i="1" l="1"/>
  <c r="M447" i="1" s="1"/>
  <c r="N447" i="1" s="1"/>
  <c r="O447" i="1" s="1"/>
  <c r="I448" i="1"/>
  <c r="J448" i="1" l="1"/>
  <c r="K448" i="1" s="1"/>
  <c r="L448" i="1" l="1"/>
  <c r="M448" i="1" s="1"/>
  <c r="N448" i="1" s="1"/>
  <c r="O448" i="1" s="1"/>
  <c r="I449" i="1" l="1"/>
  <c r="J449" i="1" l="1"/>
  <c r="K449" i="1" s="1"/>
  <c r="L449" i="1" l="1"/>
  <c r="M449" i="1" s="1"/>
  <c r="N449" i="1" s="1"/>
  <c r="O449" i="1" s="1"/>
  <c r="I450" i="1"/>
  <c r="J450" i="1" l="1"/>
  <c r="K450" i="1" s="1"/>
  <c r="L450" i="1" l="1"/>
  <c r="M450" i="1" s="1"/>
  <c r="N450" i="1" s="1"/>
  <c r="O450" i="1" s="1"/>
  <c r="I451" i="1"/>
  <c r="J451" i="1" l="1"/>
  <c r="K451" i="1" s="1"/>
  <c r="L451" i="1" l="1"/>
  <c r="M451" i="1" s="1"/>
  <c r="N451" i="1" s="1"/>
  <c r="O451" i="1" s="1"/>
  <c r="I452" i="1"/>
  <c r="J452" i="1" l="1"/>
  <c r="K452" i="1" s="1"/>
  <c r="L452" i="1" l="1"/>
  <c r="M452" i="1" s="1"/>
  <c r="N452" i="1" s="1"/>
  <c r="O452" i="1" s="1"/>
  <c r="I453" i="1"/>
  <c r="J453" i="1" l="1"/>
  <c r="K453" i="1" s="1"/>
  <c r="L453" i="1" l="1"/>
  <c r="M453" i="1" s="1"/>
  <c r="N453" i="1" s="1"/>
  <c r="O453" i="1" s="1"/>
  <c r="I454" i="1"/>
  <c r="J454" i="1" l="1"/>
  <c r="K454" i="1" s="1"/>
  <c r="L454" i="1" l="1"/>
  <c r="M454" i="1" s="1"/>
  <c r="N454" i="1" s="1"/>
  <c r="O454" i="1" s="1"/>
  <c r="I455" i="1"/>
  <c r="J455" i="1" l="1"/>
  <c r="K455" i="1"/>
  <c r="L455" i="1" l="1"/>
  <c r="M455" i="1" s="1"/>
  <c r="N455" i="1" s="1"/>
  <c r="O455" i="1" s="1"/>
  <c r="I456" i="1"/>
  <c r="J456" i="1" l="1"/>
  <c r="K456" i="1" s="1"/>
  <c r="L456" i="1" l="1"/>
  <c r="M456" i="1" s="1"/>
  <c r="N456" i="1" s="1"/>
  <c r="O456" i="1" s="1"/>
  <c r="I457" i="1" l="1"/>
  <c r="J457" i="1" l="1"/>
  <c r="K457" i="1" s="1"/>
  <c r="L457" i="1" l="1"/>
  <c r="M457" i="1" s="1"/>
  <c r="N457" i="1" s="1"/>
  <c r="O457" i="1" s="1"/>
  <c r="I458" i="1"/>
  <c r="J458" i="1" l="1"/>
  <c r="K458" i="1"/>
  <c r="L458" i="1" l="1"/>
  <c r="M458" i="1" s="1"/>
  <c r="N458" i="1" s="1"/>
  <c r="O458" i="1" s="1"/>
  <c r="I459" i="1"/>
  <c r="J459" i="1" l="1"/>
  <c r="K459" i="1" s="1"/>
  <c r="L459" i="1" l="1"/>
  <c r="M459" i="1" s="1"/>
  <c r="N459" i="1" s="1"/>
  <c r="O459" i="1" s="1"/>
  <c r="I460" i="1"/>
  <c r="J460" i="1" l="1"/>
  <c r="K460" i="1" s="1"/>
  <c r="L460" i="1" l="1"/>
  <c r="M460" i="1" s="1"/>
  <c r="N460" i="1" s="1"/>
  <c r="O460" i="1" s="1"/>
  <c r="I461" i="1"/>
  <c r="J461" i="1" l="1"/>
  <c r="K461" i="1" s="1"/>
  <c r="L461" i="1" l="1"/>
  <c r="M461" i="1" s="1"/>
  <c r="N461" i="1" s="1"/>
  <c r="O461" i="1" s="1"/>
  <c r="I462" i="1"/>
  <c r="J462" i="1" l="1"/>
  <c r="K462" i="1"/>
  <c r="L462" i="1" l="1"/>
  <c r="M462" i="1" s="1"/>
  <c r="N462" i="1" s="1"/>
  <c r="O462" i="1" s="1"/>
  <c r="I463" i="1"/>
  <c r="J463" i="1" l="1"/>
  <c r="K463" i="1" s="1"/>
  <c r="L463" i="1" l="1"/>
  <c r="M463" i="1" s="1"/>
  <c r="N463" i="1" s="1"/>
  <c r="O463" i="1" s="1"/>
  <c r="I464" i="1"/>
  <c r="J464" i="1" l="1"/>
  <c r="K464" i="1"/>
  <c r="L464" i="1" l="1"/>
  <c r="M464" i="1" s="1"/>
  <c r="N464" i="1" s="1"/>
  <c r="O464" i="1" s="1"/>
  <c r="I465" i="1"/>
  <c r="J465" i="1" l="1"/>
  <c r="K465" i="1"/>
  <c r="L465" i="1" l="1"/>
  <c r="M465" i="1" s="1"/>
  <c r="N465" i="1" s="1"/>
  <c r="O465" i="1" s="1"/>
  <c r="I466" i="1"/>
  <c r="J466" i="1" l="1"/>
  <c r="K466" i="1"/>
  <c r="L466" i="1" l="1"/>
  <c r="M466" i="1" s="1"/>
  <c r="N466" i="1" s="1"/>
  <c r="O466" i="1" s="1"/>
  <c r="I467" i="1"/>
  <c r="J467" i="1" l="1"/>
  <c r="K467" i="1"/>
  <c r="L467" i="1" l="1"/>
  <c r="M467" i="1" s="1"/>
  <c r="N467" i="1" s="1"/>
  <c r="O467" i="1" s="1"/>
  <c r="I468" i="1"/>
  <c r="J468" i="1" l="1"/>
  <c r="K468" i="1"/>
  <c r="L468" i="1" l="1"/>
  <c r="M468" i="1" s="1"/>
  <c r="N468" i="1" s="1"/>
  <c r="O468" i="1" s="1"/>
  <c r="I469" i="1"/>
  <c r="J469" i="1" l="1"/>
  <c r="K469" i="1" s="1"/>
  <c r="L469" i="1" l="1"/>
  <c r="M469" i="1" s="1"/>
  <c r="N469" i="1" s="1"/>
  <c r="O469" i="1" s="1"/>
  <c r="I470" i="1"/>
  <c r="J470" i="1" l="1"/>
  <c r="K470" i="1"/>
  <c r="L470" i="1" l="1"/>
  <c r="M470" i="1" s="1"/>
  <c r="N470" i="1" s="1"/>
  <c r="O470" i="1" s="1"/>
  <c r="I471" i="1"/>
  <c r="J471" i="1" l="1"/>
  <c r="K471" i="1" s="1"/>
  <c r="L471" i="1" l="1"/>
  <c r="M471" i="1" s="1"/>
  <c r="N471" i="1" s="1"/>
  <c r="O471" i="1" s="1"/>
  <c r="I472" i="1"/>
  <c r="J472" i="1" l="1"/>
  <c r="K472" i="1" s="1"/>
  <c r="L472" i="1" l="1"/>
  <c r="M472" i="1" s="1"/>
  <c r="N472" i="1" s="1"/>
  <c r="O472" i="1" s="1"/>
  <c r="I473" i="1"/>
  <c r="J473" i="1" l="1"/>
  <c r="K473" i="1"/>
  <c r="L473" i="1" l="1"/>
  <c r="M473" i="1" s="1"/>
  <c r="N473" i="1" s="1"/>
  <c r="O473" i="1" s="1"/>
  <c r="I474" i="1"/>
  <c r="J474" i="1" l="1"/>
  <c r="K474" i="1" s="1"/>
  <c r="L474" i="1" l="1"/>
  <c r="M474" i="1" s="1"/>
  <c r="N474" i="1" s="1"/>
  <c r="O474" i="1" s="1"/>
  <c r="I475" i="1"/>
  <c r="J475" i="1" l="1"/>
  <c r="K475" i="1" s="1"/>
  <c r="L475" i="1" l="1"/>
  <c r="M475" i="1" s="1"/>
  <c r="N475" i="1" s="1"/>
  <c r="O475" i="1" s="1"/>
  <c r="I476" i="1"/>
  <c r="J476" i="1" l="1"/>
  <c r="K476" i="1"/>
  <c r="L476" i="1" l="1"/>
  <c r="M476" i="1" s="1"/>
  <c r="N476" i="1" s="1"/>
  <c r="O476" i="1" s="1"/>
  <c r="I477" i="1"/>
  <c r="J477" i="1" l="1"/>
  <c r="K477" i="1"/>
  <c r="L477" i="1" l="1"/>
  <c r="M477" i="1" s="1"/>
  <c r="N477" i="1" s="1"/>
  <c r="O477" i="1" s="1"/>
  <c r="I478" i="1"/>
  <c r="J478" i="1" l="1"/>
  <c r="K478" i="1"/>
  <c r="L478" i="1" l="1"/>
  <c r="M478" i="1" s="1"/>
  <c r="N478" i="1" s="1"/>
  <c r="O478" i="1" s="1"/>
  <c r="I479" i="1"/>
  <c r="J479" i="1" l="1"/>
  <c r="K479" i="1"/>
  <c r="L479" i="1" l="1"/>
  <c r="M479" i="1" s="1"/>
  <c r="N479" i="1" s="1"/>
  <c r="O479" i="1" s="1"/>
  <c r="I480" i="1"/>
  <c r="J480" i="1" l="1"/>
  <c r="K480" i="1"/>
  <c r="L480" i="1" l="1"/>
  <c r="M480" i="1" s="1"/>
  <c r="N480" i="1" s="1"/>
  <c r="O480" i="1" s="1"/>
  <c r="I481" i="1"/>
  <c r="J481" i="1" l="1"/>
  <c r="K481" i="1"/>
  <c r="L481" i="1" l="1"/>
  <c r="M481" i="1" s="1"/>
  <c r="N481" i="1" s="1"/>
  <c r="O481" i="1" s="1"/>
  <c r="I482" i="1"/>
  <c r="J482" i="1" l="1"/>
  <c r="K482" i="1" s="1"/>
  <c r="L482" i="1" l="1"/>
  <c r="M482" i="1" s="1"/>
  <c r="N482" i="1" s="1"/>
  <c r="O482" i="1" s="1"/>
  <c r="I483" i="1"/>
  <c r="J483" i="1" l="1"/>
  <c r="K483" i="1"/>
  <c r="L483" i="1" l="1"/>
  <c r="M483" i="1" s="1"/>
  <c r="N483" i="1" s="1"/>
  <c r="O483" i="1" s="1"/>
  <c r="I484" i="1"/>
  <c r="J484" i="1" l="1"/>
  <c r="K484" i="1" s="1"/>
  <c r="L484" i="1" l="1"/>
  <c r="M484" i="1" s="1"/>
  <c r="N484" i="1" s="1"/>
  <c r="O484" i="1" s="1"/>
  <c r="I485" i="1"/>
  <c r="J485" i="1" l="1"/>
  <c r="K485" i="1"/>
  <c r="L485" i="1" l="1"/>
  <c r="M485" i="1" s="1"/>
  <c r="N485" i="1" s="1"/>
  <c r="O485" i="1" s="1"/>
  <c r="I486" i="1"/>
  <c r="J486" i="1" l="1"/>
  <c r="K486" i="1" s="1"/>
  <c r="L486" i="1" l="1"/>
  <c r="M486" i="1" s="1"/>
  <c r="N486" i="1" s="1"/>
  <c r="O486" i="1" s="1"/>
  <c r="I487" i="1"/>
  <c r="J487" i="1" l="1"/>
  <c r="K487" i="1"/>
  <c r="L487" i="1" l="1"/>
  <c r="M487" i="1" s="1"/>
  <c r="N487" i="1" s="1"/>
  <c r="O487" i="1" s="1"/>
  <c r="I488" i="1"/>
  <c r="J488" i="1" l="1"/>
  <c r="K488" i="1" s="1"/>
  <c r="L488" i="1" l="1"/>
  <c r="M488" i="1" s="1"/>
  <c r="N488" i="1" s="1"/>
  <c r="O488" i="1" s="1"/>
  <c r="I489" i="1"/>
  <c r="J489" i="1" l="1"/>
  <c r="K489" i="1" s="1"/>
  <c r="L489" i="1" l="1"/>
  <c r="M489" i="1" s="1"/>
  <c r="N489" i="1" s="1"/>
  <c r="O489" i="1" s="1"/>
  <c r="I490" i="1" l="1"/>
  <c r="J490" i="1" l="1"/>
  <c r="K490" i="1" s="1"/>
  <c r="L490" i="1" l="1"/>
  <c r="M490" i="1" s="1"/>
  <c r="N490" i="1" s="1"/>
  <c r="O490" i="1" s="1"/>
  <c r="I491" i="1"/>
  <c r="J491" i="1" l="1"/>
  <c r="K491" i="1"/>
  <c r="L491" i="1" l="1"/>
  <c r="M491" i="1" s="1"/>
  <c r="N491" i="1" s="1"/>
  <c r="O491" i="1" s="1"/>
  <c r="I492" i="1"/>
  <c r="J492" i="1" l="1"/>
  <c r="K492" i="1" s="1"/>
  <c r="L492" i="1" l="1"/>
  <c r="M492" i="1" s="1"/>
  <c r="N492" i="1" s="1"/>
  <c r="O492" i="1" s="1"/>
  <c r="I493" i="1"/>
  <c r="J493" i="1" l="1"/>
  <c r="K493" i="1" s="1"/>
  <c r="L493" i="1" l="1"/>
  <c r="M493" i="1" s="1"/>
  <c r="N493" i="1" s="1"/>
  <c r="O493" i="1" s="1"/>
  <c r="I494" i="1"/>
  <c r="J494" i="1" l="1"/>
  <c r="K494" i="1" s="1"/>
  <c r="L494" i="1" l="1"/>
  <c r="M494" i="1" s="1"/>
  <c r="N494" i="1" s="1"/>
  <c r="O494" i="1" s="1"/>
  <c r="I495" i="1"/>
  <c r="J495" i="1" l="1"/>
  <c r="K495" i="1" s="1"/>
  <c r="L495" i="1" l="1"/>
  <c r="M495" i="1" s="1"/>
  <c r="N495" i="1" s="1"/>
  <c r="O495" i="1" s="1"/>
  <c r="I496" i="1"/>
  <c r="J496" i="1" l="1"/>
  <c r="K496" i="1" s="1"/>
  <c r="L496" i="1" l="1"/>
  <c r="M496" i="1" s="1"/>
  <c r="N496" i="1" s="1"/>
  <c r="O496" i="1" s="1"/>
  <c r="I497" i="1"/>
  <c r="J497" i="1" l="1"/>
  <c r="K497" i="1" s="1"/>
  <c r="L497" i="1" l="1"/>
  <c r="M497" i="1" s="1"/>
  <c r="N497" i="1" s="1"/>
  <c r="O497" i="1" s="1"/>
  <c r="I498" i="1" l="1"/>
  <c r="J498" i="1"/>
  <c r="K498" i="1" s="1"/>
  <c r="L498" i="1" l="1"/>
  <c r="M498" i="1" s="1"/>
  <c r="N498" i="1" s="1"/>
  <c r="O498" i="1" s="1"/>
  <c r="I499" i="1"/>
  <c r="J499" i="1" l="1"/>
  <c r="K499" i="1"/>
  <c r="L499" i="1" l="1"/>
  <c r="M499" i="1" s="1"/>
  <c r="N499" i="1" s="1"/>
  <c r="O499" i="1" s="1"/>
  <c r="I500" i="1"/>
  <c r="J500" i="1" l="1"/>
  <c r="K500" i="1"/>
  <c r="L500" i="1" l="1"/>
  <c r="M500" i="1" s="1"/>
  <c r="N500" i="1" s="1"/>
  <c r="O500" i="1" s="1"/>
  <c r="I501" i="1"/>
  <c r="J501" i="1" l="1"/>
  <c r="K501" i="1" s="1"/>
  <c r="L501" i="1" l="1"/>
  <c r="M501" i="1" s="1"/>
  <c r="N501" i="1" s="1"/>
  <c r="O501" i="1" s="1"/>
  <c r="I502" i="1"/>
  <c r="J502" i="1" l="1"/>
  <c r="K502" i="1" s="1"/>
  <c r="L502" i="1" l="1"/>
  <c r="M502" i="1" s="1"/>
  <c r="N502" i="1" s="1"/>
  <c r="O502" i="1" s="1"/>
  <c r="I503" i="1"/>
  <c r="J503" i="1" l="1"/>
  <c r="K503" i="1"/>
  <c r="L503" i="1" l="1"/>
  <c r="M503" i="1" s="1"/>
  <c r="N503" i="1" s="1"/>
  <c r="O503" i="1" s="1"/>
  <c r="I504" i="1"/>
  <c r="J504" i="1" l="1"/>
  <c r="K504" i="1" s="1"/>
  <c r="L504" i="1" l="1"/>
  <c r="M504" i="1" s="1"/>
  <c r="N504" i="1" s="1"/>
  <c r="O504" i="1" s="1"/>
  <c r="I505" i="1"/>
  <c r="J505" i="1" l="1"/>
  <c r="K505" i="1"/>
  <c r="L505" i="1" l="1"/>
  <c r="M505" i="1" s="1"/>
  <c r="N505" i="1" s="1"/>
  <c r="O505" i="1" s="1"/>
  <c r="I506" i="1"/>
  <c r="J506" i="1" l="1"/>
  <c r="K506" i="1" s="1"/>
  <c r="L506" i="1" l="1"/>
  <c r="M506" i="1" s="1"/>
  <c r="N506" i="1" s="1"/>
  <c r="O506" i="1" s="1"/>
  <c r="I507" i="1"/>
  <c r="J507" i="1" l="1"/>
  <c r="K507" i="1"/>
  <c r="L507" i="1" l="1"/>
  <c r="M507" i="1" s="1"/>
  <c r="N507" i="1" s="1"/>
  <c r="O507" i="1" s="1"/>
  <c r="I508" i="1"/>
  <c r="J508" i="1" l="1"/>
  <c r="K508" i="1"/>
  <c r="L508" i="1" l="1"/>
  <c r="M508" i="1" s="1"/>
  <c r="N508" i="1" s="1"/>
  <c r="O508" i="1" s="1"/>
  <c r="I509" i="1" l="1"/>
  <c r="J509" i="1" l="1"/>
  <c r="K509" i="1" s="1"/>
  <c r="L509" i="1" l="1"/>
  <c r="M509" i="1" s="1"/>
  <c r="N509" i="1" s="1"/>
  <c r="O509" i="1" s="1"/>
  <c r="I510" i="1"/>
  <c r="J510" i="1" l="1"/>
  <c r="K510" i="1" s="1"/>
  <c r="L510" i="1" l="1"/>
  <c r="M510" i="1" s="1"/>
  <c r="N510" i="1" s="1"/>
  <c r="O510" i="1" s="1"/>
  <c r="I511" i="1"/>
  <c r="J511" i="1" l="1"/>
  <c r="K511" i="1"/>
  <c r="L511" i="1" l="1"/>
  <c r="M511" i="1" s="1"/>
  <c r="N511" i="1" s="1"/>
  <c r="O511" i="1" s="1"/>
  <c r="I512" i="1"/>
  <c r="J512" i="1" l="1"/>
  <c r="K512" i="1" s="1"/>
  <c r="L512" i="1" l="1"/>
  <c r="M512" i="1" s="1"/>
  <c r="N512" i="1" s="1"/>
  <c r="O512" i="1" s="1"/>
  <c r="I513" i="1"/>
  <c r="J513" i="1" l="1"/>
  <c r="K513" i="1"/>
  <c r="L513" i="1" l="1"/>
  <c r="M513" i="1" s="1"/>
  <c r="N513" i="1" s="1"/>
  <c r="O513" i="1" s="1"/>
  <c r="I514" i="1"/>
  <c r="J514" i="1" l="1"/>
  <c r="K514" i="1" s="1"/>
  <c r="L514" i="1" l="1"/>
  <c r="M514" i="1" s="1"/>
  <c r="N514" i="1" s="1"/>
  <c r="O514" i="1" s="1"/>
  <c r="I515" i="1"/>
  <c r="J515" i="1" l="1"/>
  <c r="K515" i="1"/>
  <c r="L515" i="1" l="1"/>
  <c r="M515" i="1" s="1"/>
  <c r="N515" i="1" s="1"/>
  <c r="O515" i="1" s="1"/>
  <c r="I516" i="1"/>
  <c r="J516" i="1" l="1"/>
  <c r="K516" i="1" s="1"/>
  <c r="L516" i="1" l="1"/>
  <c r="M516" i="1" s="1"/>
  <c r="N516" i="1" s="1"/>
  <c r="O516" i="1" s="1"/>
  <c r="I517" i="1" l="1"/>
  <c r="J517" i="1" l="1"/>
  <c r="K517" i="1" s="1"/>
  <c r="L517" i="1" l="1"/>
  <c r="M517" i="1" s="1"/>
  <c r="N517" i="1" s="1"/>
  <c r="O517" i="1" s="1"/>
  <c r="I518" i="1"/>
  <c r="J518" i="1" l="1"/>
  <c r="K518" i="1" s="1"/>
  <c r="L518" i="1" l="1"/>
  <c r="M518" i="1" s="1"/>
  <c r="N518" i="1" s="1"/>
  <c r="O518" i="1" s="1"/>
  <c r="I519" i="1"/>
  <c r="J519" i="1" l="1"/>
  <c r="K519" i="1" s="1"/>
  <c r="L519" i="1" l="1"/>
  <c r="M519" i="1" s="1"/>
  <c r="N519" i="1" s="1"/>
  <c r="O519" i="1" s="1"/>
  <c r="I520" i="1"/>
  <c r="J520" i="1" l="1"/>
  <c r="K520" i="1" s="1"/>
  <c r="L520" i="1" l="1"/>
  <c r="M520" i="1" s="1"/>
  <c r="N520" i="1" s="1"/>
  <c r="O520" i="1" s="1"/>
  <c r="I521" i="1"/>
  <c r="J521" i="1" l="1"/>
  <c r="K521" i="1" s="1"/>
  <c r="L521" i="1" l="1"/>
  <c r="M521" i="1" s="1"/>
  <c r="N521" i="1" s="1"/>
  <c r="O521" i="1" s="1"/>
  <c r="I522" i="1"/>
  <c r="J522" i="1" l="1"/>
  <c r="K522" i="1"/>
  <c r="L522" i="1" l="1"/>
  <c r="M522" i="1" s="1"/>
  <c r="N522" i="1" s="1"/>
  <c r="O522" i="1" s="1"/>
  <c r="I523" i="1"/>
  <c r="J523" i="1" l="1"/>
  <c r="K523" i="1" s="1"/>
  <c r="L523" i="1" l="1"/>
  <c r="M523" i="1" s="1"/>
  <c r="N523" i="1" s="1"/>
  <c r="O523" i="1" s="1"/>
  <c r="I524" i="1"/>
  <c r="J524" i="1" l="1"/>
  <c r="K524" i="1" s="1"/>
  <c r="L524" i="1" l="1"/>
  <c r="M524" i="1" s="1"/>
  <c r="N524" i="1" s="1"/>
  <c r="O524" i="1" s="1"/>
  <c r="I525" i="1"/>
  <c r="J525" i="1" l="1"/>
  <c r="K525" i="1" s="1"/>
  <c r="L525" i="1" l="1"/>
  <c r="M525" i="1" s="1"/>
  <c r="N525" i="1" s="1"/>
  <c r="O525" i="1" s="1"/>
  <c r="I526" i="1"/>
  <c r="J526" i="1" l="1"/>
  <c r="K526" i="1" s="1"/>
  <c r="L526" i="1" l="1"/>
  <c r="M526" i="1" s="1"/>
  <c r="N526" i="1" s="1"/>
  <c r="O526" i="1" s="1"/>
  <c r="I527" i="1" l="1"/>
  <c r="J527" i="1" l="1"/>
  <c r="K527" i="1" s="1"/>
  <c r="L527" i="1" l="1"/>
  <c r="M527" i="1" s="1"/>
  <c r="N527" i="1" s="1"/>
  <c r="O527" i="1" s="1"/>
  <c r="I528" i="1" l="1"/>
  <c r="J528" i="1" l="1"/>
  <c r="K528" i="1" s="1"/>
  <c r="L528" i="1" l="1"/>
  <c r="M528" i="1" s="1"/>
  <c r="N528" i="1" s="1"/>
  <c r="O528" i="1" s="1"/>
  <c r="I529" i="1" l="1"/>
  <c r="J529" i="1" l="1"/>
  <c r="K529" i="1"/>
  <c r="L529" i="1" l="1"/>
  <c r="M529" i="1" s="1"/>
  <c r="N529" i="1" s="1"/>
  <c r="O529" i="1" s="1"/>
  <c r="I530" i="1"/>
  <c r="J530" i="1" l="1"/>
  <c r="K530" i="1" s="1"/>
  <c r="L530" i="1" l="1"/>
  <c r="M530" i="1" s="1"/>
  <c r="N530" i="1" s="1"/>
  <c r="O530" i="1" s="1"/>
  <c r="I531" i="1" l="1"/>
  <c r="J531" i="1" l="1"/>
  <c r="K531" i="1" s="1"/>
  <c r="L531" i="1" l="1"/>
  <c r="M531" i="1" s="1"/>
  <c r="N531" i="1" s="1"/>
  <c r="O531" i="1" s="1"/>
  <c r="I532" i="1" l="1"/>
  <c r="J532" i="1" l="1"/>
  <c r="K532" i="1" s="1"/>
  <c r="L532" i="1" l="1"/>
  <c r="M532" i="1" s="1"/>
  <c r="N532" i="1" s="1"/>
  <c r="O532" i="1" s="1"/>
  <c r="I533" i="1"/>
  <c r="J533" i="1" l="1"/>
  <c r="K533" i="1" s="1"/>
  <c r="L533" i="1" l="1"/>
  <c r="M533" i="1" s="1"/>
  <c r="N533" i="1" s="1"/>
  <c r="O533" i="1" s="1"/>
  <c r="I534" i="1" l="1"/>
  <c r="J534" i="1" l="1"/>
  <c r="K534" i="1" s="1"/>
  <c r="L534" i="1" l="1"/>
  <c r="M534" i="1" s="1"/>
  <c r="N534" i="1" s="1"/>
  <c r="O534" i="1" s="1"/>
  <c r="I535" i="1"/>
  <c r="J535" i="1" l="1"/>
  <c r="K535" i="1" s="1"/>
  <c r="L535" i="1" l="1"/>
  <c r="M535" i="1" s="1"/>
  <c r="N535" i="1" s="1"/>
  <c r="O535" i="1" s="1"/>
  <c r="I536" i="1" l="1"/>
  <c r="J536" i="1" l="1"/>
  <c r="K536" i="1"/>
  <c r="L536" i="1" l="1"/>
  <c r="M536" i="1" s="1"/>
  <c r="N536" i="1" s="1"/>
  <c r="O536" i="1" s="1"/>
  <c r="I537" i="1" l="1"/>
  <c r="J537" i="1" l="1"/>
  <c r="K537" i="1"/>
  <c r="L537" i="1" l="1"/>
  <c r="M537" i="1" s="1"/>
  <c r="N537" i="1" s="1"/>
  <c r="O537" i="1" s="1"/>
  <c r="I538" i="1"/>
  <c r="J538" i="1" l="1"/>
  <c r="K538" i="1" s="1"/>
  <c r="L538" i="1" l="1"/>
  <c r="M538" i="1" s="1"/>
  <c r="N538" i="1" s="1"/>
  <c r="O538" i="1" s="1"/>
  <c r="I539" i="1"/>
  <c r="J539" i="1" l="1"/>
  <c r="K539" i="1"/>
  <c r="L539" i="1" l="1"/>
  <c r="M539" i="1" s="1"/>
  <c r="N539" i="1" s="1"/>
  <c r="O539" i="1" s="1"/>
  <c r="I540" i="1"/>
  <c r="J540" i="1" l="1"/>
  <c r="K540" i="1" s="1"/>
  <c r="L540" i="1" l="1"/>
  <c r="M540" i="1" s="1"/>
  <c r="N540" i="1" s="1"/>
  <c r="O540" i="1" s="1"/>
  <c r="I541" i="1"/>
  <c r="J541" i="1" l="1"/>
  <c r="K541" i="1"/>
  <c r="L541" i="1" l="1"/>
  <c r="M541" i="1" s="1"/>
  <c r="N541" i="1" s="1"/>
  <c r="O541" i="1" s="1"/>
  <c r="I542" i="1"/>
  <c r="J542" i="1" l="1"/>
  <c r="K542" i="1" s="1"/>
  <c r="L542" i="1" l="1"/>
  <c r="M542" i="1" s="1"/>
  <c r="N542" i="1" s="1"/>
  <c r="O542" i="1" s="1"/>
  <c r="I543" i="1"/>
  <c r="J543" i="1" l="1"/>
  <c r="K543" i="1"/>
  <c r="L543" i="1" l="1"/>
  <c r="M543" i="1" s="1"/>
  <c r="N543" i="1" s="1"/>
  <c r="O543" i="1" s="1"/>
  <c r="I544" i="1"/>
  <c r="J544" i="1" l="1"/>
  <c r="K544" i="1"/>
  <c r="L544" i="1" l="1"/>
  <c r="M544" i="1" s="1"/>
  <c r="N544" i="1" s="1"/>
  <c r="O544" i="1" s="1"/>
  <c r="I545" i="1"/>
  <c r="J545" i="1" l="1"/>
  <c r="K545" i="1"/>
  <c r="L545" i="1" l="1"/>
  <c r="M545" i="1" s="1"/>
  <c r="N545" i="1" s="1"/>
  <c r="O545" i="1" s="1"/>
  <c r="I546" i="1"/>
  <c r="J546" i="1" l="1"/>
  <c r="K546" i="1" s="1"/>
  <c r="L546" i="1" l="1"/>
  <c r="M546" i="1" s="1"/>
  <c r="N546" i="1" s="1"/>
  <c r="O546" i="1" s="1"/>
  <c r="I547" i="1"/>
  <c r="J547" i="1" l="1"/>
  <c r="K547" i="1"/>
  <c r="L547" i="1" l="1"/>
  <c r="M547" i="1" s="1"/>
  <c r="N547" i="1" s="1"/>
  <c r="O547" i="1" s="1"/>
  <c r="I548" i="1"/>
  <c r="J548" i="1" l="1"/>
  <c r="K548" i="1"/>
  <c r="L548" i="1" l="1"/>
  <c r="M548" i="1" s="1"/>
  <c r="N548" i="1" s="1"/>
  <c r="O548" i="1" s="1"/>
  <c r="I549" i="1"/>
  <c r="J549" i="1" l="1"/>
  <c r="K549" i="1"/>
  <c r="L549" i="1" l="1"/>
  <c r="M549" i="1" s="1"/>
  <c r="N549" i="1" s="1"/>
  <c r="O549" i="1" s="1"/>
  <c r="I550" i="1"/>
  <c r="J550" i="1" l="1"/>
  <c r="K550" i="1"/>
  <c r="L550" i="1" l="1"/>
  <c r="M550" i="1" s="1"/>
  <c r="N550" i="1" s="1"/>
  <c r="O550" i="1" s="1"/>
  <c r="I551" i="1"/>
  <c r="J551" i="1" l="1"/>
  <c r="K551" i="1" s="1"/>
  <c r="L551" i="1" l="1"/>
  <c r="M551" i="1" s="1"/>
  <c r="N551" i="1" s="1"/>
  <c r="O551" i="1" s="1"/>
  <c r="I552" i="1" l="1"/>
  <c r="J552" i="1"/>
  <c r="K552" i="1" s="1"/>
  <c r="L552" i="1" l="1"/>
  <c r="M552" i="1" s="1"/>
  <c r="N552" i="1" s="1"/>
  <c r="O552" i="1" s="1"/>
  <c r="I553" i="1"/>
  <c r="J553" i="1" l="1"/>
  <c r="K553" i="1" s="1"/>
  <c r="L553" i="1" l="1"/>
  <c r="M553" i="1" s="1"/>
  <c r="N553" i="1" s="1"/>
  <c r="O553" i="1" s="1"/>
  <c r="I554" i="1"/>
  <c r="J554" i="1" l="1"/>
  <c r="K554" i="1" s="1"/>
  <c r="L554" i="1" l="1"/>
  <c r="M554" i="1" s="1"/>
  <c r="N554" i="1" s="1"/>
  <c r="O554" i="1" s="1"/>
  <c r="I555" i="1"/>
  <c r="J555" i="1" l="1"/>
  <c r="K555" i="1" s="1"/>
  <c r="L555" i="1" l="1"/>
  <c r="M555" i="1" s="1"/>
  <c r="N555" i="1" s="1"/>
  <c r="O555" i="1" s="1"/>
  <c r="I556" i="1"/>
  <c r="J556" i="1" l="1"/>
  <c r="K556" i="1"/>
  <c r="L556" i="1" l="1"/>
  <c r="M556" i="1" s="1"/>
  <c r="N556" i="1" s="1"/>
  <c r="O556" i="1" s="1"/>
  <c r="I557" i="1"/>
  <c r="J557" i="1" l="1"/>
  <c r="K557" i="1" s="1"/>
  <c r="L557" i="1" l="1"/>
  <c r="M557" i="1" s="1"/>
  <c r="N557" i="1" s="1"/>
  <c r="O557" i="1" s="1"/>
  <c r="I558" i="1"/>
  <c r="J558" i="1" l="1"/>
  <c r="K558" i="1" s="1"/>
  <c r="L558" i="1" l="1"/>
  <c r="M558" i="1" s="1"/>
  <c r="N558" i="1" s="1"/>
  <c r="O558" i="1" s="1"/>
  <c r="I559" i="1"/>
  <c r="J559" i="1" l="1"/>
  <c r="K559" i="1"/>
  <c r="L559" i="1" l="1"/>
  <c r="M559" i="1" s="1"/>
  <c r="N559" i="1" s="1"/>
  <c r="O559" i="1" s="1"/>
  <c r="I560" i="1"/>
  <c r="J560" i="1" l="1"/>
  <c r="K560" i="1" s="1"/>
  <c r="L560" i="1" l="1"/>
  <c r="M560" i="1" s="1"/>
  <c r="N560" i="1" s="1"/>
  <c r="O560" i="1" s="1"/>
  <c r="I561" i="1"/>
  <c r="J561" i="1" l="1"/>
  <c r="K561" i="1"/>
  <c r="L561" i="1" l="1"/>
  <c r="M561" i="1" s="1"/>
  <c r="N561" i="1" s="1"/>
  <c r="O561" i="1" s="1"/>
  <c r="I562" i="1" l="1"/>
  <c r="J562" i="1" l="1"/>
  <c r="K562" i="1" s="1"/>
  <c r="L562" i="1" l="1"/>
  <c r="M562" i="1" s="1"/>
  <c r="N562" i="1" s="1"/>
  <c r="O562" i="1" s="1"/>
  <c r="I563" i="1"/>
  <c r="J563" i="1" l="1"/>
  <c r="K563" i="1" s="1"/>
  <c r="L563" i="1" l="1"/>
  <c r="M563" i="1" s="1"/>
  <c r="N563" i="1" s="1"/>
  <c r="O563" i="1" s="1"/>
  <c r="I564" i="1"/>
  <c r="J564" i="1" l="1"/>
  <c r="K564" i="1" s="1"/>
  <c r="L564" i="1" l="1"/>
  <c r="M564" i="1" s="1"/>
  <c r="N564" i="1" s="1"/>
  <c r="O564" i="1" s="1"/>
  <c r="I565" i="1"/>
  <c r="J565" i="1" l="1"/>
  <c r="K565" i="1" s="1"/>
  <c r="L565" i="1" l="1"/>
  <c r="M565" i="1" s="1"/>
  <c r="N565" i="1" s="1"/>
  <c r="O565" i="1" s="1"/>
  <c r="I566" i="1"/>
  <c r="J566" i="1" l="1"/>
  <c r="K566" i="1" s="1"/>
  <c r="L566" i="1" l="1"/>
  <c r="M566" i="1" s="1"/>
  <c r="N566" i="1" s="1"/>
  <c r="O566" i="1" s="1"/>
  <c r="I567" i="1" l="1"/>
  <c r="J567" i="1" l="1"/>
  <c r="K567" i="1" s="1"/>
  <c r="L567" i="1" l="1"/>
  <c r="M567" i="1" s="1"/>
  <c r="N567" i="1" s="1"/>
  <c r="O567" i="1" s="1"/>
  <c r="I568" i="1"/>
  <c r="J568" i="1" l="1"/>
  <c r="K568" i="1"/>
  <c r="L568" i="1" l="1"/>
  <c r="M568" i="1" s="1"/>
  <c r="N568" i="1" s="1"/>
  <c r="O568" i="1" s="1"/>
  <c r="I569" i="1"/>
  <c r="J569" i="1" l="1"/>
  <c r="K569" i="1"/>
  <c r="L569" i="1" l="1"/>
  <c r="M569" i="1" s="1"/>
  <c r="N569" i="1" s="1"/>
  <c r="O569" i="1" s="1"/>
  <c r="I570" i="1"/>
  <c r="J570" i="1" l="1"/>
  <c r="K570" i="1" s="1"/>
  <c r="L570" i="1" l="1"/>
  <c r="M570" i="1" s="1"/>
  <c r="N570" i="1" s="1"/>
  <c r="O570" i="1" s="1"/>
  <c r="I571" i="1"/>
  <c r="J571" i="1" l="1"/>
  <c r="K571" i="1" s="1"/>
  <c r="L571" i="1" l="1"/>
  <c r="M571" i="1" s="1"/>
  <c r="N571" i="1" s="1"/>
  <c r="O571" i="1" s="1"/>
  <c r="I572" i="1"/>
  <c r="J572" i="1" l="1"/>
  <c r="K572" i="1" s="1"/>
  <c r="L572" i="1" l="1"/>
  <c r="M572" i="1" s="1"/>
  <c r="N572" i="1" s="1"/>
  <c r="O572" i="1" s="1"/>
  <c r="I573" i="1"/>
  <c r="J573" i="1" l="1"/>
  <c r="K573" i="1" s="1"/>
  <c r="L573" i="1" l="1"/>
  <c r="M573" i="1" s="1"/>
  <c r="N573" i="1" s="1"/>
  <c r="O573" i="1" s="1"/>
  <c r="I574" i="1"/>
  <c r="J574" i="1" l="1"/>
  <c r="K574" i="1" s="1"/>
  <c r="L574" i="1" l="1"/>
  <c r="M574" i="1" s="1"/>
  <c r="N574" i="1" s="1"/>
  <c r="O574" i="1" s="1"/>
  <c r="I575" i="1"/>
  <c r="J575" i="1" l="1"/>
  <c r="K575" i="1"/>
  <c r="L575" i="1" l="1"/>
  <c r="M575" i="1" s="1"/>
  <c r="N575" i="1" s="1"/>
  <c r="O575" i="1" s="1"/>
  <c r="I576" i="1"/>
  <c r="J576" i="1" l="1"/>
  <c r="K576" i="1"/>
  <c r="L576" i="1" l="1"/>
  <c r="M576" i="1" s="1"/>
  <c r="N576" i="1" s="1"/>
  <c r="O576" i="1" s="1"/>
  <c r="I577" i="1"/>
  <c r="J577" i="1" l="1"/>
  <c r="K577" i="1"/>
  <c r="L577" i="1" l="1"/>
  <c r="M577" i="1" s="1"/>
  <c r="N577" i="1" s="1"/>
  <c r="O577" i="1" s="1"/>
  <c r="I578" i="1"/>
  <c r="J578" i="1" l="1"/>
  <c r="K578" i="1"/>
  <c r="L578" i="1" l="1"/>
  <c r="M578" i="1" s="1"/>
  <c r="N578" i="1" s="1"/>
  <c r="O578" i="1" s="1"/>
  <c r="I579" i="1"/>
  <c r="J579" i="1" l="1"/>
  <c r="K579" i="1"/>
  <c r="L579" i="1" l="1"/>
  <c r="M579" i="1" s="1"/>
  <c r="N579" i="1" s="1"/>
  <c r="O579" i="1" s="1"/>
  <c r="I580" i="1"/>
  <c r="J580" i="1" l="1"/>
  <c r="K580" i="1" s="1"/>
  <c r="L580" i="1" l="1"/>
  <c r="M580" i="1" s="1"/>
  <c r="N580" i="1" s="1"/>
  <c r="O580" i="1" s="1"/>
  <c r="I581" i="1"/>
  <c r="J581" i="1" l="1"/>
  <c r="K581" i="1"/>
  <c r="L581" i="1" l="1"/>
  <c r="M581" i="1" s="1"/>
  <c r="N581" i="1" s="1"/>
  <c r="O581" i="1" s="1"/>
  <c r="I582" i="1"/>
  <c r="J582" i="1" l="1"/>
  <c r="K582" i="1" s="1"/>
  <c r="L582" i="1" l="1"/>
  <c r="M582" i="1" s="1"/>
  <c r="N582" i="1" s="1"/>
  <c r="O582" i="1" s="1"/>
  <c r="I583" i="1"/>
  <c r="J583" i="1" l="1"/>
  <c r="K583" i="1"/>
  <c r="L583" i="1" l="1"/>
  <c r="M583" i="1" s="1"/>
  <c r="N583" i="1" s="1"/>
  <c r="O583" i="1" s="1"/>
  <c r="I584" i="1"/>
  <c r="J584" i="1" l="1"/>
  <c r="K584" i="1" s="1"/>
  <c r="L584" i="1" l="1"/>
  <c r="M584" i="1" s="1"/>
  <c r="N584" i="1" s="1"/>
  <c r="O584" i="1" s="1"/>
  <c r="I585" i="1"/>
  <c r="J585" i="1" l="1"/>
  <c r="K585" i="1" s="1"/>
  <c r="L585" i="1" l="1"/>
  <c r="M585" i="1" s="1"/>
  <c r="N585" i="1" s="1"/>
  <c r="O585" i="1" s="1"/>
  <c r="I586" i="1"/>
  <c r="J586" i="1" l="1"/>
  <c r="K586" i="1"/>
  <c r="L586" i="1" l="1"/>
  <c r="M586" i="1" s="1"/>
  <c r="N586" i="1" s="1"/>
  <c r="O586" i="1" s="1"/>
  <c r="I587" i="1" l="1"/>
  <c r="J587" i="1" l="1"/>
  <c r="K587" i="1" s="1"/>
  <c r="L587" i="1" l="1"/>
  <c r="M587" i="1" s="1"/>
  <c r="N587" i="1" s="1"/>
  <c r="O587" i="1" s="1"/>
  <c r="I588" i="1"/>
  <c r="J588" i="1" l="1"/>
  <c r="K588" i="1" s="1"/>
  <c r="L588" i="1" l="1"/>
  <c r="M588" i="1" s="1"/>
  <c r="N588" i="1" s="1"/>
  <c r="O588" i="1" s="1"/>
  <c r="I589" i="1"/>
  <c r="J589" i="1" l="1"/>
  <c r="K589" i="1" s="1"/>
  <c r="L589" i="1" l="1"/>
  <c r="M589" i="1" s="1"/>
  <c r="N589" i="1" s="1"/>
  <c r="O589" i="1" s="1"/>
  <c r="I590" i="1"/>
  <c r="J590" i="1" l="1"/>
  <c r="K590" i="1" s="1"/>
  <c r="L590" i="1" l="1"/>
  <c r="M590" i="1" s="1"/>
  <c r="N590" i="1" s="1"/>
  <c r="O590" i="1" s="1"/>
  <c r="I591" i="1"/>
  <c r="J591" i="1" l="1"/>
  <c r="K591" i="1" s="1"/>
  <c r="L591" i="1" l="1"/>
  <c r="M591" i="1" s="1"/>
  <c r="N591" i="1" s="1"/>
  <c r="O591" i="1" s="1"/>
  <c r="I592" i="1"/>
  <c r="J592" i="1" l="1"/>
  <c r="K592" i="1" s="1"/>
  <c r="L592" i="1" l="1"/>
  <c r="M592" i="1" s="1"/>
  <c r="N592" i="1" s="1"/>
  <c r="O592" i="1" s="1"/>
  <c r="I593" i="1"/>
  <c r="J593" i="1" l="1"/>
  <c r="K593" i="1" s="1"/>
  <c r="L593" i="1" l="1"/>
  <c r="M593" i="1" s="1"/>
  <c r="N593" i="1" s="1"/>
  <c r="O593" i="1" s="1"/>
  <c r="I594" i="1"/>
  <c r="J594" i="1" l="1"/>
  <c r="K594" i="1" s="1"/>
  <c r="L594" i="1" l="1"/>
  <c r="M594" i="1" s="1"/>
  <c r="N594" i="1" s="1"/>
  <c r="O594" i="1" s="1"/>
  <c r="I595" i="1"/>
  <c r="J595" i="1" l="1"/>
  <c r="K595" i="1"/>
  <c r="L595" i="1" l="1"/>
  <c r="M595" i="1" s="1"/>
  <c r="N595" i="1" s="1"/>
  <c r="O595" i="1" s="1"/>
  <c r="I596" i="1"/>
  <c r="J596" i="1" l="1"/>
  <c r="K596" i="1"/>
  <c r="L596" i="1" l="1"/>
  <c r="M596" i="1" s="1"/>
  <c r="N596" i="1" s="1"/>
  <c r="O596" i="1" s="1"/>
  <c r="I597" i="1" l="1"/>
  <c r="J597" i="1" l="1"/>
  <c r="K597" i="1"/>
  <c r="L597" i="1" l="1"/>
  <c r="M597" i="1" s="1"/>
  <c r="N597" i="1" s="1"/>
  <c r="O597" i="1" s="1"/>
  <c r="I598" i="1"/>
  <c r="J598" i="1" l="1"/>
  <c r="K598" i="1" s="1"/>
  <c r="L598" i="1" l="1"/>
  <c r="M598" i="1" s="1"/>
  <c r="N598" i="1" s="1"/>
  <c r="O598" i="1" s="1"/>
  <c r="I599" i="1"/>
  <c r="J599" i="1" l="1"/>
  <c r="K599" i="1"/>
  <c r="L599" i="1" l="1"/>
  <c r="M599" i="1" s="1"/>
  <c r="N599" i="1" s="1"/>
  <c r="O599" i="1" s="1"/>
  <c r="I600" i="1"/>
  <c r="J600" i="1" l="1"/>
  <c r="K600" i="1" s="1"/>
  <c r="L600" i="1" l="1"/>
  <c r="M600" i="1" s="1"/>
  <c r="N600" i="1" s="1"/>
  <c r="O600" i="1" s="1"/>
  <c r="I601" i="1" l="1"/>
  <c r="J601" i="1" l="1"/>
  <c r="K601" i="1" s="1"/>
  <c r="L601" i="1" l="1"/>
  <c r="M601" i="1" s="1"/>
  <c r="N601" i="1" s="1"/>
  <c r="O601" i="1" s="1"/>
  <c r="I602" i="1"/>
  <c r="J602" i="1" l="1"/>
  <c r="K602" i="1" s="1"/>
  <c r="L602" i="1" l="1"/>
  <c r="M602" i="1" s="1"/>
  <c r="N602" i="1" s="1"/>
  <c r="O602" i="1" s="1"/>
  <c r="I603" i="1"/>
  <c r="J603" i="1" l="1"/>
  <c r="K603" i="1"/>
  <c r="L603" i="1" l="1"/>
  <c r="M603" i="1" s="1"/>
  <c r="N603" i="1" s="1"/>
  <c r="O603" i="1" s="1"/>
  <c r="I604" i="1"/>
  <c r="J604" i="1" l="1"/>
  <c r="K604" i="1"/>
  <c r="L604" i="1" l="1"/>
  <c r="M604" i="1" s="1"/>
  <c r="N604" i="1" s="1"/>
  <c r="O604" i="1" s="1"/>
  <c r="I605" i="1"/>
  <c r="J605" i="1" l="1"/>
  <c r="K605" i="1" s="1"/>
  <c r="L605" i="1" l="1"/>
  <c r="M605" i="1" s="1"/>
  <c r="N605" i="1" s="1"/>
  <c r="O605" i="1" s="1"/>
  <c r="I606" i="1"/>
  <c r="J606" i="1" l="1"/>
  <c r="K606" i="1"/>
  <c r="L606" i="1" l="1"/>
  <c r="M606" i="1" s="1"/>
  <c r="N606" i="1" s="1"/>
  <c r="O606" i="1" s="1"/>
  <c r="I607" i="1"/>
  <c r="J607" i="1" l="1"/>
  <c r="K607" i="1"/>
  <c r="L607" i="1" l="1"/>
  <c r="M607" i="1" s="1"/>
  <c r="N607" i="1" s="1"/>
  <c r="O607" i="1" s="1"/>
  <c r="I608" i="1" l="1"/>
  <c r="J608" i="1" l="1"/>
  <c r="K608" i="1" s="1"/>
  <c r="L608" i="1" l="1"/>
  <c r="M608" i="1" s="1"/>
  <c r="N608" i="1" s="1"/>
  <c r="O608" i="1" s="1"/>
  <c r="I609" i="1"/>
  <c r="J609" i="1" l="1"/>
  <c r="K609" i="1" s="1"/>
  <c r="L609" i="1" l="1"/>
  <c r="M609" i="1" s="1"/>
  <c r="N609" i="1" s="1"/>
  <c r="O609" i="1" s="1"/>
  <c r="I610" i="1"/>
  <c r="J610" i="1" l="1"/>
  <c r="K610" i="1" s="1"/>
  <c r="L610" i="1" l="1"/>
  <c r="M610" i="1" s="1"/>
  <c r="N610" i="1" s="1"/>
  <c r="O610" i="1" s="1"/>
  <c r="I611" i="1" l="1"/>
  <c r="J611" i="1" l="1"/>
  <c r="K611" i="1"/>
  <c r="L611" i="1" l="1"/>
  <c r="M611" i="1" s="1"/>
  <c r="N611" i="1" s="1"/>
  <c r="O611" i="1" s="1"/>
  <c r="I612" i="1" l="1"/>
  <c r="J612" i="1" l="1"/>
  <c r="K612" i="1" s="1"/>
  <c r="L612" i="1" l="1"/>
  <c r="M612" i="1" s="1"/>
  <c r="N612" i="1" s="1"/>
  <c r="O612" i="1" s="1"/>
  <c r="I613" i="1" l="1"/>
  <c r="J613" i="1" l="1"/>
  <c r="K613" i="1"/>
  <c r="L613" i="1" l="1"/>
  <c r="M613" i="1" s="1"/>
  <c r="N613" i="1" s="1"/>
  <c r="O613" i="1" s="1"/>
  <c r="I614" i="1"/>
  <c r="J614" i="1" l="1"/>
  <c r="K614" i="1" s="1"/>
  <c r="L614" i="1" l="1"/>
  <c r="M614" i="1" s="1"/>
  <c r="N614" i="1" s="1"/>
  <c r="O614" i="1" s="1"/>
  <c r="I615" i="1" l="1"/>
  <c r="J615" i="1" l="1"/>
  <c r="K615" i="1" s="1"/>
  <c r="L615" i="1" l="1"/>
  <c r="M615" i="1" s="1"/>
  <c r="N615" i="1" s="1"/>
  <c r="O615" i="1" s="1"/>
  <c r="I616" i="1"/>
  <c r="J616" i="1" l="1"/>
  <c r="K616" i="1" s="1"/>
  <c r="L616" i="1" l="1"/>
  <c r="M616" i="1" s="1"/>
  <c r="N616" i="1" s="1"/>
  <c r="O616" i="1" s="1"/>
  <c r="I617" i="1"/>
  <c r="J617" i="1" l="1"/>
  <c r="K617" i="1"/>
  <c r="L617" i="1" l="1"/>
  <c r="M617" i="1" s="1"/>
  <c r="N617" i="1" s="1"/>
  <c r="O617" i="1" s="1"/>
  <c r="I618" i="1"/>
  <c r="J618" i="1" l="1"/>
  <c r="K618" i="1" s="1"/>
  <c r="L618" i="1" l="1"/>
  <c r="M618" i="1" s="1"/>
  <c r="N618" i="1" s="1"/>
  <c r="O618" i="1" s="1"/>
  <c r="I619" i="1"/>
  <c r="J619" i="1" l="1"/>
  <c r="K619" i="1" s="1"/>
  <c r="L619" i="1" l="1"/>
  <c r="M619" i="1" s="1"/>
  <c r="N619" i="1" s="1"/>
  <c r="O619" i="1" s="1"/>
  <c r="I620" i="1"/>
  <c r="J620" i="1" l="1"/>
  <c r="K620" i="1"/>
  <c r="L620" i="1" l="1"/>
  <c r="M620" i="1" s="1"/>
  <c r="N620" i="1" s="1"/>
  <c r="O620" i="1" s="1"/>
  <c r="I621" i="1"/>
  <c r="J621" i="1" l="1"/>
  <c r="K621" i="1"/>
  <c r="L621" i="1" l="1"/>
  <c r="M621" i="1" s="1"/>
  <c r="N621" i="1" s="1"/>
  <c r="O621" i="1" s="1"/>
  <c r="I622" i="1"/>
  <c r="J622" i="1" l="1"/>
  <c r="K622" i="1" s="1"/>
  <c r="L622" i="1" l="1"/>
  <c r="M622" i="1" s="1"/>
  <c r="N622" i="1" s="1"/>
  <c r="O622" i="1" s="1"/>
  <c r="I623" i="1"/>
  <c r="J623" i="1" l="1"/>
  <c r="K623" i="1"/>
  <c r="L623" i="1" l="1"/>
  <c r="M623" i="1" s="1"/>
  <c r="N623" i="1" s="1"/>
  <c r="O623" i="1" s="1"/>
  <c r="I624" i="1"/>
  <c r="J624" i="1" l="1"/>
  <c r="K624" i="1"/>
  <c r="L624" i="1" l="1"/>
  <c r="M624" i="1" s="1"/>
  <c r="N624" i="1" s="1"/>
  <c r="O624" i="1" s="1"/>
  <c r="I625" i="1"/>
  <c r="J625" i="1" l="1"/>
  <c r="K625" i="1"/>
  <c r="L625" i="1" l="1"/>
  <c r="M625" i="1" s="1"/>
  <c r="N625" i="1" s="1"/>
  <c r="O625" i="1" s="1"/>
  <c r="I626" i="1"/>
  <c r="J626" i="1" l="1"/>
  <c r="K626" i="1" s="1"/>
  <c r="L626" i="1" l="1"/>
  <c r="M626" i="1" s="1"/>
  <c r="N626" i="1" s="1"/>
  <c r="O626" i="1" s="1"/>
  <c r="I627" i="1" l="1"/>
  <c r="J627" i="1" l="1"/>
  <c r="K627" i="1" s="1"/>
  <c r="L627" i="1" l="1"/>
  <c r="M627" i="1" s="1"/>
  <c r="N627" i="1" s="1"/>
  <c r="O627" i="1" s="1"/>
  <c r="I628" i="1"/>
  <c r="J628" i="1" l="1"/>
  <c r="K628" i="1" s="1"/>
  <c r="L628" i="1" l="1"/>
  <c r="M628" i="1" s="1"/>
  <c r="N628" i="1" s="1"/>
  <c r="O628" i="1" s="1"/>
  <c r="I629" i="1"/>
  <c r="J629" i="1" l="1"/>
  <c r="K629" i="1"/>
  <c r="L629" i="1" l="1"/>
  <c r="M629" i="1" s="1"/>
  <c r="N629" i="1" s="1"/>
  <c r="O629" i="1" s="1"/>
  <c r="I630" i="1"/>
  <c r="J630" i="1" l="1"/>
  <c r="K630" i="1" s="1"/>
  <c r="L630" i="1" l="1"/>
  <c r="M630" i="1" s="1"/>
  <c r="N630" i="1" s="1"/>
  <c r="O630" i="1" s="1"/>
  <c r="I631" i="1"/>
  <c r="J631" i="1" l="1"/>
  <c r="K631" i="1"/>
  <c r="L631" i="1" l="1"/>
  <c r="M631" i="1" s="1"/>
  <c r="N631" i="1" s="1"/>
  <c r="O631" i="1" s="1"/>
  <c r="I632" i="1"/>
  <c r="J632" i="1" l="1"/>
  <c r="K632" i="1"/>
  <c r="L632" i="1" l="1"/>
  <c r="M632" i="1" s="1"/>
  <c r="N632" i="1" s="1"/>
  <c r="O632" i="1" s="1"/>
  <c r="I633" i="1"/>
  <c r="J633" i="1" l="1"/>
  <c r="K633" i="1" s="1"/>
  <c r="L633" i="1" l="1"/>
  <c r="M633" i="1" s="1"/>
  <c r="N633" i="1" s="1"/>
  <c r="O633" i="1" s="1"/>
  <c r="I634" i="1"/>
  <c r="J634" i="1" l="1"/>
  <c r="K634" i="1" s="1"/>
  <c r="L634" i="1" l="1"/>
  <c r="M634" i="1" s="1"/>
  <c r="N634" i="1" s="1"/>
  <c r="O634" i="1" s="1"/>
  <c r="I635" i="1"/>
  <c r="J635" i="1" l="1"/>
  <c r="K635" i="1"/>
  <c r="L635" i="1" l="1"/>
  <c r="M635" i="1" s="1"/>
  <c r="N635" i="1" s="1"/>
  <c r="O635" i="1" s="1"/>
  <c r="I636" i="1"/>
  <c r="J636" i="1" l="1"/>
  <c r="K636" i="1" s="1"/>
  <c r="L636" i="1" l="1"/>
  <c r="M636" i="1" s="1"/>
  <c r="N636" i="1" s="1"/>
  <c r="O636" i="1" s="1"/>
  <c r="I637" i="1" l="1"/>
  <c r="J637" i="1" l="1"/>
  <c r="K637" i="1" s="1"/>
  <c r="L637" i="1" l="1"/>
  <c r="M637" i="1" s="1"/>
  <c r="N637" i="1" s="1"/>
  <c r="O637" i="1" s="1"/>
  <c r="I638" i="1"/>
  <c r="J638" i="1" l="1"/>
  <c r="K638" i="1"/>
  <c r="L638" i="1" l="1"/>
  <c r="M638" i="1" s="1"/>
  <c r="N638" i="1" s="1"/>
  <c r="O638" i="1" s="1"/>
  <c r="I639" i="1"/>
  <c r="J639" i="1" l="1"/>
  <c r="K639" i="1" s="1"/>
  <c r="L639" i="1" l="1"/>
  <c r="M639" i="1" s="1"/>
  <c r="N639" i="1" s="1"/>
  <c r="O639" i="1" s="1"/>
  <c r="I640" i="1"/>
  <c r="J640" i="1" l="1"/>
  <c r="K640" i="1" s="1"/>
  <c r="L640" i="1" l="1"/>
  <c r="M640" i="1" s="1"/>
  <c r="N640" i="1" s="1"/>
  <c r="O640" i="1" s="1"/>
  <c r="I641" i="1"/>
  <c r="J641" i="1" l="1"/>
  <c r="K641" i="1"/>
  <c r="L641" i="1" l="1"/>
  <c r="M641" i="1" s="1"/>
  <c r="N641" i="1" s="1"/>
  <c r="O641" i="1" s="1"/>
  <c r="I642" i="1"/>
  <c r="J642" i="1" l="1"/>
  <c r="K642" i="1"/>
  <c r="L642" i="1" l="1"/>
  <c r="M642" i="1" s="1"/>
  <c r="N642" i="1" s="1"/>
  <c r="O642" i="1" s="1"/>
  <c r="I643" i="1"/>
  <c r="J643" i="1" l="1"/>
  <c r="K643" i="1"/>
  <c r="L643" i="1" l="1"/>
  <c r="M643" i="1" s="1"/>
  <c r="N643" i="1" s="1"/>
  <c r="O643" i="1" s="1"/>
  <c r="I644" i="1"/>
  <c r="J644" i="1" l="1"/>
  <c r="K644" i="1" s="1"/>
  <c r="L644" i="1" l="1"/>
  <c r="M644" i="1" s="1"/>
  <c r="N644" i="1" s="1"/>
  <c r="O644" i="1" s="1"/>
  <c r="I645" i="1"/>
  <c r="J645" i="1" l="1"/>
  <c r="K645" i="1" s="1"/>
  <c r="L645" i="1" l="1"/>
  <c r="M645" i="1" s="1"/>
  <c r="N645" i="1" s="1"/>
  <c r="O645" i="1" s="1"/>
  <c r="I646" i="1"/>
  <c r="J646" i="1" l="1"/>
  <c r="K646" i="1" s="1"/>
  <c r="L646" i="1" l="1"/>
  <c r="M646" i="1" s="1"/>
  <c r="N646" i="1" s="1"/>
  <c r="O646" i="1" s="1"/>
  <c r="I647" i="1"/>
  <c r="J647" i="1" l="1"/>
  <c r="K647" i="1"/>
  <c r="L647" i="1" l="1"/>
  <c r="M647" i="1" s="1"/>
  <c r="N647" i="1" s="1"/>
  <c r="O647" i="1" s="1"/>
  <c r="I648" i="1"/>
  <c r="J648" i="1" l="1"/>
  <c r="K648" i="1"/>
  <c r="L648" i="1" l="1"/>
  <c r="M648" i="1" s="1"/>
  <c r="N648" i="1" s="1"/>
  <c r="O648" i="1" s="1"/>
  <c r="I649" i="1"/>
  <c r="J649" i="1" l="1"/>
  <c r="K649" i="1" s="1"/>
  <c r="L649" i="1" l="1"/>
  <c r="M649" i="1" s="1"/>
  <c r="N649" i="1" s="1"/>
  <c r="O649" i="1" s="1"/>
  <c r="I650" i="1"/>
  <c r="J650" i="1" l="1"/>
  <c r="K650" i="1" s="1"/>
  <c r="L650" i="1" l="1"/>
  <c r="M650" i="1" s="1"/>
  <c r="N650" i="1" s="1"/>
  <c r="O650" i="1" s="1"/>
  <c r="I651" i="1"/>
  <c r="J651" i="1" l="1"/>
  <c r="K651" i="1" s="1"/>
  <c r="L651" i="1" l="1"/>
  <c r="M651" i="1" s="1"/>
  <c r="N651" i="1" s="1"/>
  <c r="O651" i="1" s="1"/>
  <c r="I652" i="1"/>
  <c r="J652" i="1" l="1"/>
  <c r="K652" i="1" s="1"/>
  <c r="L652" i="1" l="1"/>
  <c r="M652" i="1" s="1"/>
  <c r="N652" i="1" s="1"/>
  <c r="O652" i="1" s="1"/>
  <c r="I653" i="1"/>
  <c r="J653" i="1" l="1"/>
  <c r="K653" i="1" s="1"/>
  <c r="L653" i="1" l="1"/>
  <c r="M653" i="1" s="1"/>
  <c r="N653" i="1" s="1"/>
  <c r="O653" i="1" s="1"/>
  <c r="I654" i="1"/>
  <c r="J654" i="1" l="1"/>
  <c r="K654" i="1"/>
  <c r="L654" i="1" l="1"/>
  <c r="M654" i="1" s="1"/>
  <c r="N654" i="1" s="1"/>
  <c r="O654" i="1" s="1"/>
  <c r="I655" i="1"/>
  <c r="J655" i="1" l="1"/>
  <c r="K655" i="1" s="1"/>
  <c r="L655" i="1" l="1"/>
  <c r="M655" i="1" s="1"/>
  <c r="N655" i="1" s="1"/>
  <c r="O655" i="1" s="1"/>
  <c r="I656" i="1"/>
  <c r="J656" i="1" l="1"/>
  <c r="K656" i="1"/>
  <c r="L656" i="1" l="1"/>
  <c r="M656" i="1" s="1"/>
  <c r="N656" i="1" s="1"/>
  <c r="O656" i="1" s="1"/>
  <c r="I657" i="1"/>
  <c r="J657" i="1" l="1"/>
  <c r="K657" i="1"/>
  <c r="L657" i="1" l="1"/>
  <c r="M657" i="1" s="1"/>
  <c r="N657" i="1" s="1"/>
  <c r="O657" i="1" s="1"/>
  <c r="I658" i="1"/>
  <c r="J658" i="1" l="1"/>
  <c r="K658" i="1" s="1"/>
  <c r="L658" i="1" l="1"/>
  <c r="M658" i="1" s="1"/>
  <c r="N658" i="1" s="1"/>
  <c r="O658" i="1" s="1"/>
  <c r="I659" i="1"/>
  <c r="J659" i="1" l="1"/>
  <c r="K659" i="1" s="1"/>
  <c r="L659" i="1" l="1"/>
  <c r="M659" i="1" s="1"/>
  <c r="N659" i="1" s="1"/>
  <c r="O659" i="1" s="1"/>
  <c r="I660" i="1"/>
  <c r="J660" i="1" l="1"/>
  <c r="K660" i="1" s="1"/>
  <c r="L660" i="1" l="1"/>
  <c r="M660" i="1" s="1"/>
  <c r="N660" i="1" s="1"/>
  <c r="O660" i="1" s="1"/>
  <c r="I661" i="1" l="1"/>
  <c r="J661" i="1" l="1"/>
  <c r="K661" i="1"/>
  <c r="L661" i="1" l="1"/>
  <c r="M661" i="1" s="1"/>
  <c r="N661" i="1" s="1"/>
  <c r="O661" i="1" s="1"/>
  <c r="I662" i="1"/>
  <c r="J662" i="1" l="1"/>
  <c r="K662" i="1"/>
  <c r="L662" i="1" l="1"/>
  <c r="M662" i="1" s="1"/>
  <c r="N662" i="1" s="1"/>
  <c r="O662" i="1" s="1"/>
  <c r="I663" i="1"/>
  <c r="J663" i="1" l="1"/>
  <c r="K663" i="1" s="1"/>
  <c r="L663" i="1" l="1"/>
  <c r="M663" i="1" s="1"/>
  <c r="N663" i="1" s="1"/>
  <c r="O663" i="1" s="1"/>
  <c r="I664" i="1"/>
  <c r="J664" i="1" l="1"/>
  <c r="K664" i="1" s="1"/>
  <c r="L664" i="1" l="1"/>
  <c r="M664" i="1" s="1"/>
  <c r="N664" i="1" s="1"/>
  <c r="O664" i="1" s="1"/>
  <c r="I665" i="1"/>
  <c r="J665" i="1" l="1"/>
  <c r="K665" i="1" s="1"/>
  <c r="L665" i="1" l="1"/>
  <c r="M665" i="1" s="1"/>
  <c r="N665" i="1" s="1"/>
  <c r="O665" i="1" s="1"/>
  <c r="I666" i="1" l="1"/>
  <c r="J666" i="1" l="1"/>
  <c r="K666" i="1" s="1"/>
  <c r="L666" i="1" l="1"/>
  <c r="M666" i="1" s="1"/>
  <c r="N666" i="1" s="1"/>
  <c r="O666" i="1" s="1"/>
  <c r="I667" i="1"/>
  <c r="J667" i="1" l="1"/>
  <c r="K667" i="1" s="1"/>
  <c r="L667" i="1" l="1"/>
  <c r="M667" i="1" s="1"/>
  <c r="N667" i="1" s="1"/>
  <c r="O667" i="1" s="1"/>
  <c r="I668" i="1" l="1"/>
  <c r="J668" i="1" l="1"/>
  <c r="K668" i="1"/>
  <c r="L668" i="1" l="1"/>
  <c r="M668" i="1" s="1"/>
  <c r="N668" i="1" s="1"/>
  <c r="O668" i="1" s="1"/>
  <c r="I669" i="1"/>
  <c r="J669" i="1" l="1"/>
  <c r="K669" i="1" s="1"/>
  <c r="L669" i="1" l="1"/>
  <c r="M669" i="1" s="1"/>
  <c r="N669" i="1" s="1"/>
  <c r="O669" i="1" s="1"/>
  <c r="I670" i="1"/>
  <c r="J670" i="1" l="1"/>
  <c r="K670" i="1"/>
  <c r="L670" i="1" l="1"/>
  <c r="M670" i="1" s="1"/>
  <c r="N670" i="1" s="1"/>
  <c r="O670" i="1" s="1"/>
  <c r="I671" i="1"/>
  <c r="J671" i="1" l="1"/>
  <c r="K671" i="1"/>
  <c r="L671" i="1" l="1"/>
  <c r="M671" i="1" s="1"/>
  <c r="N671" i="1" s="1"/>
  <c r="O671" i="1" s="1"/>
  <c r="I672" i="1"/>
  <c r="J672" i="1" l="1"/>
  <c r="K672" i="1" s="1"/>
  <c r="L672" i="1" l="1"/>
  <c r="M672" i="1" s="1"/>
  <c r="N672" i="1" s="1"/>
  <c r="O672" i="1" s="1"/>
  <c r="I673" i="1"/>
  <c r="J673" i="1" l="1"/>
  <c r="K673" i="1"/>
  <c r="L673" i="1" l="1"/>
  <c r="M673" i="1" s="1"/>
  <c r="N673" i="1" s="1"/>
  <c r="O673" i="1" s="1"/>
  <c r="I674" i="1"/>
  <c r="J674" i="1" l="1"/>
  <c r="K674" i="1" s="1"/>
  <c r="L674" i="1" l="1"/>
  <c r="M674" i="1" s="1"/>
  <c r="N674" i="1" s="1"/>
  <c r="O674" i="1" s="1"/>
  <c r="I675" i="1"/>
  <c r="J675" i="1" l="1"/>
  <c r="K675" i="1"/>
  <c r="L675" i="1" l="1"/>
  <c r="M675" i="1" s="1"/>
  <c r="N675" i="1" s="1"/>
  <c r="O675" i="1" s="1"/>
  <c r="I676" i="1"/>
  <c r="J676" i="1" l="1"/>
  <c r="K676" i="1"/>
  <c r="L676" i="1" l="1"/>
  <c r="M676" i="1" s="1"/>
  <c r="N676" i="1" s="1"/>
  <c r="O676" i="1" s="1"/>
  <c r="I677" i="1"/>
  <c r="J677" i="1" l="1"/>
  <c r="K677" i="1"/>
  <c r="L677" i="1" l="1"/>
  <c r="M677" i="1" s="1"/>
  <c r="N677" i="1" s="1"/>
  <c r="O677" i="1" s="1"/>
  <c r="I678" i="1"/>
  <c r="J678" i="1" l="1"/>
  <c r="K678" i="1" s="1"/>
  <c r="L678" i="1" l="1"/>
  <c r="M678" i="1" s="1"/>
  <c r="N678" i="1" s="1"/>
  <c r="O678" i="1" s="1"/>
  <c r="I679" i="1" l="1"/>
  <c r="J679" i="1" l="1"/>
  <c r="K679" i="1"/>
  <c r="L679" i="1" l="1"/>
  <c r="M679" i="1" s="1"/>
  <c r="N679" i="1" s="1"/>
  <c r="O679" i="1" s="1"/>
  <c r="I680" i="1"/>
  <c r="J680" i="1" l="1"/>
  <c r="K680" i="1" s="1"/>
  <c r="L680" i="1" l="1"/>
  <c r="M680" i="1" s="1"/>
  <c r="N680" i="1" s="1"/>
  <c r="O680" i="1" s="1"/>
  <c r="I681" i="1"/>
  <c r="J681" i="1" l="1"/>
  <c r="K681" i="1" s="1"/>
  <c r="L681" i="1" l="1"/>
  <c r="M681" i="1" s="1"/>
  <c r="N681" i="1" s="1"/>
  <c r="O681" i="1" s="1"/>
  <c r="I682" i="1"/>
  <c r="J682" i="1" l="1"/>
  <c r="K682" i="1" s="1"/>
  <c r="L682" i="1" l="1"/>
  <c r="M682" i="1" s="1"/>
  <c r="N682" i="1" s="1"/>
  <c r="O682" i="1" s="1"/>
  <c r="I683" i="1"/>
  <c r="J683" i="1" l="1"/>
  <c r="K683" i="1" s="1"/>
  <c r="L683" i="1" l="1"/>
  <c r="M683" i="1" s="1"/>
  <c r="N683" i="1" s="1"/>
  <c r="O683" i="1" s="1"/>
  <c r="I684" i="1" l="1"/>
  <c r="J684" i="1" l="1"/>
  <c r="K684" i="1" s="1"/>
  <c r="L684" i="1" l="1"/>
  <c r="M684" i="1" s="1"/>
  <c r="N684" i="1" s="1"/>
  <c r="O684" i="1" s="1"/>
  <c r="I685" i="1"/>
  <c r="J685" i="1" l="1"/>
  <c r="K685" i="1" s="1"/>
  <c r="L685" i="1" l="1"/>
  <c r="M685" i="1" s="1"/>
  <c r="N685" i="1" s="1"/>
  <c r="O685" i="1" s="1"/>
  <c r="I686" i="1"/>
  <c r="J686" i="1" l="1"/>
  <c r="K686" i="1"/>
  <c r="L686" i="1" l="1"/>
  <c r="M686" i="1" s="1"/>
  <c r="N686" i="1" s="1"/>
  <c r="O686" i="1" s="1"/>
  <c r="I687" i="1"/>
  <c r="J687" i="1" l="1"/>
  <c r="K687" i="1"/>
  <c r="L687" i="1" l="1"/>
  <c r="M687" i="1" s="1"/>
  <c r="N687" i="1" s="1"/>
  <c r="O687" i="1" s="1"/>
  <c r="I688" i="1"/>
  <c r="J688" i="1" l="1"/>
  <c r="K688" i="1" s="1"/>
  <c r="L688" i="1" l="1"/>
  <c r="M688" i="1" s="1"/>
  <c r="N688" i="1" s="1"/>
  <c r="O688" i="1" s="1"/>
  <c r="I689" i="1" l="1"/>
  <c r="J689" i="1" l="1"/>
  <c r="K689" i="1" s="1"/>
  <c r="L689" i="1" l="1"/>
  <c r="M689" i="1" s="1"/>
  <c r="N689" i="1" s="1"/>
  <c r="O689" i="1" s="1"/>
  <c r="I690" i="1"/>
  <c r="J690" i="1" l="1"/>
  <c r="K690" i="1"/>
  <c r="L690" i="1" l="1"/>
  <c r="M690" i="1" s="1"/>
  <c r="N690" i="1" s="1"/>
  <c r="O690" i="1" s="1"/>
  <c r="I691" i="1"/>
  <c r="J691" i="1" l="1"/>
  <c r="K691" i="1"/>
  <c r="L691" i="1" l="1"/>
  <c r="M691" i="1" s="1"/>
  <c r="N691" i="1" s="1"/>
  <c r="O691" i="1" s="1"/>
  <c r="I692" i="1"/>
  <c r="J692" i="1" l="1"/>
  <c r="K692" i="1"/>
  <c r="L692" i="1" l="1"/>
  <c r="M692" i="1" s="1"/>
  <c r="N692" i="1" s="1"/>
  <c r="O692" i="1" s="1"/>
  <c r="I693" i="1"/>
  <c r="J693" i="1" l="1"/>
  <c r="K693" i="1"/>
  <c r="L693" i="1" l="1"/>
  <c r="M693" i="1" s="1"/>
  <c r="N693" i="1" s="1"/>
  <c r="O693" i="1" s="1"/>
  <c r="I694" i="1"/>
  <c r="J694" i="1" l="1"/>
  <c r="K694" i="1"/>
  <c r="L694" i="1" l="1"/>
  <c r="M694" i="1" s="1"/>
  <c r="N694" i="1" s="1"/>
  <c r="O694" i="1" s="1"/>
  <c r="I695" i="1"/>
  <c r="J695" i="1" l="1"/>
  <c r="K695" i="1" s="1"/>
  <c r="L695" i="1" l="1"/>
  <c r="M695" i="1" s="1"/>
  <c r="N695" i="1" s="1"/>
  <c r="O695" i="1" s="1"/>
  <c r="I696" i="1" l="1"/>
  <c r="J696" i="1" l="1"/>
  <c r="K696" i="1" s="1"/>
  <c r="L696" i="1" l="1"/>
  <c r="M696" i="1" s="1"/>
  <c r="N696" i="1" s="1"/>
  <c r="O696" i="1" s="1"/>
  <c r="I697" i="1"/>
  <c r="J697" i="1" l="1"/>
  <c r="K697" i="1"/>
  <c r="L697" i="1" l="1"/>
  <c r="M697" i="1" s="1"/>
  <c r="N697" i="1" s="1"/>
  <c r="O697" i="1" s="1"/>
  <c r="I698" i="1"/>
  <c r="J698" i="1" l="1"/>
  <c r="K698" i="1" s="1"/>
  <c r="L698" i="1" l="1"/>
  <c r="M698" i="1" s="1"/>
  <c r="N698" i="1" s="1"/>
  <c r="O698" i="1" s="1"/>
  <c r="I699" i="1"/>
  <c r="J699" i="1" l="1"/>
  <c r="K699" i="1"/>
  <c r="L699" i="1" l="1"/>
  <c r="M699" i="1" s="1"/>
  <c r="N699" i="1" s="1"/>
  <c r="O699" i="1" s="1"/>
  <c r="I700" i="1"/>
  <c r="J700" i="1" l="1"/>
  <c r="K700" i="1"/>
  <c r="L700" i="1" l="1"/>
  <c r="M700" i="1" s="1"/>
  <c r="N700" i="1" s="1"/>
  <c r="O700" i="1" s="1"/>
  <c r="I701" i="1"/>
  <c r="J701" i="1" l="1"/>
  <c r="K701" i="1"/>
  <c r="L701" i="1" l="1"/>
  <c r="M701" i="1" s="1"/>
  <c r="N701" i="1" s="1"/>
  <c r="O701" i="1" s="1"/>
  <c r="I702" i="1"/>
  <c r="J702" i="1" l="1"/>
  <c r="K702" i="1"/>
  <c r="L702" i="1" l="1"/>
  <c r="M702" i="1" s="1"/>
  <c r="N702" i="1" s="1"/>
  <c r="O702" i="1" s="1"/>
  <c r="I703" i="1"/>
  <c r="J703" i="1" l="1"/>
  <c r="K703" i="1"/>
  <c r="L703" i="1" l="1"/>
  <c r="M703" i="1" s="1"/>
  <c r="N703" i="1" s="1"/>
  <c r="O703" i="1" s="1"/>
  <c r="I704" i="1"/>
  <c r="J704" i="1" l="1"/>
  <c r="K704" i="1" s="1"/>
  <c r="L704" i="1" l="1"/>
  <c r="M704" i="1" s="1"/>
  <c r="N704" i="1" s="1"/>
  <c r="O704" i="1" s="1"/>
  <c r="I705" i="1"/>
  <c r="J705" i="1" l="1"/>
  <c r="K705" i="1" s="1"/>
  <c r="L705" i="1" l="1"/>
  <c r="M705" i="1" s="1"/>
  <c r="N705" i="1" s="1"/>
  <c r="O705" i="1" s="1"/>
  <c r="I706" i="1"/>
  <c r="J706" i="1" l="1"/>
  <c r="K706" i="1"/>
  <c r="L706" i="1" l="1"/>
  <c r="M706" i="1" s="1"/>
  <c r="N706" i="1" s="1"/>
  <c r="O706" i="1" s="1"/>
  <c r="I707" i="1" l="1"/>
  <c r="J707" i="1" l="1"/>
  <c r="K707" i="1" s="1"/>
  <c r="L707" i="1" l="1"/>
  <c r="M707" i="1" s="1"/>
  <c r="N707" i="1" s="1"/>
  <c r="O707" i="1" s="1"/>
  <c r="I708" i="1"/>
  <c r="J708" i="1" l="1"/>
  <c r="K708" i="1" s="1"/>
  <c r="L708" i="1" l="1"/>
  <c r="M708" i="1" s="1"/>
  <c r="N708" i="1" s="1"/>
  <c r="O708" i="1" s="1"/>
  <c r="I709" i="1"/>
  <c r="J709" i="1" l="1"/>
  <c r="K709" i="1"/>
  <c r="L709" i="1" l="1"/>
  <c r="M709" i="1" s="1"/>
  <c r="N709" i="1" s="1"/>
  <c r="O709" i="1" s="1"/>
  <c r="I710" i="1"/>
  <c r="J710" i="1" l="1"/>
  <c r="K710" i="1" s="1"/>
  <c r="L710" i="1" l="1"/>
  <c r="M710" i="1" s="1"/>
  <c r="N710" i="1" s="1"/>
  <c r="O710" i="1" s="1"/>
  <c r="I711" i="1"/>
  <c r="J711" i="1" l="1"/>
  <c r="K711" i="1" s="1"/>
  <c r="L711" i="1" l="1"/>
  <c r="M711" i="1" s="1"/>
  <c r="N711" i="1" s="1"/>
  <c r="O711" i="1" s="1"/>
  <c r="I712" i="1"/>
  <c r="J712" i="1" l="1"/>
  <c r="K712" i="1"/>
  <c r="L712" i="1" l="1"/>
  <c r="M712" i="1" s="1"/>
  <c r="N712" i="1" s="1"/>
  <c r="O712" i="1" s="1"/>
  <c r="I713" i="1"/>
  <c r="J713" i="1" l="1"/>
  <c r="K713" i="1" s="1"/>
  <c r="L713" i="1" l="1"/>
  <c r="M713" i="1" s="1"/>
  <c r="N713" i="1" s="1"/>
  <c r="O713" i="1" s="1"/>
  <c r="I714" i="1"/>
  <c r="J714" i="1" l="1"/>
  <c r="K714" i="1"/>
  <c r="L714" i="1" l="1"/>
  <c r="M714" i="1" s="1"/>
  <c r="N714" i="1" s="1"/>
  <c r="O714" i="1" s="1"/>
  <c r="I715" i="1"/>
  <c r="J715" i="1" l="1"/>
  <c r="K715" i="1" s="1"/>
  <c r="L715" i="1" l="1"/>
  <c r="M715" i="1" s="1"/>
  <c r="N715" i="1" s="1"/>
  <c r="O715" i="1" s="1"/>
  <c r="I716" i="1"/>
  <c r="J716" i="1" l="1"/>
  <c r="K716" i="1"/>
  <c r="L716" i="1" l="1"/>
  <c r="M716" i="1" s="1"/>
  <c r="N716" i="1" s="1"/>
  <c r="O716" i="1" s="1"/>
  <c r="I717" i="1"/>
  <c r="J717" i="1" l="1"/>
  <c r="K717" i="1"/>
  <c r="L717" i="1" l="1"/>
  <c r="M717" i="1" s="1"/>
  <c r="N717" i="1" s="1"/>
  <c r="O717" i="1" s="1"/>
  <c r="I718" i="1"/>
  <c r="J718" i="1" l="1"/>
  <c r="K718" i="1" s="1"/>
  <c r="L718" i="1" l="1"/>
  <c r="M718" i="1" s="1"/>
  <c r="N718" i="1" s="1"/>
  <c r="O718" i="1" s="1"/>
  <c r="I719" i="1"/>
  <c r="J719" i="1" l="1"/>
  <c r="K719" i="1" s="1"/>
  <c r="L719" i="1" l="1"/>
  <c r="M719" i="1" s="1"/>
  <c r="N719" i="1" s="1"/>
  <c r="O719" i="1" s="1"/>
  <c r="I720" i="1"/>
  <c r="J720" i="1" l="1"/>
  <c r="K720" i="1" s="1"/>
  <c r="L720" i="1" l="1"/>
  <c r="M720" i="1" s="1"/>
  <c r="N720" i="1" s="1"/>
  <c r="O720" i="1" s="1"/>
  <c r="I721" i="1"/>
  <c r="J721" i="1" l="1"/>
  <c r="K721" i="1"/>
  <c r="L721" i="1" l="1"/>
  <c r="M721" i="1" s="1"/>
  <c r="N721" i="1" s="1"/>
  <c r="O721" i="1" s="1"/>
  <c r="I722" i="1"/>
  <c r="J722" i="1" l="1"/>
  <c r="K722" i="1" s="1"/>
  <c r="L722" i="1" l="1"/>
  <c r="M722" i="1" s="1"/>
  <c r="N722" i="1" s="1"/>
  <c r="O722" i="1" s="1"/>
  <c r="I723" i="1"/>
  <c r="J723" i="1" l="1"/>
  <c r="K723" i="1" s="1"/>
  <c r="L723" i="1" l="1"/>
  <c r="M723" i="1" s="1"/>
  <c r="N723" i="1" s="1"/>
  <c r="O723" i="1" s="1"/>
  <c r="I724" i="1"/>
  <c r="J724" i="1" l="1"/>
  <c r="K724" i="1" s="1"/>
  <c r="L724" i="1" l="1"/>
  <c r="M724" i="1" s="1"/>
  <c r="N724" i="1" s="1"/>
  <c r="O724" i="1" s="1"/>
  <c r="I725" i="1"/>
  <c r="J725" i="1" l="1"/>
  <c r="K725" i="1" s="1"/>
  <c r="L725" i="1" l="1"/>
  <c r="M725" i="1" s="1"/>
  <c r="N725" i="1" s="1"/>
  <c r="O725" i="1" s="1"/>
  <c r="I726" i="1"/>
  <c r="J726" i="1" l="1"/>
  <c r="K726" i="1" s="1"/>
  <c r="L726" i="1" l="1"/>
  <c r="M726" i="1" s="1"/>
  <c r="N726" i="1" s="1"/>
  <c r="O726" i="1" s="1"/>
  <c r="I727" i="1"/>
  <c r="J727" i="1" l="1"/>
  <c r="K727" i="1" s="1"/>
  <c r="L727" i="1" l="1"/>
  <c r="M727" i="1" s="1"/>
  <c r="N727" i="1" s="1"/>
  <c r="O727" i="1" s="1"/>
  <c r="I728" i="1"/>
  <c r="J728" i="1" l="1"/>
  <c r="K728" i="1" s="1"/>
  <c r="L728" i="1" l="1"/>
  <c r="M728" i="1" s="1"/>
  <c r="N728" i="1" s="1"/>
  <c r="O728" i="1" s="1"/>
  <c r="I729" i="1"/>
  <c r="J729" i="1" l="1"/>
  <c r="K729" i="1" s="1"/>
  <c r="L729" i="1" l="1"/>
  <c r="M729" i="1" s="1"/>
  <c r="N729" i="1" s="1"/>
  <c r="O729" i="1" s="1"/>
  <c r="I730" i="1"/>
  <c r="J730" i="1" l="1"/>
  <c r="K730" i="1"/>
  <c r="L730" i="1" l="1"/>
  <c r="M730" i="1" s="1"/>
  <c r="N730" i="1" s="1"/>
  <c r="O730" i="1" s="1"/>
  <c r="I731" i="1"/>
  <c r="J731" i="1" l="1"/>
  <c r="K731" i="1"/>
  <c r="L731" i="1" l="1"/>
  <c r="M731" i="1" s="1"/>
  <c r="N731" i="1" s="1"/>
  <c r="O731" i="1" s="1"/>
  <c r="I732" i="1" l="1"/>
  <c r="J732" i="1" l="1"/>
  <c r="K732" i="1" s="1"/>
  <c r="L732" i="1" l="1"/>
  <c r="M732" i="1" s="1"/>
  <c r="N732" i="1" s="1"/>
  <c r="O732" i="1" s="1"/>
  <c r="I733" i="1"/>
  <c r="J733" i="1" l="1"/>
  <c r="K733" i="1" s="1"/>
  <c r="L733" i="1" l="1"/>
  <c r="M733" i="1" s="1"/>
  <c r="N733" i="1" s="1"/>
  <c r="O733" i="1" s="1"/>
  <c r="I734" i="1"/>
  <c r="J734" i="1" l="1"/>
  <c r="K734" i="1"/>
  <c r="L734" i="1" l="1"/>
  <c r="M734" i="1" s="1"/>
  <c r="N734" i="1" s="1"/>
  <c r="O734" i="1" s="1"/>
  <c r="I735" i="1" l="1"/>
  <c r="J735" i="1" l="1"/>
  <c r="K735" i="1" s="1"/>
  <c r="L735" i="1" l="1"/>
  <c r="M735" i="1" s="1"/>
  <c r="N735" i="1" s="1"/>
  <c r="O735" i="1" s="1"/>
  <c r="I736" i="1"/>
  <c r="J736" i="1" l="1"/>
  <c r="K736" i="1" s="1"/>
  <c r="L736" i="1" l="1"/>
  <c r="M736" i="1" s="1"/>
  <c r="N736" i="1" s="1"/>
  <c r="O736" i="1" s="1"/>
  <c r="I737" i="1"/>
  <c r="J737" i="1" l="1"/>
  <c r="K737" i="1" s="1"/>
  <c r="L737" i="1" l="1"/>
  <c r="M737" i="1" s="1"/>
  <c r="N737" i="1" s="1"/>
  <c r="O737" i="1" s="1"/>
  <c r="I738" i="1"/>
  <c r="J738" i="1" l="1"/>
  <c r="K738" i="1" s="1"/>
  <c r="L738" i="1" l="1"/>
  <c r="M738" i="1" s="1"/>
  <c r="N738" i="1" s="1"/>
  <c r="O738" i="1" s="1"/>
  <c r="I739" i="1"/>
  <c r="J739" i="1" l="1"/>
  <c r="K739" i="1" s="1"/>
  <c r="L739" i="1" l="1"/>
  <c r="M739" i="1" s="1"/>
  <c r="N739" i="1" s="1"/>
  <c r="O739" i="1" s="1"/>
  <c r="I740" i="1"/>
  <c r="J740" i="1" l="1"/>
  <c r="K740" i="1" s="1"/>
  <c r="L740" i="1" l="1"/>
  <c r="M740" i="1" s="1"/>
  <c r="N740" i="1" s="1"/>
  <c r="O740" i="1" s="1"/>
  <c r="I741" i="1"/>
  <c r="J741" i="1" l="1"/>
  <c r="K741" i="1" s="1"/>
  <c r="L741" i="1" l="1"/>
  <c r="M741" i="1" s="1"/>
  <c r="N741" i="1" s="1"/>
  <c r="O741" i="1" s="1"/>
  <c r="I742" i="1"/>
  <c r="J742" i="1" l="1"/>
  <c r="K742" i="1"/>
  <c r="L742" i="1" l="1"/>
  <c r="M742" i="1" s="1"/>
  <c r="N742" i="1" s="1"/>
  <c r="O742" i="1" s="1"/>
  <c r="I743" i="1" l="1"/>
  <c r="J743" i="1" l="1"/>
  <c r="K743" i="1" s="1"/>
  <c r="L743" i="1" l="1"/>
  <c r="M743" i="1" s="1"/>
  <c r="N743" i="1" s="1"/>
  <c r="O743" i="1" s="1"/>
  <c r="I744" i="1"/>
  <c r="J744" i="1" l="1"/>
  <c r="K744" i="1" s="1"/>
  <c r="L744" i="1" l="1"/>
  <c r="M744" i="1" s="1"/>
  <c r="N744" i="1" s="1"/>
  <c r="O744" i="1" s="1"/>
  <c r="I745" i="1"/>
  <c r="J745" i="1" l="1"/>
  <c r="K745" i="1"/>
  <c r="L745" i="1" l="1"/>
  <c r="M745" i="1" s="1"/>
  <c r="N745" i="1" s="1"/>
  <c r="O745" i="1" s="1"/>
  <c r="I746" i="1"/>
  <c r="J746" i="1" l="1"/>
  <c r="K746" i="1"/>
  <c r="L746" i="1" l="1"/>
  <c r="M746" i="1" s="1"/>
  <c r="N746" i="1" s="1"/>
  <c r="O746" i="1" s="1"/>
  <c r="I747" i="1"/>
  <c r="J747" i="1" l="1"/>
  <c r="K747" i="1" s="1"/>
  <c r="L747" i="1" l="1"/>
  <c r="M747" i="1" s="1"/>
  <c r="N747" i="1" s="1"/>
  <c r="O747" i="1" s="1"/>
  <c r="I748" i="1"/>
  <c r="J748" i="1" l="1"/>
  <c r="K748" i="1" s="1"/>
  <c r="L748" i="1" l="1"/>
  <c r="M748" i="1" s="1"/>
  <c r="N748" i="1" s="1"/>
  <c r="O748" i="1" s="1"/>
  <c r="I749" i="1"/>
  <c r="J749" i="1" l="1"/>
  <c r="K749" i="1"/>
  <c r="L749" i="1" l="1"/>
  <c r="M749" i="1" s="1"/>
  <c r="N749" i="1" s="1"/>
  <c r="O749" i="1" s="1"/>
  <c r="I750" i="1"/>
  <c r="J750" i="1" l="1"/>
  <c r="K750" i="1" s="1"/>
  <c r="L750" i="1" l="1"/>
  <c r="M750" i="1" s="1"/>
  <c r="N750" i="1" s="1"/>
  <c r="O750" i="1" s="1"/>
  <c r="I751" i="1"/>
  <c r="J751" i="1" l="1"/>
  <c r="K751" i="1" s="1"/>
  <c r="L751" i="1" l="1"/>
  <c r="M751" i="1" s="1"/>
  <c r="N751" i="1" s="1"/>
  <c r="O751" i="1" s="1"/>
  <c r="I752" i="1"/>
  <c r="J752" i="1" l="1"/>
  <c r="K752" i="1"/>
  <c r="L752" i="1" l="1"/>
  <c r="M752" i="1" s="1"/>
  <c r="N752" i="1" s="1"/>
  <c r="O752" i="1" s="1"/>
  <c r="I753" i="1"/>
  <c r="J753" i="1" l="1"/>
  <c r="K753" i="1"/>
  <c r="L753" i="1" l="1"/>
  <c r="M753" i="1" s="1"/>
  <c r="N753" i="1" s="1"/>
  <c r="O753" i="1" s="1"/>
  <c r="I754" i="1"/>
  <c r="J754" i="1" l="1"/>
  <c r="K754" i="1"/>
  <c r="L754" i="1" l="1"/>
  <c r="M754" i="1" s="1"/>
  <c r="N754" i="1" s="1"/>
  <c r="O754" i="1" s="1"/>
  <c r="I755" i="1" l="1"/>
  <c r="J755" i="1" l="1"/>
  <c r="K755" i="1"/>
  <c r="L755" i="1" l="1"/>
  <c r="M755" i="1" s="1"/>
  <c r="N755" i="1" s="1"/>
  <c r="O755" i="1" s="1"/>
  <c r="I756" i="1"/>
  <c r="J756" i="1" l="1"/>
  <c r="K756" i="1"/>
  <c r="L756" i="1" l="1"/>
  <c r="M756" i="1" s="1"/>
  <c r="N756" i="1" s="1"/>
  <c r="O756" i="1" s="1"/>
  <c r="I757" i="1"/>
  <c r="J757" i="1" l="1"/>
  <c r="K757" i="1" s="1"/>
  <c r="L757" i="1" l="1"/>
  <c r="M757" i="1" s="1"/>
  <c r="N757" i="1" s="1"/>
  <c r="O757" i="1" s="1"/>
  <c r="I758" i="1"/>
  <c r="J758" i="1" l="1"/>
  <c r="K758" i="1" s="1"/>
  <c r="L758" i="1" l="1"/>
  <c r="M758" i="1" s="1"/>
  <c r="N758" i="1" s="1"/>
  <c r="O758" i="1" s="1"/>
  <c r="I759" i="1"/>
  <c r="J759" i="1" l="1"/>
  <c r="K759" i="1"/>
  <c r="L759" i="1" l="1"/>
  <c r="M759" i="1" s="1"/>
  <c r="N759" i="1" s="1"/>
  <c r="O759" i="1" s="1"/>
  <c r="I760" i="1"/>
  <c r="J760" i="1" l="1"/>
  <c r="K760" i="1" s="1"/>
  <c r="L760" i="1" l="1"/>
  <c r="M760" i="1" s="1"/>
  <c r="N760" i="1" s="1"/>
  <c r="O760" i="1" s="1"/>
  <c r="I761" i="1"/>
  <c r="J761" i="1" l="1"/>
  <c r="K761" i="1" s="1"/>
  <c r="L761" i="1" l="1"/>
  <c r="M761" i="1" s="1"/>
  <c r="N761" i="1" s="1"/>
  <c r="O761" i="1" s="1"/>
  <c r="I762" i="1"/>
  <c r="J762" i="1" l="1"/>
  <c r="K762" i="1" s="1"/>
  <c r="L762" i="1" l="1"/>
  <c r="M762" i="1" s="1"/>
  <c r="N762" i="1" s="1"/>
  <c r="O762" i="1" s="1"/>
  <c r="I763" i="1"/>
  <c r="J763" i="1" l="1"/>
  <c r="K763" i="1" s="1"/>
  <c r="L763" i="1" l="1"/>
  <c r="M763" i="1" s="1"/>
  <c r="N763" i="1" s="1"/>
  <c r="O763" i="1" s="1"/>
  <c r="I764" i="1"/>
  <c r="J764" i="1" l="1"/>
  <c r="K764" i="1" s="1"/>
  <c r="L764" i="1" l="1"/>
  <c r="M764" i="1" s="1"/>
  <c r="N764" i="1" s="1"/>
  <c r="O764" i="1" s="1"/>
  <c r="I765" i="1"/>
  <c r="J765" i="1" l="1"/>
  <c r="K765" i="1"/>
  <c r="L765" i="1" l="1"/>
  <c r="M765" i="1" s="1"/>
  <c r="N765" i="1" s="1"/>
  <c r="O765" i="1" s="1"/>
  <c r="I766" i="1"/>
  <c r="J766" i="1" l="1"/>
  <c r="K766" i="1" s="1"/>
  <c r="L766" i="1" l="1"/>
  <c r="M766" i="1" s="1"/>
  <c r="N766" i="1" s="1"/>
  <c r="O766" i="1" s="1"/>
  <c r="I767" i="1"/>
  <c r="J767" i="1" l="1"/>
  <c r="K767" i="1"/>
  <c r="L767" i="1" l="1"/>
  <c r="M767" i="1" s="1"/>
  <c r="N767" i="1" s="1"/>
  <c r="O767" i="1" s="1"/>
  <c r="I768" i="1"/>
  <c r="J768" i="1" l="1"/>
  <c r="K768" i="1"/>
  <c r="L768" i="1" l="1"/>
  <c r="M768" i="1" s="1"/>
  <c r="N768" i="1" s="1"/>
  <c r="O768" i="1" s="1"/>
  <c r="I769" i="1"/>
  <c r="J769" i="1" l="1"/>
  <c r="K769" i="1"/>
  <c r="L769" i="1" l="1"/>
  <c r="M769" i="1" s="1"/>
  <c r="N769" i="1" s="1"/>
  <c r="O769" i="1" s="1"/>
  <c r="I770" i="1"/>
  <c r="J770" i="1" l="1"/>
  <c r="K770" i="1"/>
  <c r="L770" i="1" l="1"/>
  <c r="M770" i="1" s="1"/>
  <c r="N770" i="1" s="1"/>
  <c r="O770" i="1" s="1"/>
  <c r="I771" i="1"/>
  <c r="J771" i="1" l="1"/>
  <c r="K771" i="1" s="1"/>
  <c r="L771" i="1" l="1"/>
  <c r="M771" i="1" s="1"/>
  <c r="N771" i="1" s="1"/>
  <c r="O771" i="1" s="1"/>
  <c r="I772" i="1"/>
  <c r="J772" i="1" l="1"/>
  <c r="K772" i="1"/>
  <c r="L772" i="1" l="1"/>
  <c r="M772" i="1" s="1"/>
  <c r="N772" i="1" s="1"/>
  <c r="O772" i="1" s="1"/>
  <c r="I773" i="1"/>
  <c r="J773" i="1" l="1"/>
  <c r="K773" i="1"/>
  <c r="L773" i="1" l="1"/>
  <c r="M773" i="1" s="1"/>
  <c r="N773" i="1" s="1"/>
  <c r="O773" i="1" s="1"/>
  <c r="I774" i="1"/>
  <c r="J774" i="1" l="1"/>
  <c r="K774" i="1"/>
  <c r="L774" i="1" l="1"/>
  <c r="M774" i="1" s="1"/>
  <c r="N774" i="1" s="1"/>
  <c r="O774" i="1" s="1"/>
  <c r="I775" i="1"/>
  <c r="J775" i="1" l="1"/>
  <c r="K775" i="1" s="1"/>
  <c r="L775" i="1" l="1"/>
  <c r="M775" i="1" s="1"/>
  <c r="N775" i="1" s="1"/>
  <c r="O775" i="1" s="1"/>
  <c r="I776" i="1"/>
  <c r="J776" i="1" l="1"/>
  <c r="K776" i="1" s="1"/>
  <c r="L776" i="1" l="1"/>
  <c r="M776" i="1" s="1"/>
  <c r="N776" i="1" s="1"/>
  <c r="O776" i="1" s="1"/>
  <c r="I777" i="1"/>
  <c r="J777" i="1" l="1"/>
  <c r="K777" i="1" s="1"/>
  <c r="L777" i="1" l="1"/>
  <c r="M777" i="1" s="1"/>
  <c r="N777" i="1" s="1"/>
  <c r="O777" i="1" s="1"/>
  <c r="I778" i="1"/>
  <c r="J778" i="1" l="1"/>
  <c r="K778" i="1" s="1"/>
  <c r="L778" i="1" l="1"/>
  <c r="M778" i="1" s="1"/>
  <c r="N778" i="1" s="1"/>
  <c r="O778" i="1" s="1"/>
  <c r="I779" i="1"/>
  <c r="J779" i="1" l="1"/>
  <c r="K779" i="1" s="1"/>
  <c r="L779" i="1" l="1"/>
  <c r="M779" i="1" s="1"/>
  <c r="N779" i="1" s="1"/>
  <c r="O779" i="1" s="1"/>
  <c r="I780" i="1"/>
  <c r="J780" i="1" l="1"/>
  <c r="K780" i="1" s="1"/>
  <c r="L780" i="1" l="1"/>
  <c r="M780" i="1" s="1"/>
  <c r="N780" i="1" s="1"/>
  <c r="O780" i="1" s="1"/>
  <c r="I781" i="1"/>
  <c r="J781" i="1" l="1"/>
  <c r="K781" i="1" s="1"/>
  <c r="L781" i="1" l="1"/>
  <c r="M781" i="1" s="1"/>
  <c r="N781" i="1" s="1"/>
  <c r="O781" i="1" s="1"/>
  <c r="I782" i="1"/>
  <c r="J782" i="1" l="1"/>
  <c r="K782" i="1" s="1"/>
  <c r="L782" i="1" l="1"/>
  <c r="M782" i="1" s="1"/>
  <c r="N782" i="1" s="1"/>
  <c r="O782" i="1" s="1"/>
  <c r="I783" i="1"/>
  <c r="J783" i="1" l="1"/>
  <c r="K783" i="1"/>
  <c r="L783" i="1" l="1"/>
  <c r="M783" i="1" s="1"/>
  <c r="N783" i="1" s="1"/>
  <c r="O783" i="1" s="1"/>
  <c r="I784" i="1"/>
  <c r="J784" i="1" l="1"/>
  <c r="K784" i="1"/>
  <c r="L784" i="1" l="1"/>
  <c r="M784" i="1" s="1"/>
  <c r="N784" i="1" s="1"/>
  <c r="O784" i="1" s="1"/>
  <c r="I785" i="1" l="1"/>
  <c r="J785" i="1" l="1"/>
  <c r="K785" i="1"/>
  <c r="L785" i="1" l="1"/>
  <c r="M785" i="1" s="1"/>
  <c r="N785" i="1" s="1"/>
  <c r="O785" i="1" s="1"/>
  <c r="I786" i="1" l="1"/>
  <c r="J786" i="1"/>
  <c r="K786" i="1"/>
  <c r="L786" i="1" l="1"/>
  <c r="M786" i="1" s="1"/>
  <c r="N786" i="1" s="1"/>
  <c r="O786" i="1" s="1"/>
  <c r="I787" i="1"/>
  <c r="J787" i="1" l="1"/>
  <c r="K787" i="1"/>
  <c r="L787" i="1" l="1"/>
  <c r="M787" i="1" s="1"/>
  <c r="N787" i="1" s="1"/>
  <c r="O787" i="1" s="1"/>
  <c r="I788" i="1"/>
  <c r="J788" i="1" l="1"/>
  <c r="K788" i="1"/>
  <c r="L788" i="1" l="1"/>
  <c r="M788" i="1" s="1"/>
  <c r="N788" i="1" s="1"/>
  <c r="O788" i="1" s="1"/>
  <c r="I789" i="1" l="1"/>
  <c r="J789" i="1"/>
  <c r="K789" i="1"/>
  <c r="L789" i="1" l="1"/>
  <c r="M789" i="1" s="1"/>
  <c r="N789" i="1" s="1"/>
  <c r="O789" i="1" s="1"/>
  <c r="I790" i="1"/>
  <c r="J790" i="1" l="1"/>
  <c r="K790" i="1" s="1"/>
  <c r="L790" i="1" l="1"/>
  <c r="M790" i="1" s="1"/>
  <c r="N790" i="1" s="1"/>
  <c r="O790" i="1" s="1"/>
  <c r="I791" i="1"/>
  <c r="J791" i="1" l="1"/>
  <c r="K791" i="1"/>
  <c r="L791" i="1" l="1"/>
  <c r="M791" i="1" s="1"/>
  <c r="N791" i="1" s="1"/>
  <c r="O791" i="1" s="1"/>
  <c r="I792" i="1"/>
  <c r="J792" i="1" l="1"/>
  <c r="K792" i="1" s="1"/>
  <c r="L792" i="1" l="1"/>
  <c r="M792" i="1" s="1"/>
  <c r="N792" i="1" s="1"/>
  <c r="O792" i="1" s="1"/>
  <c r="I793" i="1"/>
  <c r="J793" i="1" l="1"/>
  <c r="K793" i="1" s="1"/>
  <c r="L793" i="1" l="1"/>
  <c r="M793" i="1" s="1"/>
  <c r="N793" i="1" s="1"/>
  <c r="O793" i="1" s="1"/>
  <c r="I794" i="1"/>
  <c r="J794" i="1" l="1"/>
  <c r="K794" i="1" s="1"/>
  <c r="L794" i="1" l="1"/>
  <c r="M794" i="1" s="1"/>
  <c r="N794" i="1" s="1"/>
  <c r="O794" i="1" s="1"/>
  <c r="I795" i="1"/>
  <c r="J795" i="1" l="1"/>
  <c r="K795" i="1"/>
  <c r="L795" i="1" l="1"/>
  <c r="M795" i="1" s="1"/>
  <c r="N795" i="1" s="1"/>
  <c r="O795" i="1" s="1"/>
  <c r="I796" i="1"/>
  <c r="J796" i="1" l="1"/>
  <c r="K796" i="1"/>
  <c r="L796" i="1" l="1"/>
  <c r="M796" i="1" s="1"/>
  <c r="N796" i="1" s="1"/>
  <c r="O796" i="1" s="1"/>
  <c r="I797" i="1"/>
  <c r="J797" i="1" l="1"/>
  <c r="K797" i="1"/>
  <c r="L797" i="1" l="1"/>
  <c r="M797" i="1" s="1"/>
  <c r="N797" i="1" s="1"/>
  <c r="O797" i="1" s="1"/>
  <c r="I798" i="1"/>
  <c r="J798" i="1" l="1"/>
  <c r="K798" i="1"/>
  <c r="L798" i="1" l="1"/>
  <c r="M798" i="1" s="1"/>
  <c r="N798" i="1" s="1"/>
  <c r="O798" i="1" s="1"/>
  <c r="I799" i="1"/>
  <c r="J799" i="1" l="1"/>
  <c r="K799" i="1" s="1"/>
  <c r="L799" i="1" l="1"/>
  <c r="M799" i="1" s="1"/>
  <c r="N799" i="1" s="1"/>
  <c r="O799" i="1" s="1"/>
  <c r="I800" i="1"/>
  <c r="J800" i="1" l="1"/>
  <c r="K800" i="1" s="1"/>
  <c r="L800" i="1" l="1"/>
  <c r="M800" i="1" s="1"/>
  <c r="N800" i="1" s="1"/>
  <c r="O800" i="1" s="1"/>
  <c r="I801" i="1" l="1"/>
  <c r="J801" i="1" l="1"/>
  <c r="K801" i="1" s="1"/>
  <c r="L801" i="1" l="1"/>
  <c r="M801" i="1" s="1"/>
  <c r="N801" i="1" s="1"/>
  <c r="O801" i="1" s="1"/>
  <c r="I802" i="1"/>
  <c r="J802" i="1" l="1"/>
  <c r="K802" i="1" s="1"/>
  <c r="L802" i="1" l="1"/>
  <c r="M802" i="1" s="1"/>
  <c r="N802" i="1" s="1"/>
  <c r="O802" i="1" s="1"/>
  <c r="I803" i="1"/>
  <c r="J803" i="1" l="1"/>
  <c r="K803" i="1" s="1"/>
  <c r="L803" i="1" l="1"/>
  <c r="M803" i="1" s="1"/>
  <c r="N803" i="1" s="1"/>
  <c r="O803" i="1" s="1"/>
  <c r="I804" i="1" l="1"/>
  <c r="J804" i="1" l="1"/>
  <c r="K804" i="1" s="1"/>
  <c r="L804" i="1" l="1"/>
  <c r="M804" i="1" s="1"/>
  <c r="N804" i="1" s="1"/>
  <c r="O804" i="1" s="1"/>
  <c r="I805" i="1"/>
  <c r="J805" i="1" l="1"/>
  <c r="K805" i="1"/>
  <c r="L805" i="1" l="1"/>
  <c r="M805" i="1" s="1"/>
  <c r="N805" i="1" s="1"/>
  <c r="O805" i="1" s="1"/>
  <c r="I806" i="1"/>
  <c r="J806" i="1" l="1"/>
  <c r="K806" i="1" s="1"/>
  <c r="L806" i="1" l="1"/>
  <c r="M806" i="1" s="1"/>
  <c r="N806" i="1" s="1"/>
  <c r="O806" i="1" s="1"/>
  <c r="I807" i="1"/>
  <c r="J807" i="1" l="1"/>
  <c r="K807" i="1" s="1"/>
  <c r="L807" i="1" l="1"/>
  <c r="M807" i="1" s="1"/>
  <c r="N807" i="1" s="1"/>
  <c r="O807" i="1" s="1"/>
  <c r="I808" i="1"/>
  <c r="J808" i="1" l="1"/>
  <c r="K808" i="1" s="1"/>
  <c r="L808" i="1" l="1"/>
  <c r="M808" i="1" s="1"/>
  <c r="N808" i="1" s="1"/>
  <c r="O808" i="1" s="1"/>
  <c r="I809" i="1"/>
  <c r="J809" i="1" l="1"/>
  <c r="K809" i="1" s="1"/>
  <c r="L809" i="1" l="1"/>
  <c r="M809" i="1" s="1"/>
  <c r="N809" i="1" s="1"/>
  <c r="O809" i="1" s="1"/>
  <c r="I810" i="1"/>
  <c r="J810" i="1" l="1"/>
  <c r="K810" i="1"/>
  <c r="L810" i="1" l="1"/>
  <c r="M810" i="1" s="1"/>
  <c r="N810" i="1" s="1"/>
  <c r="O810" i="1" s="1"/>
  <c r="I811" i="1"/>
  <c r="J811" i="1" l="1"/>
  <c r="K811" i="1" s="1"/>
  <c r="L811" i="1" l="1"/>
  <c r="M811" i="1" s="1"/>
  <c r="N811" i="1" s="1"/>
  <c r="O811" i="1" s="1"/>
  <c r="I812" i="1"/>
  <c r="J812" i="1" l="1"/>
  <c r="K812" i="1" s="1"/>
  <c r="L812" i="1" l="1"/>
  <c r="M812" i="1" s="1"/>
  <c r="N812" i="1" s="1"/>
  <c r="O812" i="1" s="1"/>
  <c r="I813" i="1"/>
  <c r="J813" i="1" l="1"/>
  <c r="K813" i="1"/>
  <c r="L813" i="1" l="1"/>
  <c r="M813" i="1" s="1"/>
  <c r="N813" i="1" s="1"/>
  <c r="O813" i="1" s="1"/>
  <c r="I814" i="1"/>
  <c r="J814" i="1" l="1"/>
  <c r="K814" i="1" s="1"/>
  <c r="L814" i="1" l="1"/>
  <c r="M814" i="1" s="1"/>
  <c r="N814" i="1" s="1"/>
  <c r="O814" i="1" s="1"/>
  <c r="I815" i="1"/>
  <c r="J815" i="1" l="1"/>
  <c r="K815" i="1"/>
  <c r="L815" i="1" l="1"/>
  <c r="M815" i="1" s="1"/>
  <c r="N815" i="1" s="1"/>
  <c r="O815" i="1" s="1"/>
  <c r="I816" i="1"/>
  <c r="J816" i="1" l="1"/>
  <c r="K816" i="1" s="1"/>
  <c r="L816" i="1" l="1"/>
  <c r="M816" i="1" s="1"/>
  <c r="N816" i="1" s="1"/>
  <c r="O816" i="1" s="1"/>
  <c r="I817" i="1"/>
  <c r="J817" i="1" l="1"/>
  <c r="K817" i="1" s="1"/>
  <c r="L817" i="1" l="1"/>
  <c r="M817" i="1" s="1"/>
  <c r="N817" i="1" s="1"/>
  <c r="O817" i="1" s="1"/>
  <c r="I818" i="1"/>
  <c r="J818" i="1" l="1"/>
  <c r="K818" i="1" s="1"/>
  <c r="L818" i="1" l="1"/>
  <c r="M818" i="1" s="1"/>
  <c r="N818" i="1" s="1"/>
  <c r="O818" i="1" s="1"/>
  <c r="I819" i="1"/>
  <c r="J819" i="1" l="1"/>
  <c r="K819" i="1" s="1"/>
  <c r="L819" i="1" l="1"/>
  <c r="M819" i="1" s="1"/>
  <c r="N819" i="1" s="1"/>
  <c r="O819" i="1" s="1"/>
  <c r="I820" i="1"/>
  <c r="J820" i="1" l="1"/>
  <c r="K820" i="1" s="1"/>
  <c r="L820" i="1" l="1"/>
  <c r="M820" i="1" s="1"/>
  <c r="N820" i="1" s="1"/>
  <c r="O820" i="1" s="1"/>
  <c r="I821" i="1" l="1"/>
  <c r="J821" i="1" l="1"/>
  <c r="K821" i="1"/>
  <c r="L821" i="1" l="1"/>
  <c r="M821" i="1" s="1"/>
  <c r="N821" i="1" s="1"/>
  <c r="O821" i="1" s="1"/>
  <c r="I822" i="1" l="1"/>
  <c r="J822" i="1" l="1"/>
  <c r="K822" i="1" s="1"/>
  <c r="L822" i="1" l="1"/>
  <c r="M822" i="1" s="1"/>
  <c r="N822" i="1" s="1"/>
  <c r="O822" i="1" s="1"/>
  <c r="I823" i="1"/>
  <c r="J823" i="1" l="1"/>
  <c r="K823" i="1" s="1"/>
  <c r="L823" i="1" l="1"/>
  <c r="M823" i="1" s="1"/>
  <c r="N823" i="1" s="1"/>
  <c r="O823" i="1" s="1"/>
  <c r="I824" i="1"/>
  <c r="J824" i="1" l="1"/>
  <c r="K824" i="1" s="1"/>
  <c r="L824" i="1" l="1"/>
  <c r="M824" i="1" s="1"/>
  <c r="N824" i="1" s="1"/>
  <c r="O824" i="1" s="1"/>
  <c r="I825" i="1"/>
  <c r="J825" i="1" l="1"/>
  <c r="K825" i="1" s="1"/>
  <c r="L825" i="1" l="1"/>
  <c r="M825" i="1" s="1"/>
  <c r="N825" i="1" s="1"/>
  <c r="O825" i="1" s="1"/>
  <c r="I826" i="1"/>
  <c r="J826" i="1" l="1"/>
  <c r="K826" i="1" s="1"/>
  <c r="L826" i="1" l="1"/>
  <c r="M826" i="1" s="1"/>
  <c r="N826" i="1" s="1"/>
  <c r="O826" i="1" s="1"/>
  <c r="I827" i="1"/>
  <c r="J827" i="1" l="1"/>
  <c r="K827" i="1"/>
  <c r="L827" i="1" l="1"/>
  <c r="M827" i="1" s="1"/>
  <c r="N827" i="1" s="1"/>
  <c r="O827" i="1" s="1"/>
  <c r="I828" i="1"/>
  <c r="J828" i="1" l="1"/>
  <c r="K828" i="1" s="1"/>
  <c r="L828" i="1" l="1"/>
  <c r="M828" i="1" s="1"/>
  <c r="N828" i="1" s="1"/>
  <c r="O828" i="1" s="1"/>
  <c r="I829" i="1"/>
  <c r="J829" i="1" l="1"/>
  <c r="K829" i="1" s="1"/>
  <c r="L829" i="1" l="1"/>
  <c r="M829" i="1" s="1"/>
  <c r="N829" i="1" s="1"/>
  <c r="O829" i="1" s="1"/>
  <c r="I830" i="1"/>
  <c r="J830" i="1" l="1"/>
  <c r="K830" i="1" s="1"/>
  <c r="L830" i="1" l="1"/>
  <c r="M830" i="1" s="1"/>
  <c r="N830" i="1" s="1"/>
  <c r="O830" i="1" s="1"/>
  <c r="I831" i="1"/>
  <c r="J831" i="1" l="1"/>
  <c r="K831" i="1" s="1"/>
  <c r="L831" i="1" l="1"/>
  <c r="M831" i="1" s="1"/>
  <c r="N831" i="1" s="1"/>
  <c r="O831" i="1" s="1"/>
  <c r="I832" i="1" l="1"/>
  <c r="J832" i="1" l="1"/>
  <c r="K832" i="1" s="1"/>
  <c r="L832" i="1" l="1"/>
  <c r="M832" i="1" s="1"/>
  <c r="N832" i="1" s="1"/>
  <c r="O832" i="1" s="1"/>
  <c r="I833" i="1"/>
  <c r="J833" i="1" l="1"/>
  <c r="K833" i="1" s="1"/>
  <c r="L833" i="1" l="1"/>
  <c r="M833" i="1" s="1"/>
  <c r="N833" i="1" s="1"/>
  <c r="O833" i="1" s="1"/>
  <c r="I834" i="1"/>
  <c r="J834" i="1" l="1"/>
  <c r="K834" i="1" s="1"/>
  <c r="L834" i="1" l="1"/>
  <c r="M834" i="1" s="1"/>
  <c r="N834" i="1" s="1"/>
  <c r="O834" i="1" s="1"/>
  <c r="I835" i="1" l="1"/>
  <c r="J835" i="1" l="1"/>
  <c r="K835" i="1" s="1"/>
  <c r="L835" i="1" l="1"/>
  <c r="M835" i="1" s="1"/>
  <c r="N835" i="1" s="1"/>
  <c r="O835" i="1" s="1"/>
  <c r="I836" i="1"/>
  <c r="J836" i="1" l="1"/>
  <c r="K836" i="1"/>
  <c r="L836" i="1" l="1"/>
  <c r="M836" i="1" s="1"/>
  <c r="N836" i="1" s="1"/>
  <c r="O836" i="1" s="1"/>
  <c r="I837" i="1"/>
  <c r="J837" i="1" l="1"/>
  <c r="K837" i="1"/>
  <c r="L837" i="1" l="1"/>
  <c r="M837" i="1" s="1"/>
  <c r="N837" i="1" s="1"/>
  <c r="O837" i="1" s="1"/>
  <c r="I838" i="1"/>
  <c r="J838" i="1" l="1"/>
  <c r="K838" i="1" s="1"/>
  <c r="L838" i="1" l="1"/>
  <c r="M838" i="1" s="1"/>
  <c r="N838" i="1" s="1"/>
  <c r="O838" i="1" s="1"/>
  <c r="I839" i="1"/>
  <c r="J839" i="1" l="1"/>
  <c r="K839" i="1" s="1"/>
  <c r="L839" i="1" l="1"/>
  <c r="M839" i="1" s="1"/>
  <c r="N839" i="1" s="1"/>
  <c r="O839" i="1" s="1"/>
  <c r="I840" i="1"/>
  <c r="J840" i="1" l="1"/>
  <c r="K840" i="1" s="1"/>
  <c r="L840" i="1" l="1"/>
  <c r="M840" i="1" s="1"/>
  <c r="N840" i="1" s="1"/>
  <c r="O840" i="1" s="1"/>
  <c r="I841" i="1"/>
  <c r="J841" i="1" l="1"/>
  <c r="K841" i="1" s="1"/>
  <c r="L841" i="1" l="1"/>
  <c r="M841" i="1" s="1"/>
  <c r="N841" i="1" s="1"/>
  <c r="O841" i="1" s="1"/>
  <c r="I842" i="1"/>
  <c r="J842" i="1" l="1"/>
  <c r="K842" i="1" s="1"/>
  <c r="L842" i="1" l="1"/>
  <c r="M842" i="1" s="1"/>
  <c r="N842" i="1" s="1"/>
  <c r="O842" i="1" s="1"/>
  <c r="I843" i="1" l="1"/>
  <c r="J843" i="1" l="1"/>
  <c r="K843" i="1"/>
  <c r="L843" i="1" l="1"/>
  <c r="M843" i="1" s="1"/>
  <c r="N843" i="1" s="1"/>
  <c r="O843" i="1" s="1"/>
  <c r="I844" i="1" l="1"/>
  <c r="J844" i="1" l="1"/>
  <c r="K844" i="1" s="1"/>
  <c r="L844" i="1" l="1"/>
  <c r="M844" i="1" s="1"/>
  <c r="N844" i="1" s="1"/>
  <c r="O844" i="1" s="1"/>
  <c r="I845" i="1"/>
  <c r="J845" i="1" l="1"/>
  <c r="K845" i="1"/>
  <c r="L845" i="1" l="1"/>
  <c r="M845" i="1" s="1"/>
  <c r="N845" i="1" s="1"/>
  <c r="O845" i="1" s="1"/>
  <c r="I846" i="1"/>
  <c r="J846" i="1" l="1"/>
  <c r="K846" i="1"/>
  <c r="L846" i="1" l="1"/>
  <c r="M846" i="1" s="1"/>
  <c r="N846" i="1" s="1"/>
  <c r="O846" i="1" s="1"/>
  <c r="I847" i="1"/>
  <c r="J847" i="1" l="1"/>
  <c r="K847" i="1" s="1"/>
  <c r="L847" i="1" l="1"/>
  <c r="M847" i="1" s="1"/>
  <c r="N847" i="1" s="1"/>
  <c r="O847" i="1" s="1"/>
  <c r="I848" i="1" l="1"/>
  <c r="J848" i="1" l="1"/>
  <c r="K848" i="1"/>
  <c r="L848" i="1" l="1"/>
  <c r="M848" i="1" s="1"/>
  <c r="N848" i="1" s="1"/>
  <c r="O848" i="1" s="1"/>
  <c r="I849" i="1" l="1"/>
  <c r="J849" i="1"/>
  <c r="K849" i="1" s="1"/>
  <c r="L849" i="1" l="1"/>
  <c r="M849" i="1" s="1"/>
  <c r="N849" i="1" s="1"/>
  <c r="O849" i="1" s="1"/>
  <c r="I850" i="1"/>
  <c r="J850" i="1" l="1"/>
  <c r="K850" i="1" s="1"/>
  <c r="L850" i="1" l="1"/>
  <c r="M850" i="1" s="1"/>
  <c r="N850" i="1" s="1"/>
  <c r="O850" i="1" s="1"/>
  <c r="I851" i="1"/>
  <c r="J851" i="1" l="1"/>
  <c r="K851" i="1" s="1"/>
  <c r="L851" i="1" l="1"/>
  <c r="M851" i="1" s="1"/>
  <c r="N851" i="1" s="1"/>
  <c r="O851" i="1" s="1"/>
  <c r="I852" i="1"/>
  <c r="J852" i="1" l="1"/>
  <c r="K852" i="1"/>
  <c r="L852" i="1" l="1"/>
  <c r="M852" i="1" s="1"/>
  <c r="N852" i="1" s="1"/>
  <c r="O852" i="1" s="1"/>
  <c r="I853" i="1"/>
  <c r="J853" i="1" l="1"/>
  <c r="K853" i="1" s="1"/>
  <c r="L853" i="1" l="1"/>
  <c r="M853" i="1" s="1"/>
  <c r="N853" i="1" s="1"/>
  <c r="O853" i="1" s="1"/>
  <c r="I854" i="1" l="1"/>
  <c r="J854" i="1" l="1"/>
  <c r="K854" i="1" s="1"/>
  <c r="L854" i="1" l="1"/>
  <c r="M854" i="1" s="1"/>
  <c r="N854" i="1" s="1"/>
  <c r="O854" i="1" s="1"/>
  <c r="I855" i="1"/>
  <c r="J855" i="1" l="1"/>
  <c r="K855" i="1" s="1"/>
  <c r="L855" i="1" l="1"/>
  <c r="M855" i="1" s="1"/>
  <c r="N855" i="1" s="1"/>
  <c r="O855" i="1" s="1"/>
  <c r="I856" i="1"/>
  <c r="J856" i="1" l="1"/>
  <c r="K856" i="1"/>
  <c r="L856" i="1" l="1"/>
  <c r="M856" i="1" s="1"/>
  <c r="N856" i="1" s="1"/>
  <c r="O856" i="1" s="1"/>
  <c r="I857" i="1"/>
  <c r="J857" i="1" l="1"/>
  <c r="K857" i="1"/>
  <c r="L857" i="1" l="1"/>
  <c r="M857" i="1" s="1"/>
  <c r="N857" i="1" s="1"/>
  <c r="O857" i="1" s="1"/>
  <c r="I858" i="1"/>
  <c r="J858" i="1" l="1"/>
  <c r="K858" i="1"/>
  <c r="L858" i="1" l="1"/>
  <c r="M858" i="1" s="1"/>
  <c r="N858" i="1" s="1"/>
  <c r="O858" i="1" s="1"/>
  <c r="I859" i="1"/>
  <c r="J859" i="1" l="1"/>
  <c r="K859" i="1" s="1"/>
  <c r="L859" i="1" l="1"/>
  <c r="M859" i="1" s="1"/>
  <c r="N859" i="1" s="1"/>
  <c r="O859" i="1" s="1"/>
  <c r="I860" i="1"/>
  <c r="J860" i="1" l="1"/>
  <c r="K860" i="1" s="1"/>
  <c r="L860" i="1" l="1"/>
  <c r="M860" i="1" s="1"/>
  <c r="N860" i="1" s="1"/>
  <c r="O860" i="1" s="1"/>
  <c r="I861" i="1" l="1"/>
  <c r="J861" i="1" l="1"/>
  <c r="K861" i="1"/>
  <c r="L861" i="1" l="1"/>
  <c r="M861" i="1" s="1"/>
  <c r="N861" i="1" s="1"/>
  <c r="O861" i="1" s="1"/>
  <c r="I862" i="1"/>
  <c r="J862" i="1" l="1"/>
  <c r="K862" i="1"/>
  <c r="L862" i="1" l="1"/>
  <c r="M862" i="1" s="1"/>
  <c r="N862" i="1" s="1"/>
  <c r="O862" i="1" s="1"/>
  <c r="I863" i="1"/>
  <c r="J863" i="1" l="1"/>
  <c r="K863" i="1"/>
  <c r="L863" i="1" l="1"/>
  <c r="M863" i="1" s="1"/>
  <c r="N863" i="1" s="1"/>
  <c r="O863" i="1" s="1"/>
  <c r="I864" i="1"/>
  <c r="J864" i="1" l="1"/>
  <c r="K864" i="1" s="1"/>
  <c r="L864" i="1" l="1"/>
  <c r="M864" i="1" s="1"/>
  <c r="N864" i="1" s="1"/>
  <c r="O864" i="1" s="1"/>
  <c r="I865" i="1"/>
  <c r="J865" i="1" l="1"/>
  <c r="K865" i="1" s="1"/>
  <c r="L865" i="1" l="1"/>
  <c r="M865" i="1" s="1"/>
  <c r="N865" i="1" s="1"/>
  <c r="O865" i="1" s="1"/>
  <c r="I866" i="1"/>
  <c r="J866" i="1" l="1"/>
  <c r="K866" i="1"/>
  <c r="L866" i="1" l="1"/>
  <c r="M866" i="1" s="1"/>
  <c r="N866" i="1" s="1"/>
  <c r="O866" i="1" s="1"/>
  <c r="I867" i="1"/>
  <c r="J867" i="1" l="1"/>
  <c r="K867" i="1"/>
  <c r="L867" i="1" l="1"/>
  <c r="M867" i="1" s="1"/>
  <c r="N867" i="1" s="1"/>
  <c r="O867" i="1" s="1"/>
  <c r="I868" i="1" l="1"/>
  <c r="J868" i="1" l="1"/>
  <c r="K868" i="1" s="1"/>
  <c r="L868" i="1" l="1"/>
  <c r="M868" i="1" s="1"/>
  <c r="N868" i="1" s="1"/>
  <c r="O868" i="1" s="1"/>
  <c r="I869" i="1"/>
  <c r="J869" i="1" l="1"/>
  <c r="K869" i="1" s="1"/>
  <c r="L869" i="1" l="1"/>
  <c r="M869" i="1" s="1"/>
  <c r="N869" i="1" s="1"/>
  <c r="O869" i="1" s="1"/>
  <c r="I870" i="1"/>
  <c r="J870" i="1" l="1"/>
  <c r="K870" i="1"/>
  <c r="L870" i="1" l="1"/>
  <c r="M870" i="1" s="1"/>
  <c r="N870" i="1" s="1"/>
  <c r="O870" i="1" s="1"/>
  <c r="I871" i="1"/>
  <c r="J871" i="1" l="1"/>
  <c r="K871" i="1" s="1"/>
  <c r="L871" i="1" l="1"/>
  <c r="M871" i="1" s="1"/>
  <c r="N871" i="1" s="1"/>
  <c r="O871" i="1" s="1"/>
  <c r="I872" i="1" l="1"/>
  <c r="J872" i="1" l="1"/>
  <c r="K872" i="1"/>
  <c r="L872" i="1" l="1"/>
  <c r="M872" i="1" s="1"/>
  <c r="N872" i="1" s="1"/>
  <c r="O872" i="1" s="1"/>
  <c r="I873" i="1"/>
  <c r="J873" i="1" l="1"/>
  <c r="K873" i="1"/>
  <c r="L873" i="1" l="1"/>
  <c r="M873" i="1" s="1"/>
  <c r="N873" i="1" s="1"/>
  <c r="O873" i="1" s="1"/>
  <c r="I874" i="1"/>
  <c r="J874" i="1" l="1"/>
  <c r="K874" i="1"/>
  <c r="L874" i="1" l="1"/>
  <c r="M874" i="1" s="1"/>
  <c r="N874" i="1" s="1"/>
  <c r="O874" i="1" s="1"/>
  <c r="I875" i="1" l="1"/>
  <c r="J875" i="1" l="1"/>
  <c r="K875" i="1"/>
  <c r="L875" i="1" l="1"/>
  <c r="M875" i="1" s="1"/>
  <c r="N875" i="1" s="1"/>
  <c r="O875" i="1" s="1"/>
  <c r="I876" i="1" l="1"/>
  <c r="J876" i="1" l="1"/>
  <c r="K876" i="1"/>
  <c r="L876" i="1" l="1"/>
  <c r="M876" i="1" s="1"/>
  <c r="N876" i="1" s="1"/>
  <c r="O876" i="1" s="1"/>
  <c r="I877" i="1"/>
  <c r="J877" i="1" l="1"/>
  <c r="K877" i="1"/>
  <c r="L877" i="1" l="1"/>
  <c r="M877" i="1" s="1"/>
  <c r="N877" i="1" s="1"/>
  <c r="O877" i="1" s="1"/>
  <c r="I878" i="1"/>
  <c r="J878" i="1" l="1"/>
  <c r="K878" i="1" s="1"/>
  <c r="L878" i="1" l="1"/>
  <c r="M878" i="1" s="1"/>
  <c r="N878" i="1" s="1"/>
  <c r="O878" i="1" s="1"/>
  <c r="I879" i="1"/>
  <c r="J879" i="1" l="1"/>
  <c r="K879" i="1" s="1"/>
  <c r="L879" i="1" l="1"/>
  <c r="M879" i="1" s="1"/>
  <c r="N879" i="1" s="1"/>
  <c r="O879" i="1" s="1"/>
  <c r="I880" i="1"/>
  <c r="J880" i="1" l="1"/>
  <c r="K880" i="1"/>
  <c r="L880" i="1" l="1"/>
  <c r="M880" i="1" s="1"/>
  <c r="N880" i="1" s="1"/>
  <c r="O880" i="1" s="1"/>
  <c r="I881" i="1"/>
  <c r="J881" i="1" l="1"/>
  <c r="K881" i="1" s="1"/>
  <c r="L881" i="1" l="1"/>
  <c r="M881" i="1" s="1"/>
  <c r="N881" i="1" s="1"/>
  <c r="O881" i="1" s="1"/>
  <c r="I882" i="1" l="1"/>
  <c r="J882" i="1" l="1"/>
  <c r="K882" i="1"/>
  <c r="L882" i="1" l="1"/>
  <c r="M882" i="1" s="1"/>
  <c r="N882" i="1" s="1"/>
  <c r="O882" i="1" s="1"/>
  <c r="I883" i="1"/>
  <c r="J883" i="1" l="1"/>
  <c r="K883" i="1" s="1"/>
  <c r="L883" i="1" l="1"/>
  <c r="M883" i="1" s="1"/>
  <c r="N883" i="1" s="1"/>
  <c r="O883" i="1" s="1"/>
  <c r="I884" i="1"/>
  <c r="J884" i="1" l="1"/>
  <c r="K884" i="1" s="1"/>
  <c r="L884" i="1" l="1"/>
  <c r="M884" i="1" s="1"/>
  <c r="N884" i="1" s="1"/>
  <c r="O884" i="1" s="1"/>
  <c r="I885" i="1" l="1"/>
  <c r="J885" i="1" l="1"/>
  <c r="K885" i="1" s="1"/>
  <c r="L885" i="1" l="1"/>
  <c r="M885" i="1" s="1"/>
  <c r="N885" i="1" s="1"/>
  <c r="O885" i="1" s="1"/>
  <c r="I886" i="1"/>
  <c r="J886" i="1" l="1"/>
  <c r="K886" i="1" s="1"/>
  <c r="L886" i="1" l="1"/>
  <c r="M886" i="1" s="1"/>
  <c r="N886" i="1" s="1"/>
  <c r="O886" i="1" s="1"/>
  <c r="I887" i="1"/>
  <c r="J887" i="1" l="1"/>
  <c r="K887" i="1" s="1"/>
  <c r="L887" i="1" l="1"/>
  <c r="M887" i="1" s="1"/>
  <c r="N887" i="1" s="1"/>
  <c r="O887" i="1" s="1"/>
  <c r="I888" i="1"/>
  <c r="J888" i="1" l="1"/>
  <c r="K888" i="1" s="1"/>
  <c r="L888" i="1" l="1"/>
  <c r="M888" i="1" s="1"/>
  <c r="N888" i="1" s="1"/>
  <c r="O888" i="1" s="1"/>
  <c r="I889" i="1" l="1"/>
  <c r="J889" i="1" l="1"/>
  <c r="K889" i="1" s="1"/>
  <c r="L889" i="1" l="1"/>
  <c r="M889" i="1" s="1"/>
  <c r="N889" i="1" s="1"/>
  <c r="O889" i="1" s="1"/>
  <c r="I890" i="1"/>
  <c r="J890" i="1" l="1"/>
  <c r="K890" i="1" s="1"/>
  <c r="L890" i="1" l="1"/>
  <c r="M890" i="1" s="1"/>
  <c r="N890" i="1" s="1"/>
  <c r="O890" i="1" s="1"/>
  <c r="I891" i="1"/>
  <c r="J891" i="1" l="1"/>
  <c r="K891" i="1" s="1"/>
  <c r="L891" i="1" l="1"/>
  <c r="M891" i="1" s="1"/>
  <c r="N891" i="1" s="1"/>
  <c r="O891" i="1" s="1"/>
  <c r="I892" i="1"/>
  <c r="J892" i="1" l="1"/>
  <c r="K892" i="1" s="1"/>
  <c r="L892" i="1" l="1"/>
  <c r="M892" i="1" s="1"/>
  <c r="N892" i="1" s="1"/>
  <c r="O892" i="1" s="1"/>
  <c r="I893" i="1"/>
  <c r="J893" i="1" l="1"/>
  <c r="K893" i="1"/>
  <c r="L893" i="1" l="1"/>
  <c r="M893" i="1" s="1"/>
  <c r="N893" i="1" s="1"/>
  <c r="O893" i="1" s="1"/>
  <c r="I894" i="1"/>
  <c r="J894" i="1" l="1"/>
  <c r="K894" i="1" s="1"/>
  <c r="L894" i="1" l="1"/>
  <c r="M894" i="1" s="1"/>
  <c r="N894" i="1" s="1"/>
  <c r="O894" i="1" s="1"/>
  <c r="I895" i="1"/>
  <c r="J895" i="1" l="1"/>
  <c r="K895" i="1" s="1"/>
  <c r="L895" i="1" l="1"/>
  <c r="M895" i="1" s="1"/>
  <c r="N895" i="1" s="1"/>
  <c r="O895" i="1" s="1"/>
  <c r="I896" i="1"/>
  <c r="J896" i="1" l="1"/>
  <c r="K896" i="1"/>
  <c r="L896" i="1" l="1"/>
  <c r="M896" i="1" s="1"/>
  <c r="N896" i="1" s="1"/>
  <c r="O896" i="1" s="1"/>
  <c r="I897" i="1"/>
  <c r="J897" i="1" l="1"/>
  <c r="K897" i="1"/>
  <c r="L897" i="1" l="1"/>
  <c r="M897" i="1" s="1"/>
  <c r="N897" i="1" s="1"/>
  <c r="O897" i="1" s="1"/>
  <c r="I898" i="1"/>
  <c r="J898" i="1" l="1"/>
  <c r="K898" i="1" s="1"/>
  <c r="L898" i="1" l="1"/>
  <c r="M898" i="1" s="1"/>
  <c r="N898" i="1" s="1"/>
  <c r="O898" i="1" s="1"/>
  <c r="I899" i="1"/>
  <c r="J899" i="1" l="1"/>
  <c r="K899" i="1"/>
  <c r="L899" i="1" l="1"/>
  <c r="M899" i="1" s="1"/>
  <c r="N899" i="1" s="1"/>
  <c r="O899" i="1" s="1"/>
  <c r="I900" i="1" l="1"/>
  <c r="J900" i="1" l="1"/>
  <c r="K900" i="1" s="1"/>
  <c r="L900" i="1" l="1"/>
  <c r="M900" i="1" s="1"/>
  <c r="N900" i="1" s="1"/>
  <c r="O900" i="1" s="1"/>
  <c r="I901" i="1"/>
  <c r="J901" i="1" l="1"/>
  <c r="K901" i="1" s="1"/>
  <c r="L901" i="1" l="1"/>
  <c r="M901" i="1" s="1"/>
  <c r="N901" i="1" s="1"/>
  <c r="O901" i="1" s="1"/>
  <c r="I902" i="1"/>
  <c r="J902" i="1" l="1"/>
  <c r="K902" i="1"/>
  <c r="L902" i="1" l="1"/>
  <c r="M902" i="1" s="1"/>
  <c r="N902" i="1" s="1"/>
  <c r="O902" i="1" s="1"/>
  <c r="I903" i="1"/>
  <c r="J903" i="1" l="1"/>
  <c r="K903" i="1" s="1"/>
  <c r="L903" i="1" l="1"/>
  <c r="M903" i="1" s="1"/>
  <c r="N903" i="1" s="1"/>
  <c r="O903" i="1" s="1"/>
  <c r="I904" i="1"/>
  <c r="J904" i="1" l="1"/>
  <c r="K904" i="1" s="1"/>
  <c r="L904" i="1" l="1"/>
  <c r="M904" i="1" s="1"/>
  <c r="N904" i="1" s="1"/>
  <c r="O904" i="1" s="1"/>
  <c r="I905" i="1"/>
  <c r="J905" i="1" l="1"/>
  <c r="K905" i="1" s="1"/>
  <c r="L905" i="1" l="1"/>
  <c r="M905" i="1" s="1"/>
  <c r="N905" i="1" s="1"/>
  <c r="O905" i="1" s="1"/>
  <c r="I906" i="1"/>
  <c r="J906" i="1" l="1"/>
  <c r="K906" i="1" s="1"/>
  <c r="L906" i="1" l="1"/>
  <c r="M906" i="1" s="1"/>
  <c r="N906" i="1" s="1"/>
  <c r="O906" i="1" s="1"/>
  <c r="I907" i="1"/>
  <c r="J907" i="1" l="1"/>
  <c r="K907" i="1" s="1"/>
  <c r="L907" i="1" l="1"/>
  <c r="M907" i="1" s="1"/>
  <c r="N907" i="1" s="1"/>
  <c r="O907" i="1" s="1"/>
  <c r="I908" i="1"/>
  <c r="J908" i="1" l="1"/>
  <c r="K908" i="1"/>
  <c r="L908" i="1" l="1"/>
  <c r="M908" i="1" s="1"/>
  <c r="N908" i="1" s="1"/>
  <c r="O908" i="1" s="1"/>
  <c r="I909" i="1" l="1"/>
  <c r="J909" i="1" l="1"/>
  <c r="K909" i="1" s="1"/>
  <c r="L909" i="1" l="1"/>
  <c r="M909" i="1" s="1"/>
  <c r="N909" i="1" s="1"/>
  <c r="O909" i="1" s="1"/>
  <c r="I910" i="1"/>
  <c r="J910" i="1" l="1"/>
  <c r="K910" i="1"/>
  <c r="L910" i="1" l="1"/>
  <c r="M910" i="1" s="1"/>
  <c r="N910" i="1" s="1"/>
  <c r="O910" i="1" s="1"/>
  <c r="I911" i="1"/>
  <c r="J911" i="1" l="1"/>
  <c r="K911" i="1" s="1"/>
  <c r="L911" i="1" l="1"/>
  <c r="M911" i="1" s="1"/>
  <c r="N911" i="1" s="1"/>
  <c r="O911" i="1" s="1"/>
  <c r="I912" i="1"/>
  <c r="J912" i="1" l="1"/>
  <c r="K912" i="1"/>
  <c r="L912" i="1" l="1"/>
  <c r="M912" i="1" s="1"/>
  <c r="N912" i="1" s="1"/>
  <c r="O912" i="1" s="1"/>
  <c r="I913" i="1"/>
  <c r="J913" i="1" l="1"/>
  <c r="K913" i="1" s="1"/>
  <c r="L913" i="1" l="1"/>
  <c r="M913" i="1" s="1"/>
  <c r="N913" i="1" s="1"/>
  <c r="O913" i="1" s="1"/>
  <c r="I914" i="1"/>
  <c r="J914" i="1" l="1"/>
  <c r="K914" i="1"/>
  <c r="L914" i="1" l="1"/>
  <c r="M914" i="1" s="1"/>
  <c r="N914" i="1" s="1"/>
  <c r="O914" i="1" s="1"/>
  <c r="I915" i="1"/>
  <c r="J915" i="1" l="1"/>
  <c r="K915" i="1" s="1"/>
  <c r="L915" i="1" l="1"/>
  <c r="M915" i="1" s="1"/>
  <c r="N915" i="1" s="1"/>
  <c r="O915" i="1" s="1"/>
  <c r="I916" i="1"/>
  <c r="J916" i="1" l="1"/>
  <c r="K916" i="1" s="1"/>
  <c r="L916" i="1" l="1"/>
  <c r="M916" i="1" s="1"/>
  <c r="N916" i="1" s="1"/>
  <c r="O916" i="1" s="1"/>
  <c r="I917" i="1" l="1"/>
  <c r="J917" i="1" l="1"/>
  <c r="K917" i="1"/>
  <c r="L917" i="1" l="1"/>
  <c r="M917" i="1" s="1"/>
  <c r="N917" i="1" s="1"/>
  <c r="O917" i="1" s="1"/>
  <c r="I918" i="1"/>
  <c r="J918" i="1" l="1"/>
  <c r="K918" i="1" s="1"/>
  <c r="L918" i="1" l="1"/>
  <c r="M918" i="1" s="1"/>
  <c r="N918" i="1" s="1"/>
  <c r="O918" i="1" s="1"/>
  <c r="I919" i="1"/>
  <c r="J919" i="1" l="1"/>
  <c r="K919" i="1" s="1"/>
  <c r="L919" i="1" l="1"/>
  <c r="M919" i="1" s="1"/>
  <c r="N919" i="1" s="1"/>
  <c r="O919" i="1" s="1"/>
  <c r="I920" i="1"/>
  <c r="J920" i="1" l="1"/>
  <c r="K920" i="1" s="1"/>
  <c r="L920" i="1" l="1"/>
  <c r="M920" i="1" s="1"/>
  <c r="N920" i="1" s="1"/>
  <c r="O920" i="1" s="1"/>
  <c r="I921" i="1"/>
  <c r="J921" i="1" l="1"/>
  <c r="K921" i="1" s="1"/>
  <c r="L921" i="1" l="1"/>
  <c r="M921" i="1" s="1"/>
  <c r="N921" i="1" s="1"/>
  <c r="O921" i="1" s="1"/>
  <c r="I922" i="1"/>
  <c r="J922" i="1" l="1"/>
  <c r="K922" i="1"/>
  <c r="L922" i="1" l="1"/>
  <c r="M922" i="1" s="1"/>
  <c r="N922" i="1" s="1"/>
  <c r="O922" i="1" s="1"/>
  <c r="I923" i="1" l="1"/>
  <c r="J923" i="1" l="1"/>
  <c r="K923" i="1" s="1"/>
  <c r="L923" i="1" l="1"/>
  <c r="M923" i="1" s="1"/>
  <c r="N923" i="1" s="1"/>
  <c r="O923" i="1" s="1"/>
  <c r="I924" i="1"/>
  <c r="J924" i="1" l="1"/>
  <c r="K924" i="1"/>
  <c r="L924" i="1" l="1"/>
  <c r="M924" i="1" s="1"/>
  <c r="N924" i="1" s="1"/>
  <c r="O924" i="1" s="1"/>
  <c r="I925" i="1"/>
  <c r="J925" i="1" l="1"/>
  <c r="K925" i="1" s="1"/>
  <c r="L925" i="1" l="1"/>
  <c r="M925" i="1" s="1"/>
  <c r="N925" i="1" s="1"/>
  <c r="O925" i="1" s="1"/>
  <c r="I926" i="1"/>
  <c r="J926" i="1" l="1"/>
  <c r="K926" i="1" s="1"/>
  <c r="L926" i="1" l="1"/>
  <c r="M926" i="1" s="1"/>
  <c r="N926" i="1" s="1"/>
  <c r="O926" i="1" s="1"/>
  <c r="I927" i="1"/>
  <c r="J927" i="1" l="1"/>
  <c r="K927" i="1"/>
  <c r="L927" i="1" l="1"/>
  <c r="M927" i="1" s="1"/>
  <c r="N927" i="1" s="1"/>
  <c r="O927" i="1" s="1"/>
  <c r="I928" i="1"/>
  <c r="J928" i="1" l="1"/>
  <c r="K928" i="1" s="1"/>
  <c r="L928" i="1" l="1"/>
  <c r="M928" i="1" s="1"/>
  <c r="N928" i="1" s="1"/>
  <c r="O928" i="1" s="1"/>
  <c r="I929" i="1"/>
  <c r="J929" i="1" l="1"/>
  <c r="K929" i="1" s="1"/>
  <c r="L929" i="1" l="1"/>
  <c r="M929" i="1" s="1"/>
  <c r="N929" i="1" s="1"/>
  <c r="O929" i="1" s="1"/>
  <c r="I930" i="1"/>
  <c r="J930" i="1" l="1"/>
  <c r="K930" i="1"/>
  <c r="L930" i="1" l="1"/>
  <c r="M930" i="1" s="1"/>
  <c r="N930" i="1" s="1"/>
  <c r="O930" i="1" s="1"/>
  <c r="I931" i="1"/>
  <c r="J931" i="1" l="1"/>
  <c r="K931" i="1" s="1"/>
  <c r="L931" i="1" l="1"/>
  <c r="M931" i="1" s="1"/>
  <c r="N931" i="1" s="1"/>
  <c r="O931" i="1" s="1"/>
  <c r="I932" i="1"/>
  <c r="J932" i="1" l="1"/>
  <c r="K932" i="1"/>
  <c r="L932" i="1" l="1"/>
  <c r="M932" i="1" s="1"/>
  <c r="N932" i="1" s="1"/>
  <c r="O932" i="1" s="1"/>
  <c r="I933" i="1"/>
  <c r="J933" i="1" l="1"/>
  <c r="K933" i="1" s="1"/>
  <c r="L933" i="1" l="1"/>
  <c r="M933" i="1" s="1"/>
  <c r="N933" i="1" s="1"/>
  <c r="O933" i="1" s="1"/>
  <c r="I934" i="1"/>
  <c r="J934" i="1" l="1"/>
  <c r="K934" i="1" s="1"/>
  <c r="L934" i="1" l="1"/>
  <c r="M934" i="1" s="1"/>
  <c r="N934" i="1" s="1"/>
  <c r="O934" i="1" s="1"/>
  <c r="I935" i="1"/>
  <c r="J935" i="1" l="1"/>
  <c r="K935" i="1" s="1"/>
  <c r="L935" i="1" l="1"/>
  <c r="M935" i="1" s="1"/>
  <c r="N935" i="1" s="1"/>
  <c r="O935" i="1" s="1"/>
  <c r="I936" i="1" l="1"/>
  <c r="J936" i="1"/>
  <c r="K936" i="1" s="1"/>
  <c r="L936" i="1" l="1"/>
  <c r="M936" i="1" s="1"/>
  <c r="N936" i="1" s="1"/>
  <c r="O936" i="1" s="1"/>
  <c r="I937" i="1" l="1"/>
  <c r="J937" i="1" l="1"/>
  <c r="K937" i="1" s="1"/>
  <c r="L937" i="1" l="1"/>
  <c r="M937" i="1" s="1"/>
  <c r="N937" i="1" s="1"/>
  <c r="O937" i="1" s="1"/>
  <c r="I938" i="1" l="1"/>
  <c r="J938" i="1" l="1"/>
  <c r="K938" i="1"/>
  <c r="L938" i="1" l="1"/>
  <c r="M938" i="1" s="1"/>
  <c r="N938" i="1" s="1"/>
  <c r="O938" i="1" s="1"/>
  <c r="I939" i="1"/>
  <c r="J939" i="1" l="1"/>
  <c r="K939" i="1" s="1"/>
  <c r="L939" i="1" l="1"/>
  <c r="M939" i="1" s="1"/>
  <c r="N939" i="1" s="1"/>
  <c r="O939" i="1" s="1"/>
  <c r="I940" i="1"/>
  <c r="J940" i="1" l="1"/>
  <c r="K940" i="1" s="1"/>
  <c r="L940" i="1" l="1"/>
  <c r="M940" i="1" s="1"/>
  <c r="N940" i="1" s="1"/>
  <c r="O940" i="1" s="1"/>
  <c r="I941" i="1"/>
  <c r="J941" i="1" l="1"/>
  <c r="K941" i="1" s="1"/>
  <c r="L941" i="1" l="1"/>
  <c r="M941" i="1" s="1"/>
  <c r="N941" i="1" s="1"/>
  <c r="O941" i="1" s="1"/>
  <c r="I942" i="1"/>
  <c r="J942" i="1" l="1"/>
  <c r="K942" i="1" s="1"/>
  <c r="L942" i="1" l="1"/>
  <c r="M942" i="1" s="1"/>
  <c r="N942" i="1" s="1"/>
  <c r="O942" i="1" s="1"/>
  <c r="I943" i="1"/>
  <c r="J943" i="1" l="1"/>
  <c r="K943" i="1" s="1"/>
  <c r="L943" i="1" l="1"/>
  <c r="M943" i="1" s="1"/>
  <c r="N943" i="1" s="1"/>
  <c r="O943" i="1" s="1"/>
  <c r="I944" i="1"/>
  <c r="J944" i="1" l="1"/>
  <c r="K944" i="1"/>
  <c r="L944" i="1" l="1"/>
  <c r="M944" i="1" s="1"/>
  <c r="N944" i="1" s="1"/>
  <c r="O944" i="1" s="1"/>
  <c r="I945" i="1"/>
  <c r="J945" i="1" l="1"/>
  <c r="K945" i="1"/>
  <c r="L945" i="1" l="1"/>
  <c r="M945" i="1" s="1"/>
  <c r="N945" i="1" s="1"/>
  <c r="O945" i="1" s="1"/>
  <c r="I946" i="1"/>
  <c r="J946" i="1" l="1"/>
  <c r="K946" i="1" s="1"/>
  <c r="L946" i="1" l="1"/>
  <c r="M946" i="1" s="1"/>
  <c r="N946" i="1" s="1"/>
  <c r="O946" i="1" s="1"/>
  <c r="I947" i="1"/>
  <c r="J947" i="1" l="1"/>
  <c r="K947" i="1"/>
  <c r="L947" i="1" l="1"/>
  <c r="M947" i="1" s="1"/>
  <c r="N947" i="1" s="1"/>
  <c r="O947" i="1" s="1"/>
  <c r="I948" i="1"/>
  <c r="J948" i="1" l="1"/>
  <c r="K948" i="1"/>
  <c r="L948" i="1" l="1"/>
  <c r="M948" i="1" s="1"/>
  <c r="N948" i="1" s="1"/>
  <c r="O948" i="1" s="1"/>
  <c r="I949" i="1"/>
  <c r="J949" i="1" l="1"/>
  <c r="K949" i="1" s="1"/>
  <c r="L949" i="1" l="1"/>
  <c r="M949" i="1" s="1"/>
  <c r="N949" i="1" s="1"/>
  <c r="O949" i="1" s="1"/>
  <c r="I950" i="1"/>
  <c r="J950" i="1" l="1"/>
  <c r="K950" i="1" s="1"/>
  <c r="L950" i="1" l="1"/>
  <c r="M950" i="1" s="1"/>
  <c r="N950" i="1" s="1"/>
  <c r="O950" i="1" s="1"/>
  <c r="I951" i="1"/>
  <c r="J951" i="1" l="1"/>
  <c r="K951" i="1"/>
  <c r="L951" i="1" l="1"/>
  <c r="M951" i="1" s="1"/>
  <c r="N951" i="1" s="1"/>
  <c r="O951" i="1" s="1"/>
  <c r="I952" i="1"/>
  <c r="J952" i="1" l="1"/>
  <c r="K952" i="1"/>
  <c r="L952" i="1" l="1"/>
  <c r="M952" i="1" s="1"/>
  <c r="N952" i="1" s="1"/>
  <c r="O952" i="1" s="1"/>
  <c r="I953" i="1"/>
  <c r="J953" i="1" l="1"/>
  <c r="K953" i="1" s="1"/>
  <c r="L953" i="1" l="1"/>
  <c r="M953" i="1" s="1"/>
  <c r="N953" i="1" s="1"/>
  <c r="O953" i="1" s="1"/>
  <c r="I954" i="1"/>
  <c r="J954" i="1" l="1"/>
  <c r="K954" i="1" s="1"/>
  <c r="L954" i="1" l="1"/>
  <c r="M954" i="1" s="1"/>
  <c r="N954" i="1" s="1"/>
  <c r="O954" i="1" s="1"/>
  <c r="I955" i="1"/>
  <c r="J955" i="1" l="1"/>
  <c r="K955" i="1" s="1"/>
  <c r="L955" i="1" l="1"/>
  <c r="M955" i="1" s="1"/>
  <c r="N955" i="1" s="1"/>
  <c r="O955" i="1" s="1"/>
  <c r="I956" i="1"/>
  <c r="J956" i="1" l="1"/>
  <c r="K956" i="1" s="1"/>
  <c r="L956" i="1" l="1"/>
  <c r="M956" i="1" s="1"/>
  <c r="N956" i="1" s="1"/>
  <c r="O956" i="1" s="1"/>
  <c r="I957" i="1"/>
  <c r="J957" i="1" l="1"/>
  <c r="K957" i="1" s="1"/>
  <c r="L957" i="1" l="1"/>
  <c r="M957" i="1" s="1"/>
  <c r="N957" i="1" s="1"/>
  <c r="O957" i="1" s="1"/>
  <c r="I958" i="1"/>
  <c r="J958" i="1" l="1"/>
  <c r="K958" i="1" s="1"/>
  <c r="L958" i="1" l="1"/>
  <c r="M958" i="1" s="1"/>
  <c r="N958" i="1" s="1"/>
  <c r="O958" i="1" s="1"/>
  <c r="I959" i="1"/>
  <c r="J959" i="1" l="1"/>
  <c r="K959" i="1" s="1"/>
  <c r="L959" i="1" l="1"/>
  <c r="M959" i="1" s="1"/>
  <c r="N959" i="1" s="1"/>
  <c r="O959" i="1" s="1"/>
  <c r="I960" i="1"/>
  <c r="J960" i="1" l="1"/>
  <c r="K960" i="1"/>
  <c r="L960" i="1" l="1"/>
  <c r="M960" i="1" s="1"/>
  <c r="N960" i="1" s="1"/>
  <c r="O960" i="1" s="1"/>
  <c r="I961" i="1"/>
  <c r="J961" i="1" l="1"/>
  <c r="K961" i="1" s="1"/>
  <c r="L961" i="1" l="1"/>
  <c r="M961" i="1" s="1"/>
  <c r="N961" i="1" s="1"/>
  <c r="O961" i="1" s="1"/>
  <c r="I962" i="1"/>
  <c r="J962" i="1" l="1"/>
  <c r="K962" i="1"/>
  <c r="L962" i="1" l="1"/>
  <c r="M962" i="1" s="1"/>
  <c r="N962" i="1" s="1"/>
  <c r="O962" i="1" s="1"/>
  <c r="I963" i="1"/>
  <c r="J963" i="1" l="1"/>
  <c r="K963" i="1"/>
  <c r="L963" i="1" l="1"/>
  <c r="M963" i="1" s="1"/>
  <c r="N963" i="1" s="1"/>
  <c r="O963" i="1" s="1"/>
  <c r="I964" i="1" l="1"/>
  <c r="J964" i="1" l="1"/>
  <c r="K964" i="1" s="1"/>
  <c r="L964" i="1" l="1"/>
  <c r="M964" i="1" s="1"/>
  <c r="N964" i="1" s="1"/>
  <c r="O964" i="1" s="1"/>
  <c r="I965" i="1"/>
  <c r="J965" i="1" l="1"/>
  <c r="K965" i="1" s="1"/>
  <c r="L965" i="1" l="1"/>
  <c r="M965" i="1" s="1"/>
  <c r="N965" i="1" s="1"/>
  <c r="O965" i="1" s="1"/>
  <c r="I966" i="1"/>
  <c r="J966" i="1" l="1"/>
  <c r="K966" i="1"/>
  <c r="L966" i="1" l="1"/>
  <c r="M966" i="1" s="1"/>
  <c r="N966" i="1" s="1"/>
  <c r="O966" i="1" s="1"/>
  <c r="I967" i="1" l="1"/>
  <c r="J967" i="1" l="1"/>
  <c r="K967" i="1" s="1"/>
  <c r="L967" i="1" l="1"/>
  <c r="M967" i="1" s="1"/>
  <c r="N967" i="1" s="1"/>
  <c r="O967" i="1" s="1"/>
  <c r="I968" i="1"/>
  <c r="J968" i="1" l="1"/>
  <c r="K968" i="1" s="1"/>
  <c r="L968" i="1" l="1"/>
  <c r="M968" i="1" s="1"/>
  <c r="N968" i="1" s="1"/>
  <c r="O968" i="1" s="1"/>
  <c r="I969" i="1"/>
  <c r="J969" i="1" l="1"/>
  <c r="K969" i="1" s="1"/>
  <c r="L969" i="1" l="1"/>
  <c r="M969" i="1" s="1"/>
  <c r="N969" i="1" s="1"/>
  <c r="O969" i="1" s="1"/>
  <c r="I970" i="1"/>
  <c r="J970" i="1" l="1"/>
  <c r="K970" i="1" s="1"/>
  <c r="L970" i="1" l="1"/>
  <c r="M970" i="1" s="1"/>
  <c r="N970" i="1" s="1"/>
  <c r="O970" i="1" s="1"/>
  <c r="I971" i="1" l="1"/>
  <c r="J971" i="1" l="1"/>
  <c r="K971" i="1" s="1"/>
  <c r="L971" i="1" l="1"/>
  <c r="M971" i="1" s="1"/>
  <c r="N971" i="1" s="1"/>
  <c r="O971" i="1" s="1"/>
  <c r="I972" i="1"/>
  <c r="J972" i="1" l="1"/>
  <c r="K972" i="1"/>
  <c r="L972" i="1" l="1"/>
  <c r="M972" i="1" s="1"/>
  <c r="N972" i="1" s="1"/>
  <c r="O972" i="1" s="1"/>
  <c r="I973" i="1"/>
  <c r="J973" i="1" l="1"/>
  <c r="K973" i="1"/>
  <c r="L973" i="1" l="1"/>
  <c r="M973" i="1" s="1"/>
  <c r="N973" i="1" s="1"/>
  <c r="O973" i="1" s="1"/>
  <c r="I974" i="1"/>
  <c r="J974" i="1" l="1"/>
  <c r="K974" i="1" s="1"/>
  <c r="L974" i="1" l="1"/>
  <c r="M974" i="1" s="1"/>
  <c r="N974" i="1" s="1"/>
  <c r="O974" i="1" s="1"/>
  <c r="I975" i="1"/>
  <c r="J975" i="1" l="1"/>
  <c r="K975" i="1" s="1"/>
  <c r="L975" i="1" l="1"/>
  <c r="M975" i="1" s="1"/>
  <c r="N975" i="1" s="1"/>
  <c r="O975" i="1" s="1"/>
  <c r="I976" i="1" l="1"/>
  <c r="J976" i="1"/>
  <c r="K976" i="1"/>
  <c r="L976" i="1" l="1"/>
  <c r="M976" i="1" s="1"/>
  <c r="N976" i="1" s="1"/>
  <c r="O976" i="1" s="1"/>
  <c r="I977" i="1"/>
  <c r="J977" i="1" l="1"/>
  <c r="K977" i="1"/>
  <c r="L977" i="1" l="1"/>
  <c r="M977" i="1" s="1"/>
  <c r="N977" i="1" s="1"/>
  <c r="O977" i="1" s="1"/>
  <c r="I978" i="1"/>
  <c r="J978" i="1" l="1"/>
  <c r="K978" i="1" s="1"/>
  <c r="L978" i="1" l="1"/>
  <c r="M978" i="1" s="1"/>
  <c r="N978" i="1" s="1"/>
  <c r="O978" i="1" s="1"/>
  <c r="I979" i="1"/>
  <c r="J979" i="1" l="1"/>
  <c r="K979" i="1" s="1"/>
  <c r="L979" i="1" l="1"/>
  <c r="M979" i="1" s="1"/>
  <c r="N979" i="1" s="1"/>
  <c r="O979" i="1" s="1"/>
  <c r="I980" i="1" l="1"/>
  <c r="J980" i="1" l="1"/>
  <c r="K980" i="1" s="1"/>
  <c r="L980" i="1" l="1"/>
  <c r="M980" i="1" s="1"/>
  <c r="N980" i="1" s="1"/>
  <c r="O980" i="1" s="1"/>
  <c r="I981" i="1"/>
  <c r="J981" i="1" l="1"/>
  <c r="K981" i="1" s="1"/>
  <c r="L981" i="1" l="1"/>
  <c r="M981" i="1" s="1"/>
  <c r="N981" i="1" s="1"/>
  <c r="O981" i="1" s="1"/>
  <c r="I982" i="1" l="1"/>
  <c r="J982" i="1" l="1"/>
  <c r="K982" i="1" s="1"/>
  <c r="L982" i="1" l="1"/>
  <c r="M982" i="1" s="1"/>
  <c r="N982" i="1" s="1"/>
  <c r="O982" i="1" s="1"/>
  <c r="I983" i="1"/>
  <c r="J983" i="1" l="1"/>
  <c r="K983" i="1" s="1"/>
  <c r="L983" i="1" l="1"/>
  <c r="M983" i="1" s="1"/>
  <c r="N983" i="1" s="1"/>
  <c r="O983" i="1" s="1"/>
  <c r="I984" i="1"/>
  <c r="J984" i="1" l="1"/>
  <c r="K984" i="1" s="1"/>
  <c r="L984" i="1" l="1"/>
  <c r="M984" i="1" s="1"/>
  <c r="N984" i="1" s="1"/>
  <c r="O984" i="1" s="1"/>
  <c r="I985" i="1"/>
  <c r="J985" i="1" l="1"/>
  <c r="K985" i="1"/>
  <c r="L985" i="1" l="1"/>
  <c r="M985" i="1" s="1"/>
  <c r="N985" i="1" s="1"/>
  <c r="O985" i="1" s="1"/>
  <c r="I986" i="1"/>
  <c r="J986" i="1" l="1"/>
  <c r="K986" i="1" s="1"/>
  <c r="L986" i="1" l="1"/>
  <c r="M986" i="1" s="1"/>
  <c r="N986" i="1" s="1"/>
  <c r="O986" i="1" s="1"/>
  <c r="I987" i="1"/>
  <c r="J987" i="1" l="1"/>
  <c r="K987" i="1" s="1"/>
  <c r="L987" i="1" l="1"/>
  <c r="M987" i="1" s="1"/>
  <c r="N987" i="1" s="1"/>
  <c r="O987" i="1" s="1"/>
  <c r="I988" i="1"/>
  <c r="J988" i="1" l="1"/>
  <c r="K988" i="1" s="1"/>
  <c r="L988" i="1" l="1"/>
  <c r="M988" i="1" s="1"/>
  <c r="N988" i="1" s="1"/>
  <c r="O988" i="1" s="1"/>
  <c r="I989" i="1"/>
  <c r="J989" i="1" l="1"/>
  <c r="K989" i="1"/>
  <c r="L989" i="1" l="1"/>
  <c r="M989" i="1" s="1"/>
  <c r="N989" i="1" s="1"/>
  <c r="O989" i="1" s="1"/>
  <c r="I990" i="1" l="1"/>
  <c r="J990" i="1" l="1"/>
  <c r="K990" i="1" s="1"/>
  <c r="L990" i="1" l="1"/>
  <c r="M990" i="1" s="1"/>
  <c r="N990" i="1" s="1"/>
  <c r="O990" i="1" s="1"/>
  <c r="I991" i="1"/>
  <c r="J991" i="1" l="1"/>
  <c r="K991" i="1"/>
  <c r="L991" i="1" l="1"/>
  <c r="M991" i="1" s="1"/>
  <c r="N991" i="1" s="1"/>
  <c r="O991" i="1" s="1"/>
  <c r="I992" i="1"/>
  <c r="J992" i="1" l="1"/>
  <c r="K992" i="1" s="1"/>
  <c r="L992" i="1" l="1"/>
  <c r="M992" i="1" s="1"/>
  <c r="N992" i="1" s="1"/>
  <c r="O992" i="1" s="1"/>
  <c r="I993" i="1"/>
  <c r="J993" i="1" l="1"/>
  <c r="K993" i="1"/>
  <c r="L993" i="1" l="1"/>
  <c r="M993" i="1" s="1"/>
  <c r="N993" i="1" s="1"/>
  <c r="O993" i="1" s="1"/>
  <c r="I994" i="1"/>
  <c r="J994" i="1" l="1"/>
  <c r="K994" i="1" s="1"/>
  <c r="L994" i="1" l="1"/>
  <c r="M994" i="1" s="1"/>
  <c r="N994" i="1" s="1"/>
  <c r="O994" i="1" s="1"/>
  <c r="I995" i="1"/>
  <c r="J995" i="1" l="1"/>
  <c r="K995" i="1" s="1"/>
  <c r="L995" i="1" l="1"/>
  <c r="M995" i="1" s="1"/>
  <c r="N995" i="1" s="1"/>
  <c r="O995" i="1" s="1"/>
  <c r="I996" i="1"/>
  <c r="J996" i="1" l="1"/>
  <c r="K996" i="1" s="1"/>
  <c r="L996" i="1" l="1"/>
  <c r="M996" i="1" s="1"/>
  <c r="N996" i="1" s="1"/>
  <c r="O996" i="1" s="1"/>
  <c r="I997" i="1"/>
  <c r="J997" i="1" l="1"/>
  <c r="K997" i="1" s="1"/>
  <c r="L997" i="1" l="1"/>
  <c r="M997" i="1" s="1"/>
  <c r="N997" i="1" s="1"/>
  <c r="O997" i="1" s="1"/>
  <c r="I998" i="1"/>
  <c r="J998" i="1" l="1"/>
  <c r="K998" i="1"/>
  <c r="L998" i="1" l="1"/>
  <c r="M998" i="1" s="1"/>
  <c r="N998" i="1" s="1"/>
  <c r="O998" i="1" s="1"/>
  <c r="I999" i="1"/>
  <c r="J999" i="1" l="1"/>
  <c r="K999" i="1" s="1"/>
  <c r="L999" i="1" l="1"/>
  <c r="M999" i="1" s="1"/>
  <c r="N999" i="1" s="1"/>
  <c r="O999" i="1" s="1"/>
  <c r="I1000" i="1" l="1"/>
  <c r="J1000" i="1"/>
  <c r="K1000" i="1" s="1"/>
  <c r="L1000" i="1" l="1"/>
  <c r="M1000" i="1" s="1"/>
  <c r="N1000" i="1" s="1"/>
  <c r="O1000" i="1" s="1"/>
  <c r="I1001" i="1"/>
  <c r="J1001" i="1" l="1"/>
  <c r="K1001" i="1" s="1"/>
  <c r="L1001" i="1" l="1"/>
  <c r="M1001" i="1" s="1"/>
  <c r="N1001" i="1" s="1"/>
  <c r="O1001" i="1" s="1"/>
  <c r="I1002" i="1"/>
  <c r="J1002" i="1" l="1"/>
  <c r="K1002" i="1" s="1"/>
  <c r="L1002" i="1" l="1"/>
  <c r="M1002" i="1" s="1"/>
  <c r="N1002" i="1" s="1"/>
  <c r="O1002" i="1" s="1"/>
  <c r="I1003" i="1"/>
  <c r="J1003" i="1" l="1"/>
  <c r="K1003" i="1" s="1"/>
  <c r="L1003" i="1" l="1"/>
  <c r="M1003" i="1" s="1"/>
  <c r="N1003" i="1" s="1"/>
  <c r="O1003" i="1" s="1"/>
  <c r="I1004" i="1"/>
  <c r="J1004" i="1" l="1"/>
  <c r="K1004" i="1" s="1"/>
  <c r="L1004" i="1" l="1"/>
  <c r="M1004" i="1" s="1"/>
  <c r="N1004" i="1" s="1"/>
  <c r="O1004" i="1" s="1"/>
  <c r="I1005" i="1"/>
  <c r="J1005" i="1" l="1"/>
  <c r="K1005" i="1"/>
  <c r="L1005" i="1" l="1"/>
  <c r="M1005" i="1" s="1"/>
  <c r="N1005" i="1" s="1"/>
  <c r="O1005" i="1" s="1"/>
  <c r="I1006" i="1"/>
  <c r="J1006" i="1" l="1"/>
  <c r="K1006" i="1" s="1"/>
  <c r="L1006" i="1" l="1"/>
  <c r="M1006" i="1" s="1"/>
  <c r="N1006" i="1" s="1"/>
  <c r="O1006" i="1" s="1"/>
  <c r="I1007" i="1"/>
  <c r="J1007" i="1" l="1"/>
  <c r="K1007" i="1"/>
  <c r="L1007" i="1" l="1"/>
  <c r="M1007" i="1" s="1"/>
  <c r="N1007" i="1" s="1"/>
  <c r="O1007" i="1" s="1"/>
  <c r="I1008" i="1"/>
  <c r="J1008" i="1" l="1"/>
  <c r="K1008" i="1"/>
  <c r="L1008" i="1" l="1"/>
  <c r="M1008" i="1" s="1"/>
  <c r="N1008" i="1" s="1"/>
  <c r="O1008" i="1" s="1"/>
  <c r="I1009" i="1" l="1"/>
  <c r="J1009" i="1" l="1"/>
  <c r="K1009" i="1" s="1"/>
  <c r="L1009" i="1" l="1"/>
  <c r="M1009" i="1" s="1"/>
  <c r="N1009" i="1" s="1"/>
  <c r="O1009" i="1" s="1"/>
  <c r="I1010" i="1"/>
  <c r="J1010" i="1" l="1"/>
  <c r="K1010" i="1" s="1"/>
  <c r="L1010" i="1" l="1"/>
  <c r="M1010" i="1" s="1"/>
  <c r="N1010" i="1" s="1"/>
  <c r="O1010" i="1" s="1"/>
  <c r="I1011" i="1"/>
  <c r="J1011" i="1" l="1"/>
  <c r="K1011" i="1" s="1"/>
  <c r="L1011" i="1" l="1"/>
  <c r="M1011" i="1" s="1"/>
  <c r="N1011" i="1" s="1"/>
  <c r="O1011" i="1" s="1"/>
  <c r="I1012" i="1"/>
  <c r="J1012" i="1" l="1"/>
  <c r="K1012" i="1"/>
  <c r="L1012" i="1" l="1"/>
  <c r="M1012" i="1" s="1"/>
  <c r="N1012" i="1" s="1"/>
  <c r="O1012" i="1" s="1"/>
  <c r="I1013" i="1"/>
  <c r="J1013" i="1" l="1"/>
  <c r="K1013" i="1"/>
  <c r="L1013" i="1" l="1"/>
  <c r="M1013" i="1" s="1"/>
  <c r="N1013" i="1" s="1"/>
  <c r="O1013" i="1" s="1"/>
  <c r="I1014" i="1"/>
  <c r="J1014" i="1" l="1"/>
  <c r="K1014" i="1" s="1"/>
  <c r="L1014" i="1" l="1"/>
  <c r="M1014" i="1" s="1"/>
  <c r="N1014" i="1" s="1"/>
  <c r="O1014" i="1" s="1"/>
  <c r="I1015" i="1"/>
  <c r="J1015" i="1" l="1"/>
  <c r="K1015" i="1" s="1"/>
  <c r="L1015" i="1" l="1"/>
  <c r="M1015" i="1" s="1"/>
  <c r="N1015" i="1" s="1"/>
  <c r="O1015" i="1" s="1"/>
  <c r="I1016" i="1"/>
  <c r="J1016" i="1" l="1"/>
  <c r="K1016" i="1" s="1"/>
  <c r="L1016" i="1" l="1"/>
  <c r="M1016" i="1" s="1"/>
  <c r="N1016" i="1" s="1"/>
  <c r="O1016" i="1" s="1"/>
  <c r="I1017" i="1"/>
  <c r="J1017" i="1" l="1"/>
  <c r="K1017" i="1" s="1"/>
  <c r="L1017" i="1" l="1"/>
  <c r="M1017" i="1" s="1"/>
  <c r="N1017" i="1" s="1"/>
  <c r="O1017" i="1" s="1"/>
  <c r="I1018" i="1" l="1"/>
  <c r="J1018" i="1" l="1"/>
  <c r="K1018" i="1" s="1"/>
  <c r="L1018" i="1" l="1"/>
  <c r="M1018" i="1" s="1"/>
  <c r="N1018" i="1" s="1"/>
  <c r="O1018" i="1" s="1"/>
  <c r="I1019" i="1"/>
  <c r="J1019" i="1" l="1"/>
  <c r="K1019" i="1"/>
  <c r="L1019" i="1" l="1"/>
  <c r="M1019" i="1" s="1"/>
  <c r="N1019" i="1" s="1"/>
  <c r="O1019" i="1" s="1"/>
  <c r="I1020" i="1"/>
  <c r="J1020" i="1" l="1"/>
  <c r="K1020" i="1" s="1"/>
  <c r="L1020" i="1" l="1"/>
  <c r="M1020" i="1" s="1"/>
  <c r="N1020" i="1" s="1"/>
  <c r="O1020" i="1" s="1"/>
  <c r="I1021" i="1"/>
  <c r="J1021" i="1" l="1"/>
  <c r="K1021" i="1" s="1"/>
  <c r="L1021" i="1" l="1"/>
  <c r="M1021" i="1" s="1"/>
  <c r="N1021" i="1" s="1"/>
  <c r="O1021" i="1" s="1"/>
  <c r="I1022" i="1"/>
  <c r="J1022" i="1" l="1"/>
  <c r="K1022" i="1" s="1"/>
  <c r="L1022" i="1" l="1"/>
  <c r="M1022" i="1" s="1"/>
  <c r="N1022" i="1" s="1"/>
  <c r="O1022" i="1" s="1"/>
  <c r="I1023" i="1"/>
  <c r="J1023" i="1" l="1"/>
  <c r="K1023" i="1" s="1"/>
  <c r="L1023" i="1" l="1"/>
  <c r="M1023" i="1" s="1"/>
  <c r="N1023" i="1" s="1"/>
  <c r="O1023" i="1" s="1"/>
  <c r="I1024" i="1"/>
  <c r="J1024" i="1" l="1"/>
  <c r="K1024" i="1" s="1"/>
  <c r="L1024" i="1" l="1"/>
  <c r="M1024" i="1" s="1"/>
  <c r="N1024" i="1" s="1"/>
  <c r="O1024" i="1" s="1"/>
  <c r="I1025" i="1"/>
  <c r="J1025" i="1" l="1"/>
  <c r="K1025" i="1"/>
  <c r="L1025" i="1" l="1"/>
  <c r="M1025" i="1" s="1"/>
  <c r="N1025" i="1" s="1"/>
  <c r="O1025" i="1" s="1"/>
  <c r="I1026" i="1"/>
  <c r="J1026" i="1" l="1"/>
  <c r="K1026" i="1" s="1"/>
  <c r="L1026" i="1" l="1"/>
  <c r="M1026" i="1" s="1"/>
  <c r="N1026" i="1" s="1"/>
  <c r="O1026" i="1" s="1"/>
  <c r="I1027" i="1" l="1"/>
  <c r="J1027" i="1" l="1"/>
  <c r="K1027" i="1"/>
  <c r="L1027" i="1" l="1"/>
  <c r="M1027" i="1" s="1"/>
  <c r="N1027" i="1" s="1"/>
  <c r="O1027" i="1" s="1"/>
  <c r="I1028" i="1"/>
  <c r="J1028" i="1" l="1"/>
  <c r="K1028" i="1" s="1"/>
  <c r="L1028" i="1" l="1"/>
  <c r="M1028" i="1" s="1"/>
  <c r="N1028" i="1" s="1"/>
  <c r="O1028" i="1" s="1"/>
  <c r="I1029" i="1"/>
  <c r="J1029" i="1" l="1"/>
  <c r="K1029" i="1" s="1"/>
  <c r="L1029" i="1" l="1"/>
  <c r="M1029" i="1" s="1"/>
  <c r="N1029" i="1" s="1"/>
  <c r="O1029" i="1" s="1"/>
  <c r="I1030" i="1"/>
  <c r="J1030" i="1" l="1"/>
  <c r="K1030" i="1" s="1"/>
  <c r="L1030" i="1" l="1"/>
  <c r="M1030" i="1" s="1"/>
  <c r="N1030" i="1" s="1"/>
  <c r="O1030" i="1" s="1"/>
  <c r="I1031" i="1"/>
  <c r="J1031" i="1" l="1"/>
  <c r="K1031" i="1"/>
  <c r="L1031" i="1" l="1"/>
  <c r="M1031" i="1" s="1"/>
  <c r="N1031" i="1" s="1"/>
  <c r="O1031" i="1" s="1"/>
  <c r="I1032" i="1" l="1"/>
  <c r="J1032" i="1" l="1"/>
  <c r="K1032" i="1" s="1"/>
  <c r="L1032" i="1" l="1"/>
  <c r="M1032" i="1" s="1"/>
  <c r="N1032" i="1" s="1"/>
  <c r="O1032" i="1" s="1"/>
  <c r="I1033" i="1"/>
  <c r="J1033" i="1" l="1"/>
  <c r="K1033" i="1" s="1"/>
  <c r="L1033" i="1" l="1"/>
  <c r="M1033" i="1" s="1"/>
  <c r="N1033" i="1" s="1"/>
  <c r="O1033" i="1" s="1"/>
  <c r="I1034" i="1" l="1"/>
  <c r="J1034" i="1" s="1"/>
  <c r="K1034" i="1" s="1"/>
  <c r="L1034" i="1" l="1"/>
  <c r="M1034" i="1" s="1"/>
  <c r="N1034" i="1" s="1"/>
  <c r="O1034" i="1" s="1"/>
  <c r="I1035" i="1"/>
  <c r="J1035" i="1" l="1"/>
  <c r="K1035" i="1"/>
  <c r="L1035" i="1" l="1"/>
  <c r="M1035" i="1" s="1"/>
  <c r="N1035" i="1" s="1"/>
  <c r="O1035" i="1" s="1"/>
  <c r="I1036" i="1"/>
  <c r="J1036" i="1" l="1"/>
  <c r="K1036" i="1" s="1"/>
  <c r="L1036" i="1" l="1"/>
  <c r="M1036" i="1" s="1"/>
  <c r="N1036" i="1" s="1"/>
  <c r="O1036" i="1" s="1"/>
  <c r="I1037" i="1"/>
  <c r="J1037" i="1" l="1"/>
  <c r="K1037" i="1" s="1"/>
  <c r="L1037" i="1" l="1"/>
  <c r="M1037" i="1" s="1"/>
  <c r="N1037" i="1" s="1"/>
  <c r="O1037" i="1" s="1"/>
  <c r="I1038" i="1"/>
  <c r="J1038" i="1" l="1"/>
  <c r="K1038" i="1" s="1"/>
  <c r="L1038" i="1" l="1"/>
  <c r="M1038" i="1" s="1"/>
  <c r="N1038" i="1" s="1"/>
  <c r="O1038" i="1" s="1"/>
  <c r="I1039" i="1"/>
  <c r="J1039" i="1" l="1"/>
  <c r="K1039" i="1"/>
  <c r="L1039" i="1" l="1"/>
  <c r="M1039" i="1" s="1"/>
  <c r="N1039" i="1" s="1"/>
  <c r="O1039" i="1" s="1"/>
  <c r="I1040" i="1"/>
  <c r="J1040" i="1" l="1"/>
  <c r="K1040" i="1"/>
  <c r="L1040" i="1" l="1"/>
  <c r="M1040" i="1" s="1"/>
  <c r="N1040" i="1" s="1"/>
  <c r="O1040" i="1" s="1"/>
  <c r="I1041" i="1"/>
  <c r="J1041" i="1" l="1"/>
  <c r="K1041" i="1" s="1"/>
  <c r="L1041" i="1" l="1"/>
  <c r="M1041" i="1" s="1"/>
  <c r="N1041" i="1" s="1"/>
  <c r="O1041" i="1" s="1"/>
  <c r="I1042" i="1"/>
  <c r="J1042" i="1" l="1"/>
  <c r="K1042" i="1"/>
  <c r="L1042" i="1" l="1"/>
  <c r="M1042" i="1" s="1"/>
  <c r="N1042" i="1" s="1"/>
  <c r="O1042" i="1" s="1"/>
  <c r="I1043" i="1"/>
  <c r="J1043" i="1" l="1"/>
  <c r="K1043" i="1"/>
  <c r="L1043" i="1" l="1"/>
  <c r="M1043" i="1" s="1"/>
  <c r="N1043" i="1" s="1"/>
  <c r="O1043" i="1" s="1"/>
  <c r="I1044" i="1"/>
  <c r="J1044" i="1" l="1"/>
  <c r="K1044" i="1" s="1"/>
  <c r="L1044" i="1" l="1"/>
  <c r="M1044" i="1" s="1"/>
  <c r="N1044" i="1" s="1"/>
  <c r="O1044" i="1" s="1"/>
  <c r="I1045" i="1"/>
  <c r="J1045" i="1" l="1"/>
  <c r="K1045" i="1" s="1"/>
  <c r="L1045" i="1" l="1"/>
  <c r="M1045" i="1" s="1"/>
  <c r="N1045" i="1" s="1"/>
  <c r="O1045" i="1" s="1"/>
  <c r="I1046" i="1"/>
  <c r="J1046" i="1" l="1"/>
  <c r="K1046" i="1" s="1"/>
  <c r="L1046" i="1" l="1"/>
  <c r="M1046" i="1" s="1"/>
  <c r="N1046" i="1" s="1"/>
  <c r="O1046" i="1" s="1"/>
  <c r="I1047" i="1" l="1"/>
  <c r="J1047" i="1"/>
  <c r="K1047" i="1" s="1"/>
  <c r="L1047" i="1" l="1"/>
  <c r="M1047" i="1" s="1"/>
  <c r="N1047" i="1" s="1"/>
  <c r="O1047" i="1" s="1"/>
  <c r="I1048" i="1"/>
  <c r="J1048" i="1" l="1"/>
  <c r="K1048" i="1"/>
  <c r="L1048" i="1" l="1"/>
  <c r="M1048" i="1" s="1"/>
  <c r="N1048" i="1" s="1"/>
  <c r="O1048" i="1" s="1"/>
  <c r="I1049" i="1"/>
  <c r="J1049" i="1" l="1"/>
  <c r="K1049" i="1" s="1"/>
  <c r="L1049" i="1" l="1"/>
  <c r="M1049" i="1" s="1"/>
  <c r="N1049" i="1" s="1"/>
  <c r="O1049" i="1" s="1"/>
  <c r="I1050" i="1"/>
  <c r="J1050" i="1" l="1"/>
  <c r="K1050" i="1" s="1"/>
  <c r="L1050" i="1" l="1"/>
  <c r="M1050" i="1" s="1"/>
  <c r="N1050" i="1" s="1"/>
  <c r="O1050" i="1" s="1"/>
  <c r="I1051" i="1"/>
  <c r="J1051" i="1" l="1"/>
  <c r="K1051" i="1"/>
  <c r="L1051" i="1" l="1"/>
  <c r="M1051" i="1" s="1"/>
  <c r="N1051" i="1" s="1"/>
  <c r="O1051" i="1" s="1"/>
  <c r="I1052" i="1"/>
  <c r="J1052" i="1" l="1"/>
  <c r="K1052" i="1" s="1"/>
  <c r="L1052" i="1" l="1"/>
  <c r="M1052" i="1" s="1"/>
  <c r="N1052" i="1" s="1"/>
  <c r="O1052" i="1" s="1"/>
  <c r="I1053" i="1"/>
  <c r="J1053" i="1" l="1"/>
  <c r="K1053" i="1" s="1"/>
  <c r="L1053" i="1" l="1"/>
  <c r="M1053" i="1" s="1"/>
  <c r="N1053" i="1" s="1"/>
  <c r="O1053" i="1" s="1"/>
  <c r="I1054" i="1"/>
  <c r="J1054" i="1" l="1"/>
  <c r="K1054" i="1"/>
  <c r="L1054" i="1" l="1"/>
  <c r="M1054" i="1" s="1"/>
  <c r="N1054" i="1" s="1"/>
  <c r="O1054" i="1" s="1"/>
  <c r="I1055" i="1" l="1"/>
  <c r="J1055" i="1" l="1"/>
  <c r="K1055" i="1"/>
  <c r="L1055" i="1" l="1"/>
  <c r="M1055" i="1" s="1"/>
  <c r="N1055" i="1" s="1"/>
  <c r="O1055" i="1" s="1"/>
  <c r="I1056" i="1"/>
  <c r="J1056" i="1" l="1"/>
  <c r="K1056" i="1" s="1"/>
  <c r="L1056" i="1" l="1"/>
  <c r="M1056" i="1" s="1"/>
  <c r="N1056" i="1" s="1"/>
  <c r="O1056" i="1" s="1"/>
  <c r="I1057" i="1"/>
  <c r="J1057" i="1" l="1"/>
  <c r="K1057" i="1"/>
  <c r="L1057" i="1" l="1"/>
  <c r="M1057" i="1" s="1"/>
  <c r="N1057" i="1" s="1"/>
  <c r="O1057" i="1" s="1"/>
  <c r="I1058" i="1"/>
  <c r="J1058" i="1" l="1"/>
  <c r="K1058" i="1" s="1"/>
  <c r="L1058" i="1" l="1"/>
  <c r="M1058" i="1" s="1"/>
  <c r="N1058" i="1" s="1"/>
  <c r="O1058" i="1" s="1"/>
  <c r="I1059" i="1"/>
  <c r="J1059" i="1" l="1"/>
  <c r="K1059" i="1" s="1"/>
  <c r="L1059" i="1" l="1"/>
  <c r="M1059" i="1" s="1"/>
  <c r="N1059" i="1" s="1"/>
  <c r="O1059" i="1" s="1"/>
  <c r="I1060" i="1" l="1"/>
  <c r="J1060" i="1" l="1"/>
  <c r="K1060" i="1" s="1"/>
  <c r="L1060" i="1" l="1"/>
  <c r="M1060" i="1" s="1"/>
  <c r="N1060" i="1" s="1"/>
  <c r="O1060" i="1" s="1"/>
  <c r="I1061" i="1"/>
  <c r="J1061" i="1" l="1"/>
  <c r="K1061" i="1" s="1"/>
  <c r="L1061" i="1" l="1"/>
  <c r="M1061" i="1" s="1"/>
  <c r="N1061" i="1" s="1"/>
  <c r="O1061" i="1" s="1"/>
  <c r="I1062" i="1"/>
  <c r="J1062" i="1" l="1"/>
  <c r="K1062" i="1" s="1"/>
  <c r="L1062" i="1" l="1"/>
  <c r="M1062" i="1" s="1"/>
  <c r="N1062" i="1" s="1"/>
  <c r="O1062" i="1" s="1"/>
  <c r="I1063" i="1"/>
  <c r="J1063" i="1" l="1"/>
  <c r="K1063" i="1" s="1"/>
  <c r="L1063" i="1" l="1"/>
  <c r="M1063" i="1" s="1"/>
  <c r="N1063" i="1" s="1"/>
  <c r="O1063" i="1" s="1"/>
  <c r="I1064" i="1" l="1"/>
  <c r="J1064" i="1" l="1"/>
  <c r="K1064" i="1"/>
  <c r="L1064" i="1" l="1"/>
  <c r="M1064" i="1" s="1"/>
  <c r="N1064" i="1" s="1"/>
  <c r="O1064" i="1" s="1"/>
  <c r="I1065" i="1"/>
  <c r="J1065" i="1" l="1"/>
  <c r="K1065" i="1"/>
  <c r="L1065" i="1" l="1"/>
  <c r="M1065" i="1" s="1"/>
  <c r="N1065" i="1" s="1"/>
  <c r="O1065" i="1" s="1"/>
  <c r="I1066" i="1"/>
  <c r="J1066" i="1" l="1"/>
  <c r="K1066" i="1" s="1"/>
  <c r="L1066" i="1" l="1"/>
  <c r="M1066" i="1" s="1"/>
  <c r="N1066" i="1" s="1"/>
  <c r="O1066" i="1" s="1"/>
  <c r="I1067" i="1"/>
  <c r="J1067" i="1" l="1"/>
  <c r="K1067" i="1" s="1"/>
  <c r="L1067" i="1" l="1"/>
  <c r="M1067" i="1" s="1"/>
  <c r="N1067" i="1" s="1"/>
  <c r="O1067" i="1" s="1"/>
  <c r="I1068" i="1"/>
  <c r="J1068" i="1" l="1"/>
  <c r="K1068" i="1"/>
  <c r="L1068" i="1" l="1"/>
  <c r="M1068" i="1" s="1"/>
  <c r="N1068" i="1" s="1"/>
  <c r="O1068" i="1" s="1"/>
  <c r="I1069" i="1" l="1"/>
  <c r="J1069" i="1" l="1"/>
  <c r="K1069" i="1"/>
  <c r="L1069" i="1" l="1"/>
  <c r="M1069" i="1" s="1"/>
  <c r="N1069" i="1" s="1"/>
  <c r="O1069" i="1" s="1"/>
  <c r="I1070" i="1"/>
  <c r="J1070" i="1" l="1"/>
  <c r="K1070" i="1" s="1"/>
  <c r="L1070" i="1" l="1"/>
  <c r="M1070" i="1" s="1"/>
  <c r="N1070" i="1" s="1"/>
  <c r="O1070" i="1" s="1"/>
  <c r="I1071" i="1"/>
  <c r="J1071" i="1" l="1"/>
  <c r="K1071" i="1"/>
  <c r="L1071" i="1" l="1"/>
  <c r="M1071" i="1" s="1"/>
  <c r="N1071" i="1" s="1"/>
  <c r="O1071" i="1" s="1"/>
  <c r="I1072" i="1"/>
  <c r="J1072" i="1" l="1"/>
  <c r="K1072" i="1"/>
  <c r="L1072" i="1" l="1"/>
  <c r="M1072" i="1" s="1"/>
  <c r="N1072" i="1" s="1"/>
  <c r="O1072" i="1" s="1"/>
  <c r="I1073" i="1"/>
  <c r="J1073" i="1" l="1"/>
  <c r="K1073" i="1" s="1"/>
  <c r="L1073" i="1" l="1"/>
  <c r="M1073" i="1" s="1"/>
  <c r="N1073" i="1" s="1"/>
  <c r="O1073" i="1" s="1"/>
  <c r="I1074" i="1" l="1"/>
  <c r="J1074" i="1" l="1"/>
  <c r="K1074" i="1" s="1"/>
  <c r="L1074" i="1" l="1"/>
  <c r="M1074" i="1" s="1"/>
  <c r="N1074" i="1" s="1"/>
  <c r="O1074" i="1" s="1"/>
  <c r="I1075" i="1"/>
  <c r="J1075" i="1" l="1"/>
  <c r="K1075" i="1" s="1"/>
  <c r="L1075" i="1" l="1"/>
  <c r="M1075" i="1" s="1"/>
  <c r="N1075" i="1" s="1"/>
  <c r="O1075" i="1" s="1"/>
  <c r="I1076" i="1"/>
  <c r="J1076" i="1" l="1"/>
  <c r="K1076" i="1" s="1"/>
  <c r="L1076" i="1" l="1"/>
  <c r="M1076" i="1" s="1"/>
  <c r="N1076" i="1" s="1"/>
  <c r="O1076" i="1" s="1"/>
  <c r="I1077" i="1"/>
  <c r="J1077" i="1" l="1"/>
  <c r="K1077" i="1"/>
  <c r="L1077" i="1" l="1"/>
  <c r="M1077" i="1" s="1"/>
  <c r="N1077" i="1" s="1"/>
  <c r="O1077" i="1" s="1"/>
  <c r="I1078" i="1"/>
  <c r="J1078" i="1" l="1"/>
  <c r="K1078" i="1" s="1"/>
  <c r="L1078" i="1" l="1"/>
  <c r="M1078" i="1" s="1"/>
  <c r="N1078" i="1" s="1"/>
  <c r="O1078" i="1" s="1"/>
  <c r="I1079" i="1"/>
  <c r="J1079" i="1" l="1"/>
  <c r="K1079" i="1"/>
  <c r="L1079" i="1" l="1"/>
  <c r="M1079" i="1" s="1"/>
  <c r="N1079" i="1" s="1"/>
  <c r="O1079" i="1" s="1"/>
  <c r="I1080" i="1" l="1"/>
  <c r="J1080" i="1"/>
  <c r="K1080" i="1" s="1"/>
  <c r="L1080" i="1" l="1"/>
  <c r="M1080" i="1" s="1"/>
  <c r="N1080" i="1" s="1"/>
  <c r="O1080" i="1" s="1"/>
  <c r="I1081" i="1"/>
  <c r="J1081" i="1" l="1"/>
  <c r="K1081" i="1" s="1"/>
  <c r="L1081" i="1" l="1"/>
  <c r="M1081" i="1" s="1"/>
  <c r="N1081" i="1" s="1"/>
  <c r="O1081" i="1" s="1"/>
  <c r="I1082" i="1"/>
  <c r="J1082" i="1" l="1"/>
  <c r="K1082" i="1"/>
  <c r="L1082" i="1" l="1"/>
  <c r="M1082" i="1" s="1"/>
  <c r="N1082" i="1" s="1"/>
  <c r="O1082" i="1" s="1"/>
  <c r="I1083" i="1"/>
  <c r="J1083" i="1" l="1"/>
  <c r="K1083" i="1"/>
  <c r="L1083" i="1" l="1"/>
  <c r="M1083" i="1" s="1"/>
  <c r="N1083" i="1" s="1"/>
  <c r="O1083" i="1" s="1"/>
  <c r="I1084" i="1"/>
  <c r="J1084" i="1" l="1"/>
  <c r="K1084" i="1" s="1"/>
  <c r="L1084" i="1" l="1"/>
  <c r="M1084" i="1" s="1"/>
  <c r="N1084" i="1" s="1"/>
  <c r="O1084" i="1" s="1"/>
  <c r="I1085" i="1"/>
  <c r="J1085" i="1" l="1"/>
  <c r="K1085" i="1"/>
  <c r="L1085" i="1" l="1"/>
  <c r="M1085" i="1" s="1"/>
  <c r="N1085" i="1" s="1"/>
  <c r="O1085" i="1" s="1"/>
  <c r="I1086" i="1"/>
  <c r="J1086" i="1" l="1"/>
  <c r="K1086" i="1"/>
  <c r="L1086" i="1" l="1"/>
  <c r="M1086" i="1" s="1"/>
  <c r="N1086" i="1" s="1"/>
  <c r="O1086" i="1" s="1"/>
  <c r="I1087" i="1"/>
  <c r="J1087" i="1" l="1"/>
  <c r="K1087" i="1" s="1"/>
  <c r="L1087" i="1" l="1"/>
  <c r="M1087" i="1" s="1"/>
  <c r="N1087" i="1" s="1"/>
  <c r="O1087" i="1" s="1"/>
  <c r="I1088" i="1"/>
  <c r="J1088" i="1" l="1"/>
  <c r="K1088" i="1" s="1"/>
  <c r="L1088" i="1" l="1"/>
  <c r="M1088" i="1" s="1"/>
  <c r="N1088" i="1" s="1"/>
  <c r="O1088" i="1" s="1"/>
  <c r="I1089" i="1"/>
  <c r="J1089" i="1" l="1"/>
  <c r="K1089" i="1"/>
  <c r="L1089" i="1" l="1"/>
  <c r="M1089" i="1" s="1"/>
  <c r="N1089" i="1" s="1"/>
  <c r="O1089" i="1" s="1"/>
  <c r="I1090" i="1"/>
  <c r="J1090" i="1" l="1"/>
  <c r="K1090" i="1" s="1"/>
  <c r="L1090" i="1" l="1"/>
  <c r="M1090" i="1" s="1"/>
  <c r="N1090" i="1" s="1"/>
  <c r="O1090" i="1" s="1"/>
  <c r="I1091" i="1"/>
  <c r="J1091" i="1" l="1"/>
  <c r="K1091" i="1"/>
  <c r="L1091" i="1" l="1"/>
  <c r="M1091" i="1" s="1"/>
  <c r="N1091" i="1" s="1"/>
  <c r="O1091" i="1" s="1"/>
  <c r="I1092" i="1" l="1"/>
  <c r="J1092" i="1" l="1"/>
  <c r="K1092" i="1" s="1"/>
  <c r="L1092" i="1" l="1"/>
  <c r="M1092" i="1" s="1"/>
  <c r="N1092" i="1" s="1"/>
  <c r="O1092" i="1" s="1"/>
  <c r="I1093" i="1" l="1"/>
  <c r="J1093" i="1" l="1"/>
  <c r="K1093" i="1"/>
  <c r="L1093" i="1" l="1"/>
  <c r="M1093" i="1" s="1"/>
  <c r="N1093" i="1" s="1"/>
  <c r="O1093" i="1" s="1"/>
  <c r="I1094" i="1" l="1"/>
  <c r="J1094" i="1" l="1"/>
  <c r="K1094" i="1" s="1"/>
  <c r="L1094" i="1" l="1"/>
  <c r="M1094" i="1" s="1"/>
  <c r="N1094" i="1" s="1"/>
  <c r="O1094" i="1" s="1"/>
  <c r="I1095" i="1"/>
  <c r="J1095" i="1" l="1"/>
  <c r="K1095" i="1"/>
  <c r="L1095" i="1" l="1"/>
  <c r="M1095" i="1" s="1"/>
  <c r="N1095" i="1" s="1"/>
  <c r="O1095" i="1" s="1"/>
  <c r="I1096" i="1"/>
  <c r="J1096" i="1" l="1"/>
  <c r="K1096" i="1" s="1"/>
  <c r="L1096" i="1" l="1"/>
  <c r="M1096" i="1" s="1"/>
  <c r="N1096" i="1" s="1"/>
  <c r="O1096" i="1" s="1"/>
  <c r="I1097" i="1" l="1"/>
  <c r="J1097" i="1" l="1"/>
  <c r="K1097" i="1"/>
  <c r="L1097" i="1" l="1"/>
  <c r="M1097" i="1" s="1"/>
  <c r="N1097" i="1" s="1"/>
  <c r="O1097" i="1" s="1"/>
  <c r="I1098" i="1"/>
  <c r="J1098" i="1" l="1"/>
  <c r="K1098" i="1"/>
  <c r="L1098" i="1" l="1"/>
  <c r="M1098" i="1" s="1"/>
  <c r="N1098" i="1" s="1"/>
  <c r="O1098" i="1" s="1"/>
  <c r="I1099" i="1"/>
  <c r="J1099" i="1" l="1"/>
  <c r="K1099" i="1"/>
  <c r="L1099" i="1" l="1"/>
  <c r="M1099" i="1" s="1"/>
  <c r="N1099" i="1" s="1"/>
  <c r="O1099" i="1" s="1"/>
  <c r="I1100" i="1"/>
  <c r="J1100" i="1" l="1"/>
  <c r="K1100" i="1"/>
  <c r="L1100" i="1" l="1"/>
  <c r="M1100" i="1" s="1"/>
  <c r="N1100" i="1" s="1"/>
  <c r="O1100" i="1" s="1"/>
  <c r="I1101" i="1"/>
  <c r="J1101" i="1" l="1"/>
  <c r="K1101" i="1"/>
  <c r="L1101" i="1" l="1"/>
  <c r="M1101" i="1" s="1"/>
  <c r="N1101" i="1" s="1"/>
  <c r="O1101" i="1" s="1"/>
  <c r="I1102" i="1"/>
  <c r="J1102" i="1" l="1"/>
  <c r="K1102" i="1" s="1"/>
  <c r="L1102" i="1" l="1"/>
  <c r="M1102" i="1" s="1"/>
  <c r="N1102" i="1" s="1"/>
  <c r="O1102" i="1" s="1"/>
  <c r="I1103" i="1"/>
  <c r="J1103" i="1" l="1"/>
  <c r="K1103" i="1"/>
  <c r="L1103" i="1" l="1"/>
  <c r="M1103" i="1" s="1"/>
  <c r="N1103" i="1" s="1"/>
  <c r="O1103" i="1" s="1"/>
  <c r="I1104" i="1"/>
  <c r="J1104" i="1" l="1"/>
  <c r="K1104" i="1" s="1"/>
  <c r="L1104" i="1" l="1"/>
  <c r="M1104" i="1" s="1"/>
  <c r="N1104" i="1" s="1"/>
  <c r="O1104" i="1" s="1"/>
  <c r="I1105" i="1"/>
  <c r="J1105" i="1" l="1"/>
  <c r="K1105" i="1" s="1"/>
  <c r="L1105" i="1" l="1"/>
  <c r="M1105" i="1" s="1"/>
  <c r="N1105" i="1" s="1"/>
  <c r="O1105" i="1" s="1"/>
  <c r="I1106" i="1"/>
  <c r="J1106" i="1" l="1"/>
  <c r="K1106" i="1" s="1"/>
  <c r="L1106" i="1" l="1"/>
  <c r="M1106" i="1" s="1"/>
  <c r="N1106" i="1" s="1"/>
  <c r="O1106" i="1" s="1"/>
  <c r="I1107" i="1" l="1"/>
  <c r="J1107" i="1" l="1"/>
  <c r="K1107" i="1" s="1"/>
  <c r="L1107" i="1" l="1"/>
  <c r="M1107" i="1" s="1"/>
  <c r="N1107" i="1" s="1"/>
  <c r="O1107" i="1" s="1"/>
  <c r="I1108" i="1"/>
  <c r="J1108" i="1" l="1"/>
  <c r="K1108" i="1" s="1"/>
  <c r="L1108" i="1" l="1"/>
  <c r="M1108" i="1" s="1"/>
  <c r="N1108" i="1" s="1"/>
  <c r="O1108" i="1" s="1"/>
  <c r="I1109" i="1"/>
  <c r="J1109" i="1" l="1"/>
  <c r="K1109" i="1"/>
  <c r="L1109" i="1" l="1"/>
  <c r="M1109" i="1" s="1"/>
  <c r="N1109" i="1" s="1"/>
  <c r="O1109" i="1" s="1"/>
  <c r="I1110" i="1"/>
  <c r="J1110" i="1" l="1"/>
  <c r="K1110" i="1" s="1"/>
  <c r="L1110" i="1" l="1"/>
  <c r="M1110" i="1" s="1"/>
  <c r="N1110" i="1" s="1"/>
  <c r="O1110" i="1" s="1"/>
  <c r="I1111" i="1"/>
  <c r="J1111" i="1" l="1"/>
  <c r="K1111" i="1" s="1"/>
  <c r="L1111" i="1" l="1"/>
  <c r="M1111" i="1" s="1"/>
  <c r="N1111" i="1" s="1"/>
  <c r="O1111" i="1" s="1"/>
  <c r="I1112" i="1"/>
  <c r="J1112" i="1" l="1"/>
  <c r="K1112" i="1" s="1"/>
  <c r="L1112" i="1" l="1"/>
  <c r="M1112" i="1" s="1"/>
  <c r="N1112" i="1" s="1"/>
  <c r="O1112" i="1" s="1"/>
  <c r="I1113" i="1"/>
  <c r="J1113" i="1" l="1"/>
  <c r="K1113" i="1" s="1"/>
  <c r="L1113" i="1" l="1"/>
  <c r="M1113" i="1" s="1"/>
  <c r="N1113" i="1" s="1"/>
  <c r="O1113" i="1" s="1"/>
  <c r="I1114" i="1"/>
  <c r="J1114" i="1" l="1"/>
  <c r="K1114" i="1"/>
  <c r="L1114" i="1" l="1"/>
  <c r="M1114" i="1" s="1"/>
  <c r="N1114" i="1" s="1"/>
  <c r="O1114" i="1" s="1"/>
  <c r="I1115" i="1"/>
  <c r="J1115" i="1" l="1"/>
  <c r="K1115" i="1"/>
  <c r="L1115" i="1" l="1"/>
  <c r="M1115" i="1" s="1"/>
  <c r="N1115" i="1" s="1"/>
  <c r="O1115" i="1" s="1"/>
  <c r="I1116" i="1"/>
  <c r="J1116" i="1" l="1"/>
  <c r="K1116" i="1"/>
  <c r="L1116" i="1" l="1"/>
  <c r="M1116" i="1" s="1"/>
  <c r="N1116" i="1" s="1"/>
  <c r="O1116" i="1" s="1"/>
  <c r="I1117" i="1"/>
  <c r="J1117" i="1" l="1"/>
  <c r="K1117" i="1"/>
  <c r="L1117" i="1" l="1"/>
  <c r="M1117" i="1" s="1"/>
  <c r="N1117" i="1" s="1"/>
  <c r="O1117" i="1" s="1"/>
  <c r="I1118" i="1"/>
  <c r="J1118" i="1" l="1"/>
  <c r="K1118" i="1" s="1"/>
  <c r="L1118" i="1" l="1"/>
  <c r="M1118" i="1" s="1"/>
  <c r="N1118" i="1" s="1"/>
  <c r="O1118" i="1" s="1"/>
  <c r="I1119" i="1"/>
  <c r="J1119" i="1" l="1"/>
  <c r="K1119" i="1" s="1"/>
  <c r="L1119" i="1" l="1"/>
  <c r="M1119" i="1" s="1"/>
  <c r="N1119" i="1" s="1"/>
  <c r="O1119" i="1" s="1"/>
  <c r="I1120" i="1"/>
  <c r="J1120" i="1" l="1"/>
  <c r="K1120" i="1" s="1"/>
  <c r="L1120" i="1" l="1"/>
  <c r="M1120" i="1" s="1"/>
  <c r="N1120" i="1" s="1"/>
  <c r="O1120" i="1" s="1"/>
  <c r="I1121" i="1"/>
  <c r="J1121" i="1" l="1"/>
  <c r="K1121" i="1" s="1"/>
  <c r="L1121" i="1" l="1"/>
  <c r="M1121" i="1" s="1"/>
  <c r="N1121" i="1" s="1"/>
  <c r="O1121" i="1" s="1"/>
  <c r="I1122" i="1"/>
  <c r="J1122" i="1" l="1"/>
  <c r="K1122" i="1" s="1"/>
  <c r="L1122" i="1" l="1"/>
  <c r="M1122" i="1" s="1"/>
  <c r="N1122" i="1" s="1"/>
  <c r="O1122" i="1" s="1"/>
  <c r="I1123" i="1"/>
  <c r="J1123" i="1" l="1"/>
  <c r="K1123" i="1" s="1"/>
  <c r="L1123" i="1" l="1"/>
  <c r="M1123" i="1" s="1"/>
  <c r="N1123" i="1" s="1"/>
  <c r="O1123" i="1" s="1"/>
  <c r="I1124" i="1"/>
  <c r="J1124" i="1" l="1"/>
  <c r="K1124" i="1"/>
  <c r="L1124" i="1" l="1"/>
  <c r="M1124" i="1" s="1"/>
  <c r="N1124" i="1" s="1"/>
  <c r="O1124" i="1" s="1"/>
  <c r="I1125" i="1"/>
  <c r="J1125" i="1" l="1"/>
  <c r="K1125" i="1" s="1"/>
  <c r="L1125" i="1" l="1"/>
  <c r="M1125" i="1" s="1"/>
  <c r="N1125" i="1" s="1"/>
  <c r="O1125" i="1" s="1"/>
  <c r="I1126" i="1"/>
  <c r="J1126" i="1" l="1"/>
  <c r="K1126" i="1" s="1"/>
  <c r="L1126" i="1" l="1"/>
  <c r="M1126" i="1" s="1"/>
  <c r="N1126" i="1" s="1"/>
  <c r="O1126" i="1" s="1"/>
  <c r="I1127" i="1"/>
  <c r="J1127" i="1" l="1"/>
  <c r="K1127" i="1"/>
  <c r="L1127" i="1" l="1"/>
  <c r="M1127" i="1" s="1"/>
  <c r="N1127" i="1" s="1"/>
  <c r="O1127" i="1" s="1"/>
  <c r="I1128" i="1"/>
  <c r="J1128" i="1" l="1"/>
  <c r="K1128" i="1" s="1"/>
  <c r="L1128" i="1" l="1"/>
  <c r="M1128" i="1" s="1"/>
  <c r="N1128" i="1" s="1"/>
  <c r="O1128" i="1" s="1"/>
  <c r="I1129" i="1"/>
  <c r="J1129" i="1" l="1"/>
  <c r="K1129" i="1" s="1"/>
  <c r="L1129" i="1" l="1"/>
  <c r="M1129" i="1" s="1"/>
  <c r="N1129" i="1" s="1"/>
  <c r="O1129" i="1" s="1"/>
  <c r="I1130" i="1"/>
  <c r="J1130" i="1" l="1"/>
  <c r="K1130" i="1" s="1"/>
  <c r="L1130" i="1" l="1"/>
  <c r="M1130" i="1" s="1"/>
  <c r="N1130" i="1" s="1"/>
  <c r="O1130" i="1" s="1"/>
  <c r="I1131" i="1"/>
  <c r="J1131" i="1" l="1"/>
  <c r="K1131" i="1"/>
  <c r="L1131" i="1" l="1"/>
  <c r="M1131" i="1" s="1"/>
  <c r="N1131" i="1" s="1"/>
  <c r="O1131" i="1" s="1"/>
  <c r="I1132" i="1"/>
  <c r="J1132" i="1" l="1"/>
  <c r="K1132" i="1" s="1"/>
  <c r="L1132" i="1" l="1"/>
  <c r="M1132" i="1" s="1"/>
  <c r="N1132" i="1" s="1"/>
  <c r="O1132" i="1" s="1"/>
  <c r="I1133" i="1"/>
  <c r="J1133" i="1" l="1"/>
  <c r="K1133" i="1" s="1"/>
  <c r="L1133" i="1" l="1"/>
  <c r="M1133" i="1" s="1"/>
  <c r="N1133" i="1" s="1"/>
  <c r="O1133" i="1" s="1"/>
  <c r="I1134" i="1"/>
  <c r="J1134" i="1" l="1"/>
  <c r="K1134" i="1" s="1"/>
  <c r="L1134" i="1" l="1"/>
  <c r="M1134" i="1" s="1"/>
  <c r="N1134" i="1" s="1"/>
  <c r="O1134" i="1" s="1"/>
  <c r="I1135" i="1"/>
  <c r="J1135" i="1" l="1"/>
  <c r="K1135" i="1"/>
  <c r="L1135" i="1" l="1"/>
  <c r="M1135" i="1" s="1"/>
  <c r="N1135" i="1" s="1"/>
  <c r="O1135" i="1" s="1"/>
  <c r="I1136" i="1"/>
  <c r="J1136" i="1" l="1"/>
  <c r="K1136" i="1" s="1"/>
  <c r="L1136" i="1" l="1"/>
  <c r="M1136" i="1" s="1"/>
  <c r="N1136" i="1" s="1"/>
  <c r="O1136" i="1" s="1"/>
  <c r="I1137" i="1"/>
  <c r="J1137" i="1" l="1"/>
  <c r="K1137" i="1" s="1"/>
  <c r="L1137" i="1" l="1"/>
  <c r="M1137" i="1" s="1"/>
  <c r="N1137" i="1" s="1"/>
  <c r="O1137" i="1" s="1"/>
  <c r="I1138" i="1"/>
  <c r="J1138" i="1" l="1"/>
  <c r="K1138" i="1" s="1"/>
  <c r="L1138" i="1" l="1"/>
  <c r="M1138" i="1" s="1"/>
  <c r="N1138" i="1" s="1"/>
  <c r="O1138" i="1" s="1"/>
  <c r="I1139" i="1"/>
  <c r="J1139" i="1" l="1"/>
  <c r="K1139" i="1"/>
  <c r="L1139" i="1" l="1"/>
  <c r="M1139" i="1" s="1"/>
  <c r="N1139" i="1" s="1"/>
  <c r="O1139" i="1" s="1"/>
  <c r="I1140" i="1"/>
  <c r="J1140" i="1" l="1"/>
  <c r="K1140" i="1" s="1"/>
  <c r="L1140" i="1" l="1"/>
  <c r="M1140" i="1" s="1"/>
  <c r="N1140" i="1" s="1"/>
  <c r="O1140" i="1" s="1"/>
  <c r="I1141" i="1"/>
  <c r="J1141" i="1" l="1"/>
  <c r="K1141" i="1" s="1"/>
  <c r="L1141" i="1" l="1"/>
  <c r="M1141" i="1" s="1"/>
  <c r="N1141" i="1" s="1"/>
  <c r="O1141" i="1" s="1"/>
  <c r="I1142" i="1"/>
  <c r="J1142" i="1" l="1"/>
  <c r="K1142" i="1"/>
  <c r="L1142" i="1" l="1"/>
  <c r="M1142" i="1" s="1"/>
  <c r="N1142" i="1" s="1"/>
  <c r="O1142" i="1" s="1"/>
  <c r="I1143" i="1"/>
  <c r="J1143" i="1" l="1"/>
  <c r="K1143" i="1" s="1"/>
  <c r="L1143" i="1" l="1"/>
  <c r="M1143" i="1" s="1"/>
  <c r="N1143" i="1" s="1"/>
  <c r="O1143" i="1" s="1"/>
  <c r="I1144" i="1"/>
  <c r="J1144" i="1" l="1"/>
  <c r="K1144" i="1" s="1"/>
  <c r="L1144" i="1" l="1"/>
  <c r="M1144" i="1" s="1"/>
  <c r="N1144" i="1" s="1"/>
  <c r="O1144" i="1" s="1"/>
  <c r="I1145" i="1"/>
  <c r="J1145" i="1" l="1"/>
  <c r="K1145" i="1"/>
  <c r="L1145" i="1" l="1"/>
  <c r="M1145" i="1" s="1"/>
  <c r="N1145" i="1" s="1"/>
  <c r="O1145" i="1" s="1"/>
  <c r="I1146" i="1"/>
  <c r="J1146" i="1" l="1"/>
  <c r="K1146" i="1" s="1"/>
  <c r="L1146" i="1" l="1"/>
  <c r="M1146" i="1" s="1"/>
  <c r="N1146" i="1" s="1"/>
  <c r="O1146" i="1" s="1"/>
  <c r="I1147" i="1"/>
  <c r="J1147" i="1" l="1"/>
  <c r="K1147" i="1" s="1"/>
  <c r="L1147" i="1" l="1"/>
  <c r="M1147" i="1" s="1"/>
  <c r="N1147" i="1" s="1"/>
  <c r="O1147" i="1" s="1"/>
  <c r="I1148" i="1"/>
  <c r="J1148" i="1" l="1"/>
  <c r="K1148" i="1" s="1"/>
  <c r="L1148" i="1" l="1"/>
  <c r="M1148" i="1" s="1"/>
  <c r="N1148" i="1" s="1"/>
  <c r="O1148" i="1" s="1"/>
  <c r="I1149" i="1"/>
  <c r="J1149" i="1" l="1"/>
  <c r="K1149" i="1" s="1"/>
  <c r="L1149" i="1" l="1"/>
  <c r="M1149" i="1" s="1"/>
  <c r="N1149" i="1" s="1"/>
  <c r="O1149" i="1" s="1"/>
  <c r="I1150" i="1"/>
  <c r="J1150" i="1" l="1"/>
  <c r="K1150" i="1" s="1"/>
  <c r="L1150" i="1" l="1"/>
  <c r="M1150" i="1" s="1"/>
  <c r="N1150" i="1" s="1"/>
  <c r="O1150" i="1" s="1"/>
  <c r="I1151" i="1"/>
  <c r="J1151" i="1" l="1"/>
  <c r="K1151" i="1" s="1"/>
  <c r="L1151" i="1" l="1"/>
  <c r="M1151" i="1" s="1"/>
  <c r="N1151" i="1" s="1"/>
  <c r="O1151" i="1" s="1"/>
  <c r="I1152" i="1"/>
  <c r="J1152" i="1" l="1"/>
  <c r="K1152" i="1"/>
  <c r="L1152" i="1" l="1"/>
  <c r="M1152" i="1" s="1"/>
  <c r="N1152" i="1" s="1"/>
  <c r="O1152" i="1" s="1"/>
  <c r="I1153" i="1" l="1"/>
  <c r="J1153" i="1" l="1"/>
  <c r="K1153" i="1" s="1"/>
  <c r="L1153" i="1" l="1"/>
  <c r="M1153" i="1" s="1"/>
  <c r="N1153" i="1" s="1"/>
  <c r="O1153" i="1" s="1"/>
  <c r="I1154" i="1"/>
  <c r="J1154" i="1" l="1"/>
  <c r="K1154" i="1"/>
  <c r="L1154" i="1" l="1"/>
  <c r="M1154" i="1" s="1"/>
  <c r="N1154" i="1" s="1"/>
  <c r="O1154" i="1" s="1"/>
  <c r="I1155" i="1"/>
  <c r="J1155" i="1" l="1"/>
  <c r="K1155" i="1" s="1"/>
  <c r="L1155" i="1" l="1"/>
  <c r="M1155" i="1" s="1"/>
  <c r="N1155" i="1" s="1"/>
  <c r="O1155" i="1" s="1"/>
  <c r="I1156" i="1"/>
  <c r="J1156" i="1" l="1"/>
  <c r="K1156" i="1"/>
  <c r="L1156" i="1" l="1"/>
  <c r="M1156" i="1" s="1"/>
  <c r="N1156" i="1" s="1"/>
  <c r="O1156" i="1" s="1"/>
  <c r="I1157" i="1"/>
  <c r="J1157" i="1" l="1"/>
  <c r="K1157" i="1"/>
  <c r="L1157" i="1" l="1"/>
  <c r="M1157" i="1" s="1"/>
  <c r="N1157" i="1" s="1"/>
  <c r="O1157" i="1" s="1"/>
  <c r="I1158" i="1"/>
  <c r="J1158" i="1" l="1"/>
  <c r="K1158" i="1"/>
  <c r="L1158" i="1" l="1"/>
  <c r="M1158" i="1" s="1"/>
  <c r="N1158" i="1" s="1"/>
  <c r="O1158" i="1" s="1"/>
  <c r="I1159" i="1"/>
  <c r="J1159" i="1" l="1"/>
  <c r="K1159" i="1"/>
  <c r="L1159" i="1" l="1"/>
  <c r="M1159" i="1" s="1"/>
  <c r="N1159" i="1" s="1"/>
  <c r="O1159" i="1" s="1"/>
  <c r="I1160" i="1"/>
  <c r="J1160" i="1" l="1"/>
  <c r="K1160" i="1" s="1"/>
  <c r="L1160" i="1" l="1"/>
  <c r="M1160" i="1" s="1"/>
  <c r="N1160" i="1" s="1"/>
  <c r="O1160" i="1" s="1"/>
  <c r="I1161" i="1"/>
  <c r="J1161" i="1" l="1"/>
  <c r="K1161" i="1"/>
  <c r="L1161" i="1" l="1"/>
  <c r="M1161" i="1" s="1"/>
  <c r="N1161" i="1" s="1"/>
  <c r="O1161" i="1" s="1"/>
  <c r="I1162" i="1"/>
  <c r="J1162" i="1" l="1"/>
  <c r="K1162" i="1" s="1"/>
  <c r="L1162" i="1" l="1"/>
  <c r="M1162" i="1" s="1"/>
  <c r="N1162" i="1" s="1"/>
  <c r="O1162" i="1" s="1"/>
  <c r="I1163" i="1"/>
  <c r="J1163" i="1" l="1"/>
  <c r="K1163" i="1" s="1"/>
  <c r="L1163" i="1" l="1"/>
  <c r="M1163" i="1" s="1"/>
  <c r="N1163" i="1" s="1"/>
  <c r="O1163" i="1" s="1"/>
  <c r="I1164" i="1"/>
  <c r="J1164" i="1" l="1"/>
  <c r="K1164" i="1" s="1"/>
  <c r="L1164" i="1" l="1"/>
  <c r="M1164" i="1" s="1"/>
  <c r="N1164" i="1" s="1"/>
  <c r="O1164" i="1" s="1"/>
  <c r="I1165" i="1" l="1"/>
  <c r="J1165" i="1" l="1"/>
  <c r="K1165" i="1"/>
  <c r="L1165" i="1" l="1"/>
  <c r="M1165" i="1" s="1"/>
  <c r="N1165" i="1" s="1"/>
  <c r="O1165" i="1" s="1"/>
  <c r="I1166" i="1"/>
  <c r="J1166" i="1" l="1"/>
  <c r="K1166" i="1"/>
  <c r="L1166" i="1" l="1"/>
  <c r="M1166" i="1" s="1"/>
  <c r="N1166" i="1" s="1"/>
  <c r="O1166" i="1" s="1"/>
  <c r="I1167" i="1"/>
  <c r="J1167" i="1" l="1"/>
  <c r="K1167" i="1" s="1"/>
  <c r="L1167" i="1" l="1"/>
  <c r="M1167" i="1" s="1"/>
  <c r="N1167" i="1" s="1"/>
  <c r="O1167" i="1" s="1"/>
  <c r="I1168" i="1"/>
  <c r="J1168" i="1" l="1"/>
  <c r="K1168" i="1"/>
  <c r="L1168" i="1" l="1"/>
  <c r="M1168" i="1" s="1"/>
  <c r="N1168" i="1" s="1"/>
  <c r="O1168" i="1" s="1"/>
  <c r="I1169" i="1"/>
  <c r="J1169" i="1" l="1"/>
  <c r="K1169" i="1"/>
  <c r="L1169" i="1" l="1"/>
  <c r="M1169" i="1" s="1"/>
  <c r="N1169" i="1" s="1"/>
  <c r="O1169" i="1" s="1"/>
  <c r="I1170" i="1"/>
  <c r="J1170" i="1" l="1"/>
  <c r="K1170" i="1"/>
  <c r="L1170" i="1" l="1"/>
  <c r="M1170" i="1" s="1"/>
  <c r="N1170" i="1" s="1"/>
  <c r="O1170" i="1" s="1"/>
  <c r="I1171" i="1"/>
  <c r="J1171" i="1" l="1"/>
  <c r="K1171" i="1"/>
  <c r="L1171" i="1" l="1"/>
  <c r="M1171" i="1" s="1"/>
  <c r="N1171" i="1" s="1"/>
  <c r="O1171" i="1" s="1"/>
  <c r="I1172" i="1"/>
  <c r="J1172" i="1" l="1"/>
  <c r="K1172" i="1" s="1"/>
  <c r="L1172" i="1" l="1"/>
  <c r="M1172" i="1" s="1"/>
  <c r="N1172" i="1" s="1"/>
  <c r="O1172" i="1" s="1"/>
  <c r="I1173" i="1"/>
  <c r="J1173" i="1" l="1"/>
  <c r="K1173" i="1"/>
  <c r="L1173" i="1" l="1"/>
  <c r="M1173" i="1" s="1"/>
  <c r="N1173" i="1" s="1"/>
  <c r="O1173" i="1" s="1"/>
  <c r="I1174" i="1"/>
  <c r="J1174" i="1" l="1"/>
  <c r="K1174" i="1"/>
  <c r="L1174" i="1" l="1"/>
  <c r="M1174" i="1" s="1"/>
  <c r="N1174" i="1" s="1"/>
  <c r="O1174" i="1" s="1"/>
  <c r="I1175" i="1"/>
  <c r="J1175" i="1" l="1"/>
  <c r="K1175" i="1" s="1"/>
  <c r="L1175" i="1" l="1"/>
  <c r="M1175" i="1" s="1"/>
  <c r="N1175" i="1" s="1"/>
  <c r="O1175" i="1" s="1"/>
  <c r="I1176" i="1"/>
  <c r="J1176" i="1" l="1"/>
  <c r="K1176" i="1" s="1"/>
  <c r="L1176" i="1" l="1"/>
  <c r="M1176" i="1" s="1"/>
  <c r="N1176" i="1" s="1"/>
  <c r="O1176" i="1" s="1"/>
  <c r="I1177" i="1"/>
  <c r="J1177" i="1" l="1"/>
  <c r="K1177" i="1" s="1"/>
  <c r="L1177" i="1" l="1"/>
  <c r="M1177" i="1" s="1"/>
  <c r="N1177" i="1" s="1"/>
  <c r="O1177" i="1" s="1"/>
  <c r="I1178" i="1"/>
  <c r="J1178" i="1" l="1"/>
  <c r="K1178" i="1" s="1"/>
  <c r="L1178" i="1" l="1"/>
  <c r="M1178" i="1" s="1"/>
  <c r="N1178" i="1" s="1"/>
  <c r="O1178" i="1" s="1"/>
  <c r="I1179" i="1"/>
  <c r="J1179" i="1" l="1"/>
  <c r="K1179" i="1" s="1"/>
  <c r="L1179" i="1" l="1"/>
  <c r="M1179" i="1" s="1"/>
  <c r="N1179" i="1" s="1"/>
  <c r="O1179" i="1" s="1"/>
  <c r="I1180" i="1" l="1"/>
  <c r="J1180" i="1" l="1"/>
  <c r="K1180" i="1" s="1"/>
  <c r="L1180" i="1" l="1"/>
  <c r="M1180" i="1" s="1"/>
  <c r="N1180" i="1" s="1"/>
  <c r="O1180" i="1" s="1"/>
  <c r="I1181" i="1"/>
  <c r="J1181" i="1" l="1"/>
  <c r="K1181" i="1"/>
  <c r="L1181" i="1" l="1"/>
  <c r="M1181" i="1" s="1"/>
  <c r="N1181" i="1" s="1"/>
  <c r="O1181" i="1" s="1"/>
  <c r="I1182" i="1"/>
  <c r="J1182" i="1" l="1"/>
  <c r="K1182" i="1" s="1"/>
  <c r="L1182" i="1" l="1"/>
  <c r="M1182" i="1" s="1"/>
  <c r="N1182" i="1" s="1"/>
  <c r="O1182" i="1" s="1"/>
  <c r="I1183" i="1"/>
  <c r="J1183" i="1" l="1"/>
  <c r="K1183" i="1" s="1"/>
  <c r="L1183" i="1" l="1"/>
  <c r="M1183" i="1" s="1"/>
  <c r="N1183" i="1" s="1"/>
  <c r="O1183" i="1" s="1"/>
  <c r="I1184" i="1"/>
  <c r="J1184" i="1" l="1"/>
  <c r="K1184" i="1"/>
  <c r="L1184" i="1" l="1"/>
  <c r="M1184" i="1" s="1"/>
  <c r="N1184" i="1" s="1"/>
  <c r="O1184" i="1" s="1"/>
  <c r="I1185" i="1"/>
  <c r="J1185" i="1" l="1"/>
  <c r="K1185" i="1"/>
  <c r="L1185" i="1" l="1"/>
  <c r="M1185" i="1" s="1"/>
  <c r="N1185" i="1" s="1"/>
  <c r="O1185" i="1" s="1"/>
  <c r="I1186" i="1"/>
  <c r="J1186" i="1" l="1"/>
  <c r="K1186" i="1"/>
  <c r="L1186" i="1" l="1"/>
  <c r="M1186" i="1" s="1"/>
  <c r="N1186" i="1" s="1"/>
  <c r="O1186" i="1" s="1"/>
  <c r="I1187" i="1"/>
  <c r="J1187" i="1" l="1"/>
  <c r="K1187" i="1"/>
  <c r="L1187" i="1" l="1"/>
  <c r="M1187" i="1" s="1"/>
  <c r="N1187" i="1" s="1"/>
  <c r="O1187" i="1" s="1"/>
  <c r="I1188" i="1"/>
  <c r="J1188" i="1" l="1"/>
  <c r="K1188" i="1" s="1"/>
  <c r="L1188" i="1" l="1"/>
  <c r="M1188" i="1" s="1"/>
  <c r="N1188" i="1" s="1"/>
  <c r="O1188" i="1" s="1"/>
  <c r="I1189" i="1"/>
  <c r="J1189" i="1" l="1"/>
  <c r="K1189" i="1" s="1"/>
  <c r="L1189" i="1" l="1"/>
  <c r="M1189" i="1" s="1"/>
  <c r="N1189" i="1" s="1"/>
  <c r="O1189" i="1" s="1"/>
  <c r="I1190" i="1"/>
  <c r="J1190" i="1" l="1"/>
  <c r="K1190" i="1" s="1"/>
  <c r="L1190" i="1" l="1"/>
  <c r="M1190" i="1" s="1"/>
  <c r="N1190" i="1" s="1"/>
  <c r="O1190" i="1" s="1"/>
  <c r="I1191" i="1"/>
  <c r="J1191" i="1" l="1"/>
  <c r="K1191" i="1" s="1"/>
  <c r="L1191" i="1" l="1"/>
  <c r="M1191" i="1" s="1"/>
  <c r="N1191" i="1" s="1"/>
  <c r="O1191" i="1" s="1"/>
  <c r="I1192" i="1"/>
  <c r="J1192" i="1" l="1"/>
  <c r="K1192" i="1" s="1"/>
  <c r="L1192" i="1" l="1"/>
  <c r="M1192" i="1" s="1"/>
  <c r="N1192" i="1" s="1"/>
  <c r="O1192" i="1" s="1"/>
  <c r="I1193" i="1"/>
  <c r="J1193" i="1" l="1"/>
  <c r="K1193" i="1"/>
  <c r="L1193" i="1" l="1"/>
  <c r="M1193" i="1" s="1"/>
  <c r="N1193" i="1" s="1"/>
  <c r="O1193" i="1" s="1"/>
  <c r="I1194" i="1"/>
  <c r="J1194" i="1" l="1"/>
  <c r="K1194" i="1" s="1"/>
  <c r="L1194" i="1" l="1"/>
  <c r="M1194" i="1" s="1"/>
  <c r="N1194" i="1" s="1"/>
  <c r="O1194" i="1" s="1"/>
  <c r="I1195" i="1"/>
  <c r="J1195" i="1" l="1"/>
  <c r="K1195" i="1" s="1"/>
  <c r="L1195" i="1" l="1"/>
  <c r="M1195" i="1" s="1"/>
  <c r="N1195" i="1" s="1"/>
  <c r="O1195" i="1" s="1"/>
  <c r="I1196" i="1"/>
  <c r="J1196" i="1" l="1"/>
  <c r="K1196" i="1"/>
  <c r="L1196" i="1" l="1"/>
  <c r="M1196" i="1" s="1"/>
  <c r="N1196" i="1" s="1"/>
  <c r="O1196" i="1" s="1"/>
  <c r="I1197" i="1"/>
  <c r="J1197" i="1" l="1"/>
  <c r="K1197" i="1" s="1"/>
  <c r="L1197" i="1" l="1"/>
  <c r="M1197" i="1" s="1"/>
  <c r="N1197" i="1" s="1"/>
  <c r="O1197" i="1" s="1"/>
  <c r="I1198" i="1"/>
  <c r="J1198" i="1" l="1"/>
  <c r="K1198" i="1" s="1"/>
  <c r="L1198" i="1" l="1"/>
  <c r="M1198" i="1" s="1"/>
  <c r="N1198" i="1" s="1"/>
  <c r="O1198" i="1" s="1"/>
  <c r="I1199" i="1"/>
  <c r="J1199" i="1" l="1"/>
  <c r="K1199" i="1" s="1"/>
  <c r="L1199" i="1" l="1"/>
  <c r="M1199" i="1" s="1"/>
  <c r="N1199" i="1" s="1"/>
  <c r="O1199" i="1" s="1"/>
  <c r="I1200" i="1"/>
  <c r="J1200" i="1" l="1"/>
  <c r="K1200" i="1" s="1"/>
  <c r="L1200" i="1" l="1"/>
  <c r="M1200" i="1" s="1"/>
  <c r="N1200" i="1" s="1"/>
  <c r="O1200" i="1" s="1"/>
  <c r="I1201" i="1"/>
  <c r="J1201" i="1" l="1"/>
  <c r="K1201" i="1" s="1"/>
  <c r="L1201" i="1" l="1"/>
  <c r="M1201" i="1" s="1"/>
  <c r="N1201" i="1" s="1"/>
  <c r="O1201" i="1" s="1"/>
  <c r="I1202" i="1" l="1"/>
  <c r="J1202" i="1"/>
  <c r="K1202" i="1" s="1"/>
  <c r="L1202" i="1" l="1"/>
  <c r="M1202" i="1" s="1"/>
  <c r="N1202" i="1" s="1"/>
  <c r="O1202" i="1" s="1"/>
  <c r="I1203" i="1" l="1"/>
  <c r="J1203" i="1"/>
  <c r="K1203" i="1" s="1"/>
  <c r="L1203" i="1" l="1"/>
  <c r="M1203" i="1" s="1"/>
  <c r="N1203" i="1" s="1"/>
  <c r="O1203" i="1" s="1"/>
  <c r="I1204" i="1" l="1"/>
  <c r="J1204" i="1" s="1"/>
  <c r="K1204" i="1" s="1"/>
  <c r="L1204" i="1" l="1"/>
  <c r="M1204" i="1" s="1"/>
  <c r="N1204" i="1" s="1"/>
  <c r="O1204" i="1" s="1"/>
  <c r="I1205" i="1"/>
  <c r="J1205" i="1" l="1"/>
  <c r="K1205" i="1"/>
  <c r="L1205" i="1" l="1"/>
  <c r="M1205" i="1" s="1"/>
  <c r="N1205" i="1" s="1"/>
  <c r="O1205" i="1" s="1"/>
  <c r="I1206" i="1"/>
  <c r="J1206" i="1" l="1"/>
  <c r="K1206" i="1" s="1"/>
  <c r="L1206" i="1" l="1"/>
  <c r="M1206" i="1" s="1"/>
  <c r="N1206" i="1" s="1"/>
  <c r="O1206" i="1" s="1"/>
  <c r="I1207" i="1"/>
  <c r="J1207" i="1" l="1"/>
  <c r="K1207" i="1" s="1"/>
  <c r="L1207" i="1" l="1"/>
  <c r="M1207" i="1" s="1"/>
  <c r="N1207" i="1" s="1"/>
  <c r="O1207" i="1" s="1"/>
  <c r="I1208" i="1"/>
  <c r="J1208" i="1" l="1"/>
  <c r="K1208" i="1"/>
  <c r="L1208" i="1" l="1"/>
  <c r="M1208" i="1" s="1"/>
  <c r="N1208" i="1" s="1"/>
  <c r="O1208" i="1" s="1"/>
  <c r="I1209" i="1" l="1"/>
  <c r="J1209" i="1" s="1"/>
  <c r="K1209" i="1" s="1"/>
  <c r="L1209" i="1" l="1"/>
  <c r="M1209" i="1" s="1"/>
  <c r="N1209" i="1" s="1"/>
  <c r="O1209" i="1" s="1"/>
  <c r="I1210" i="1"/>
  <c r="J1210" i="1" l="1"/>
  <c r="K1210" i="1"/>
  <c r="L1210" i="1" l="1"/>
  <c r="M1210" i="1" s="1"/>
  <c r="N1210" i="1" s="1"/>
  <c r="O1210" i="1" s="1"/>
  <c r="I1211" i="1"/>
  <c r="J1211" i="1" l="1"/>
  <c r="K1211" i="1" s="1"/>
  <c r="L1211" i="1" l="1"/>
  <c r="M1211" i="1" s="1"/>
  <c r="N1211" i="1" s="1"/>
  <c r="O1211" i="1" s="1"/>
  <c r="I1212" i="1" l="1"/>
  <c r="J1212" i="1" s="1"/>
  <c r="K1212" i="1" s="1"/>
  <c r="L1212" i="1" l="1"/>
  <c r="M1212" i="1" s="1"/>
  <c r="N1212" i="1" s="1"/>
  <c r="O1212" i="1" s="1"/>
  <c r="I1213" i="1" l="1"/>
  <c r="J1213" i="1" l="1"/>
  <c r="K1213" i="1" s="1"/>
  <c r="L1213" i="1" l="1"/>
  <c r="M1213" i="1" s="1"/>
  <c r="N1213" i="1" s="1"/>
  <c r="O1213" i="1" s="1"/>
  <c r="I1214" i="1" l="1"/>
  <c r="J1214" i="1"/>
  <c r="K1214" i="1" s="1"/>
  <c r="L1214" i="1" l="1"/>
  <c r="M1214" i="1" s="1"/>
  <c r="N1214" i="1" s="1"/>
  <c r="O1214" i="1" s="1"/>
  <c r="I1215" i="1"/>
  <c r="J1215" i="1" l="1"/>
  <c r="K1215" i="1" s="1"/>
  <c r="L1215" i="1" l="1"/>
  <c r="M1215" i="1" s="1"/>
  <c r="N1215" i="1" s="1"/>
  <c r="O1215" i="1" s="1"/>
  <c r="I1216" i="1"/>
  <c r="J1216" i="1" l="1"/>
  <c r="K1216" i="1" s="1"/>
  <c r="L1216" i="1" l="1"/>
  <c r="M1216" i="1" s="1"/>
  <c r="N1216" i="1" s="1"/>
  <c r="O1216" i="1" s="1"/>
  <c r="I1217" i="1"/>
  <c r="J1217" i="1" l="1"/>
  <c r="K1217" i="1" s="1"/>
  <c r="L1217" i="1" l="1"/>
  <c r="M1217" i="1" s="1"/>
  <c r="N1217" i="1" s="1"/>
  <c r="O1217" i="1" s="1"/>
  <c r="I1218" i="1" l="1"/>
  <c r="J1218" i="1" s="1"/>
  <c r="K1218" i="1" s="1"/>
  <c r="L1218" i="1" l="1"/>
  <c r="M1218" i="1" s="1"/>
  <c r="N1218" i="1" s="1"/>
  <c r="O1218" i="1" s="1"/>
  <c r="I1219" i="1"/>
  <c r="J1219" i="1" l="1"/>
  <c r="K1219" i="1" s="1"/>
  <c r="L1219" i="1" l="1"/>
  <c r="M1219" i="1" s="1"/>
  <c r="N1219" i="1" s="1"/>
  <c r="O1219" i="1" s="1"/>
  <c r="I1220" i="1"/>
  <c r="J1220" i="1" l="1"/>
  <c r="K1220" i="1" s="1"/>
  <c r="L1220" i="1" l="1"/>
  <c r="M1220" i="1" s="1"/>
  <c r="N1220" i="1" s="1"/>
  <c r="O1220" i="1" s="1"/>
  <c r="I1221" i="1" l="1"/>
  <c r="J1221" i="1" s="1"/>
  <c r="K1221" i="1" s="1"/>
  <c r="L1221" i="1" l="1"/>
  <c r="M1221" i="1" s="1"/>
  <c r="N1221" i="1" s="1"/>
  <c r="O1221" i="1" s="1"/>
  <c r="I1222" i="1" l="1"/>
  <c r="J1222" i="1"/>
  <c r="K1222" i="1" s="1"/>
  <c r="L1222" i="1" l="1"/>
  <c r="M1222" i="1" s="1"/>
  <c r="N1222" i="1" s="1"/>
  <c r="O1222" i="1" s="1"/>
  <c r="I1223" i="1"/>
  <c r="J1223" i="1" l="1"/>
  <c r="K1223" i="1" s="1"/>
  <c r="L1223" i="1" l="1"/>
  <c r="M1223" i="1" s="1"/>
  <c r="N1223" i="1" s="1"/>
  <c r="O1223" i="1" s="1"/>
  <c r="I1224" i="1" l="1"/>
  <c r="J1224" i="1" s="1"/>
  <c r="K1224" i="1" s="1"/>
  <c r="L1224" i="1" l="1"/>
  <c r="M1224" i="1" s="1"/>
  <c r="N1224" i="1" s="1"/>
  <c r="O1224" i="1" s="1"/>
  <c r="I1225" i="1" l="1"/>
  <c r="J1225" i="1" s="1"/>
  <c r="K1225" i="1" l="1"/>
  <c r="L1225" i="1" s="1"/>
  <c r="M1225" i="1" l="1"/>
  <c r="N1225" i="1" s="1"/>
  <c r="O1225" i="1" s="1"/>
  <c r="I1226" i="1"/>
  <c r="J1226" i="1"/>
  <c r="K1226" i="1"/>
  <c r="L1226" i="1" l="1"/>
  <c r="M1226" i="1" s="1"/>
  <c r="N1226" i="1" s="1"/>
  <c r="O1226" i="1" s="1"/>
  <c r="I1227" i="1"/>
  <c r="J1227" i="1" l="1"/>
  <c r="K1227" i="1" s="1"/>
  <c r="L1227" i="1" l="1"/>
  <c r="M1227" i="1" s="1"/>
  <c r="N1227" i="1" s="1"/>
  <c r="O1227" i="1" s="1"/>
  <c r="I1228" i="1"/>
  <c r="J1228" i="1" l="1"/>
  <c r="K1228" i="1" s="1"/>
  <c r="L1228" i="1" l="1"/>
  <c r="M1228" i="1" s="1"/>
  <c r="N1228" i="1" s="1"/>
  <c r="O1228" i="1" s="1"/>
  <c r="I1229" i="1" l="1"/>
  <c r="J1229" i="1" l="1"/>
  <c r="K1229" i="1" s="1"/>
  <c r="L1229" i="1" l="1"/>
  <c r="M1229" i="1" s="1"/>
  <c r="N1229" i="1" s="1"/>
  <c r="O1229" i="1" s="1"/>
  <c r="I1230" i="1"/>
  <c r="J1230" i="1" l="1"/>
  <c r="K1230" i="1" s="1"/>
  <c r="L1230" i="1" l="1"/>
  <c r="M1230" i="1" s="1"/>
  <c r="N1230" i="1" s="1"/>
  <c r="O1230" i="1" s="1"/>
  <c r="I1231" i="1"/>
  <c r="J1231" i="1" l="1"/>
  <c r="K1231" i="1" s="1"/>
  <c r="L1231" i="1" l="1"/>
  <c r="M1231" i="1" s="1"/>
  <c r="N1231" i="1" s="1"/>
  <c r="O1231" i="1" s="1"/>
  <c r="I1232" i="1"/>
  <c r="J1232" i="1" l="1"/>
  <c r="K1232" i="1" s="1"/>
  <c r="L1232" i="1" l="1"/>
  <c r="M1232" i="1" s="1"/>
  <c r="N1232" i="1" s="1"/>
  <c r="O1232" i="1" s="1"/>
  <c r="I1233" i="1"/>
  <c r="J1233" i="1" l="1"/>
  <c r="K1233" i="1" s="1"/>
  <c r="L1233" i="1" l="1"/>
  <c r="M1233" i="1" s="1"/>
  <c r="N1233" i="1" s="1"/>
  <c r="O1233" i="1" s="1"/>
  <c r="I1234" i="1" l="1"/>
  <c r="J1234" i="1"/>
  <c r="K1234" i="1"/>
  <c r="L1234" i="1" l="1"/>
  <c r="M1234" i="1" s="1"/>
  <c r="N1234" i="1" s="1"/>
  <c r="O1234" i="1" s="1"/>
  <c r="I1235" i="1" l="1"/>
  <c r="J1235" i="1" s="1"/>
  <c r="K1235" i="1" s="1"/>
  <c r="L1235" i="1" l="1"/>
  <c r="M1235" i="1" s="1"/>
  <c r="N1235" i="1" s="1"/>
  <c r="O1235" i="1" s="1"/>
  <c r="I1236" i="1" l="1"/>
  <c r="J1236" i="1"/>
  <c r="K1236" i="1" s="1"/>
  <c r="L1236" i="1" l="1"/>
  <c r="M1236" i="1" s="1"/>
  <c r="N1236" i="1" s="1"/>
  <c r="O1236" i="1" s="1"/>
  <c r="I1237" i="1"/>
  <c r="J1237" i="1" l="1"/>
  <c r="K1237" i="1" s="1"/>
  <c r="L1237" i="1" l="1"/>
  <c r="M1237" i="1" s="1"/>
  <c r="N1237" i="1" s="1"/>
  <c r="O1237" i="1" s="1"/>
  <c r="I1238" i="1"/>
  <c r="J1238" i="1" l="1"/>
  <c r="K1238" i="1"/>
  <c r="L1238" i="1" l="1"/>
  <c r="M1238" i="1" s="1"/>
  <c r="N1238" i="1" s="1"/>
  <c r="O1238" i="1" s="1"/>
  <c r="I1239" i="1"/>
  <c r="J1239" i="1" l="1"/>
  <c r="K1239" i="1" s="1"/>
  <c r="L1239" i="1" l="1"/>
  <c r="M1239" i="1" s="1"/>
  <c r="N1239" i="1" s="1"/>
  <c r="O1239" i="1" s="1"/>
  <c r="I1240" i="1"/>
  <c r="J1240" i="1" l="1"/>
  <c r="K1240" i="1" s="1"/>
  <c r="L1240" i="1" l="1"/>
  <c r="M1240" i="1" s="1"/>
  <c r="N1240" i="1" s="1"/>
  <c r="O1240" i="1" s="1"/>
  <c r="I1241" i="1"/>
  <c r="J1241" i="1" l="1"/>
  <c r="K1241" i="1" s="1"/>
  <c r="L1241" i="1" l="1"/>
  <c r="M1241" i="1" s="1"/>
  <c r="N1241" i="1" s="1"/>
  <c r="O1241" i="1" s="1"/>
  <c r="I1242" i="1"/>
  <c r="J1242" i="1" l="1"/>
  <c r="K1242" i="1" s="1"/>
  <c r="L1242" i="1" l="1"/>
  <c r="M1242" i="1" s="1"/>
  <c r="N1242" i="1" s="1"/>
  <c r="O1242" i="1" s="1"/>
  <c r="I1243" i="1"/>
  <c r="J1243" i="1" l="1"/>
  <c r="K1243" i="1"/>
  <c r="L1243" i="1" l="1"/>
  <c r="M1243" i="1" s="1"/>
  <c r="N1243" i="1" s="1"/>
  <c r="O1243" i="1" s="1"/>
  <c r="I1244" i="1"/>
  <c r="J1244" i="1" l="1"/>
  <c r="K1244" i="1" s="1"/>
  <c r="L1244" i="1" l="1"/>
  <c r="M1244" i="1" s="1"/>
  <c r="N1244" i="1" s="1"/>
  <c r="O1244" i="1" s="1"/>
  <c r="I1245" i="1" l="1"/>
  <c r="J1245" i="1"/>
  <c r="K1245" i="1" s="1"/>
  <c r="L1245" i="1" l="1"/>
  <c r="M1245" i="1" s="1"/>
  <c r="N1245" i="1" s="1"/>
  <c r="O1245" i="1" s="1"/>
  <c r="I1246" i="1"/>
  <c r="J1246" i="1" l="1"/>
  <c r="K1246" i="1" s="1"/>
  <c r="L1246" i="1" l="1"/>
  <c r="M1246" i="1" s="1"/>
  <c r="N1246" i="1" s="1"/>
  <c r="O1246" i="1" s="1"/>
  <c r="I1247" i="1" l="1"/>
  <c r="J1247" i="1" l="1"/>
  <c r="K1247" i="1"/>
  <c r="L1247" i="1" l="1"/>
  <c r="M1247" i="1" s="1"/>
  <c r="N1247" i="1" s="1"/>
  <c r="O1247" i="1" s="1"/>
  <c r="I1248" i="1"/>
  <c r="J1248" i="1" l="1"/>
  <c r="K1248" i="1" s="1"/>
  <c r="L1248" i="1" l="1"/>
  <c r="M1248" i="1" s="1"/>
  <c r="N1248" i="1" s="1"/>
  <c r="O1248" i="1" s="1"/>
  <c r="I1249" i="1"/>
  <c r="J1249" i="1" l="1"/>
  <c r="K1249" i="1" s="1"/>
  <c r="L1249" i="1" l="1"/>
  <c r="M1249" i="1" s="1"/>
  <c r="N1249" i="1" s="1"/>
  <c r="O1249" i="1" s="1"/>
  <c r="I1250" i="1" l="1"/>
  <c r="J1250" i="1" s="1"/>
  <c r="K1250" i="1" s="1"/>
  <c r="L1250" i="1" l="1"/>
  <c r="M1250" i="1" s="1"/>
  <c r="N1250" i="1" s="1"/>
  <c r="O1250" i="1" s="1"/>
  <c r="I1251" i="1" l="1"/>
  <c r="J1251" i="1" s="1"/>
  <c r="K1251" i="1" s="1"/>
  <c r="L1251" i="1" l="1"/>
  <c r="M1251" i="1" s="1"/>
  <c r="N1251" i="1" s="1"/>
  <c r="O1251" i="1" s="1"/>
  <c r="I1252" i="1" l="1"/>
  <c r="J1252" i="1" l="1"/>
  <c r="K1252" i="1" s="1"/>
  <c r="L1252" i="1" l="1"/>
  <c r="M1252" i="1" s="1"/>
  <c r="N1252" i="1" s="1"/>
  <c r="O1252" i="1" s="1"/>
  <c r="I1253" i="1"/>
  <c r="J1253" i="1" l="1"/>
  <c r="K1253" i="1" s="1"/>
  <c r="L1253" i="1" l="1"/>
  <c r="M1253" i="1" s="1"/>
  <c r="N1253" i="1" s="1"/>
  <c r="O1253" i="1" s="1"/>
  <c r="I1254" i="1" l="1"/>
  <c r="J1254" i="1" s="1"/>
  <c r="K1254" i="1" l="1"/>
  <c r="L1254" i="1" s="1"/>
  <c r="M1254" i="1" l="1"/>
  <c r="N1254" i="1" s="1"/>
  <c r="O1254" i="1" s="1"/>
  <c r="I1255" i="1"/>
  <c r="J1255" i="1"/>
  <c r="K1255" i="1" s="1"/>
  <c r="L1255" i="1" l="1"/>
  <c r="M1255" i="1" s="1"/>
  <c r="N1255" i="1" s="1"/>
  <c r="O1255" i="1" s="1"/>
  <c r="I1256" i="1" l="1"/>
  <c r="J1256" i="1" s="1"/>
  <c r="K1256" i="1" s="1"/>
  <c r="L1256" i="1" l="1"/>
  <c r="M1256" i="1" s="1"/>
  <c r="N1256" i="1" s="1"/>
  <c r="O1256" i="1" s="1"/>
  <c r="I1257" i="1" l="1"/>
  <c r="J1257" i="1" s="1"/>
  <c r="K1257" i="1" s="1"/>
  <c r="L1257" i="1" l="1"/>
  <c r="M1257" i="1" s="1"/>
  <c r="N1257" i="1" s="1"/>
  <c r="O1257" i="1" s="1"/>
  <c r="I1258" i="1"/>
  <c r="J1258" i="1" l="1"/>
  <c r="K1258" i="1" s="1"/>
  <c r="L1258" i="1" l="1"/>
  <c r="M1258" i="1" s="1"/>
  <c r="N1258" i="1" s="1"/>
  <c r="O1258" i="1" s="1"/>
  <c r="I1259" i="1" l="1"/>
  <c r="J1259" i="1"/>
  <c r="K1259" i="1" s="1"/>
  <c r="L1259" i="1" l="1"/>
  <c r="M1259" i="1" s="1"/>
  <c r="N1259" i="1" s="1"/>
  <c r="O1259" i="1" s="1"/>
  <c r="I1260" i="1"/>
  <c r="J1260" i="1" l="1"/>
  <c r="K1260" i="1" s="1"/>
  <c r="L1260" i="1" l="1"/>
  <c r="M1260" i="1" s="1"/>
  <c r="N1260" i="1" s="1"/>
  <c r="O1260" i="1" s="1"/>
  <c r="I1261" i="1"/>
  <c r="J1261" i="1" l="1"/>
  <c r="K1261" i="1" s="1"/>
  <c r="L1261" i="1" l="1"/>
  <c r="M1261" i="1" s="1"/>
  <c r="N1261" i="1" s="1"/>
  <c r="O1261" i="1" s="1"/>
  <c r="I1262" i="1"/>
  <c r="J1262" i="1" l="1"/>
  <c r="K1262" i="1" s="1"/>
  <c r="L1262" i="1" l="1"/>
  <c r="M1262" i="1" s="1"/>
  <c r="N1262" i="1" s="1"/>
  <c r="O1262" i="1" s="1"/>
  <c r="I1263" i="1"/>
  <c r="J1263" i="1" l="1"/>
  <c r="K1263" i="1" s="1"/>
  <c r="L1263" i="1" l="1"/>
  <c r="M1263" i="1" s="1"/>
  <c r="N1263" i="1" s="1"/>
  <c r="O1263" i="1" s="1"/>
  <c r="I1264" i="1"/>
  <c r="J1264" i="1" l="1"/>
  <c r="K1264" i="1" s="1"/>
  <c r="L1264" i="1" l="1"/>
  <c r="M1264" i="1" s="1"/>
  <c r="N1264" i="1" s="1"/>
  <c r="O1264" i="1" s="1"/>
  <c r="I1265" i="1"/>
  <c r="J1265" i="1" l="1"/>
  <c r="K1265" i="1"/>
  <c r="L1265" i="1" l="1"/>
  <c r="M1265" i="1" s="1"/>
  <c r="N1265" i="1" s="1"/>
  <c r="O1265" i="1" s="1"/>
  <c r="I1266" i="1"/>
  <c r="J1266" i="1" l="1"/>
  <c r="K1266" i="1" s="1"/>
  <c r="L1266" i="1" l="1"/>
  <c r="M1266" i="1" s="1"/>
  <c r="N1266" i="1" s="1"/>
  <c r="O1266" i="1" s="1"/>
  <c r="I1267" i="1"/>
  <c r="J1267" i="1" l="1"/>
  <c r="K1267" i="1" s="1"/>
  <c r="L1267" i="1" l="1"/>
  <c r="M1267" i="1" s="1"/>
  <c r="N1267" i="1" s="1"/>
  <c r="O1267" i="1" s="1"/>
  <c r="I1268" i="1"/>
  <c r="J1268" i="1" l="1"/>
  <c r="K1268" i="1"/>
  <c r="L1268" i="1" l="1"/>
  <c r="M1268" i="1" s="1"/>
  <c r="N1268" i="1" s="1"/>
  <c r="O1268" i="1" s="1"/>
  <c r="I1269" i="1"/>
  <c r="J1269" i="1" l="1"/>
  <c r="K1269" i="1" s="1"/>
  <c r="L1269" i="1" l="1"/>
  <c r="M1269" i="1" s="1"/>
  <c r="N1269" i="1" s="1"/>
  <c r="O1269" i="1" s="1"/>
  <c r="I1270" i="1"/>
  <c r="J1270" i="1" l="1"/>
  <c r="K1270" i="1"/>
  <c r="L1270" i="1" l="1"/>
  <c r="M1270" i="1" s="1"/>
  <c r="N1270" i="1" s="1"/>
  <c r="O1270" i="1" s="1"/>
  <c r="I1271" i="1"/>
  <c r="J1271" i="1" l="1"/>
  <c r="K1271" i="1"/>
  <c r="L1271" i="1" l="1"/>
  <c r="M1271" i="1" s="1"/>
  <c r="N1271" i="1" s="1"/>
  <c r="O1271" i="1" s="1"/>
  <c r="I1272" i="1"/>
  <c r="J1272" i="1" l="1"/>
  <c r="K1272" i="1" s="1"/>
  <c r="L1272" i="1" l="1"/>
  <c r="M1272" i="1" s="1"/>
  <c r="N1272" i="1" s="1"/>
  <c r="O1272" i="1" s="1"/>
  <c r="I1273" i="1"/>
  <c r="J1273" i="1" l="1"/>
  <c r="K1273" i="1" s="1"/>
  <c r="L1273" i="1" l="1"/>
  <c r="M1273" i="1" s="1"/>
  <c r="N1273" i="1" s="1"/>
  <c r="O1273" i="1" s="1"/>
  <c r="I1274" i="1"/>
  <c r="J1274" i="1" l="1"/>
  <c r="K1274" i="1"/>
  <c r="L1274" i="1" l="1"/>
  <c r="M1274" i="1" s="1"/>
  <c r="N1274" i="1" s="1"/>
  <c r="O1274" i="1" s="1"/>
  <c r="I1275" i="1"/>
  <c r="J1275" i="1" l="1"/>
  <c r="K1275" i="1" s="1"/>
  <c r="L1275" i="1" l="1"/>
  <c r="M1275" i="1" s="1"/>
  <c r="N1275" i="1" s="1"/>
  <c r="O1275" i="1" s="1"/>
  <c r="I1276" i="1"/>
  <c r="J1276" i="1" l="1"/>
  <c r="K1276" i="1" s="1"/>
  <c r="L1276" i="1" l="1"/>
  <c r="M1276" i="1" s="1"/>
  <c r="N1276" i="1" s="1"/>
  <c r="O1276" i="1" s="1"/>
  <c r="I1277" i="1"/>
  <c r="J1277" i="1" l="1"/>
  <c r="K1277" i="1" s="1"/>
  <c r="L1277" i="1" l="1"/>
  <c r="M1277" i="1" s="1"/>
  <c r="N1277" i="1" s="1"/>
  <c r="O1277" i="1" s="1"/>
  <c r="I1278" i="1"/>
  <c r="J1278" i="1" l="1"/>
  <c r="K1278" i="1" s="1"/>
  <c r="L1278" i="1" l="1"/>
  <c r="M1278" i="1" s="1"/>
  <c r="N1278" i="1" s="1"/>
  <c r="O1278" i="1" s="1"/>
  <c r="I1279" i="1"/>
  <c r="J1279" i="1" l="1"/>
  <c r="K1279" i="1"/>
  <c r="L1279" i="1" l="1"/>
  <c r="M1279" i="1" s="1"/>
  <c r="N1279" i="1" s="1"/>
  <c r="O1279" i="1" s="1"/>
  <c r="I1280" i="1"/>
  <c r="J1280" i="1" l="1"/>
  <c r="K1280" i="1" s="1"/>
  <c r="L1280" i="1" l="1"/>
  <c r="M1280" i="1" s="1"/>
  <c r="N1280" i="1" s="1"/>
  <c r="O1280" i="1" s="1"/>
  <c r="I1281" i="1"/>
  <c r="J1281" i="1" l="1"/>
  <c r="K1281" i="1" s="1"/>
  <c r="L1281" i="1" l="1"/>
  <c r="M1281" i="1" s="1"/>
  <c r="N1281" i="1" s="1"/>
  <c r="O1281" i="1" s="1"/>
  <c r="I1282" i="1"/>
  <c r="J1282" i="1" l="1"/>
  <c r="K1282" i="1" s="1"/>
  <c r="L1282" i="1" l="1"/>
  <c r="M1282" i="1" s="1"/>
  <c r="N1282" i="1" s="1"/>
  <c r="O1282" i="1" s="1"/>
  <c r="I1283" i="1"/>
  <c r="J1283" i="1" l="1"/>
  <c r="K1283" i="1" s="1"/>
  <c r="L1283" i="1" l="1"/>
  <c r="M1283" i="1" s="1"/>
  <c r="N1283" i="1" s="1"/>
  <c r="O1283" i="1" s="1"/>
  <c r="I1284" i="1" l="1"/>
  <c r="J1284" i="1" l="1"/>
  <c r="K1284" i="1"/>
  <c r="L1284" i="1" l="1"/>
  <c r="M1284" i="1" s="1"/>
  <c r="N1284" i="1" s="1"/>
  <c r="O1284" i="1" s="1"/>
  <c r="I1285" i="1"/>
  <c r="J1285" i="1" l="1"/>
  <c r="K1285" i="1"/>
  <c r="L1285" i="1" l="1"/>
  <c r="M1285" i="1" s="1"/>
  <c r="N1285" i="1" s="1"/>
  <c r="O1285" i="1" s="1"/>
  <c r="I1286" i="1"/>
  <c r="J1286" i="1" l="1"/>
  <c r="K1286" i="1" s="1"/>
  <c r="L1286" i="1" l="1"/>
  <c r="M1286" i="1" s="1"/>
  <c r="N1286" i="1" s="1"/>
  <c r="O1286" i="1" s="1"/>
  <c r="I1287" i="1"/>
  <c r="J1287" i="1" l="1"/>
  <c r="K1287" i="1" s="1"/>
  <c r="L1287" i="1" l="1"/>
  <c r="M1287" i="1" s="1"/>
  <c r="N1287" i="1" s="1"/>
  <c r="O1287" i="1" s="1"/>
  <c r="I1288" i="1"/>
  <c r="J1288" i="1" l="1"/>
  <c r="K1288" i="1" s="1"/>
  <c r="L1288" i="1" l="1"/>
  <c r="M1288" i="1" s="1"/>
  <c r="N1288" i="1" s="1"/>
  <c r="O1288" i="1" s="1"/>
  <c r="I1289" i="1" l="1"/>
  <c r="J1289" i="1" l="1"/>
  <c r="K1289" i="1" s="1"/>
  <c r="L1289" i="1" l="1"/>
  <c r="M1289" i="1" s="1"/>
  <c r="N1289" i="1" s="1"/>
  <c r="O1289" i="1" s="1"/>
  <c r="I1290" i="1"/>
  <c r="J1290" i="1" l="1"/>
  <c r="K1290" i="1"/>
  <c r="L1290" i="1" l="1"/>
  <c r="M1290" i="1" s="1"/>
  <c r="N1290" i="1" s="1"/>
  <c r="O1290" i="1" s="1"/>
  <c r="I1291" i="1" l="1"/>
  <c r="J1291" i="1" l="1"/>
  <c r="K1291" i="1" s="1"/>
  <c r="L1291" i="1" l="1"/>
  <c r="M1291" i="1" s="1"/>
  <c r="N1291" i="1" s="1"/>
  <c r="O1291" i="1" s="1"/>
  <c r="I1292" i="1" l="1"/>
  <c r="J1292" i="1" l="1"/>
  <c r="K1292" i="1" s="1"/>
  <c r="L1292" i="1" l="1"/>
  <c r="M1292" i="1" s="1"/>
  <c r="N1292" i="1" s="1"/>
  <c r="O1292" i="1" s="1"/>
  <c r="I1293" i="1"/>
  <c r="J1293" i="1" l="1"/>
  <c r="K1293" i="1"/>
  <c r="L1293" i="1" l="1"/>
  <c r="M1293" i="1" s="1"/>
  <c r="N1293" i="1" s="1"/>
  <c r="O1293" i="1" s="1"/>
  <c r="I1294" i="1"/>
  <c r="J1294" i="1" l="1"/>
  <c r="K1294" i="1" s="1"/>
  <c r="L1294" i="1" l="1"/>
  <c r="M1294" i="1" s="1"/>
  <c r="N1294" i="1" s="1"/>
  <c r="O1294" i="1" s="1"/>
  <c r="I1295" i="1"/>
  <c r="J1295" i="1" l="1"/>
  <c r="K1295" i="1" s="1"/>
  <c r="L1295" i="1" l="1"/>
  <c r="M1295" i="1" s="1"/>
  <c r="N1295" i="1" s="1"/>
  <c r="O1295" i="1" s="1"/>
  <c r="I1296" i="1"/>
  <c r="J1296" i="1" l="1"/>
  <c r="K1296" i="1" s="1"/>
  <c r="L1296" i="1" l="1"/>
  <c r="M1296" i="1" s="1"/>
  <c r="N1296" i="1" s="1"/>
  <c r="O1296" i="1" s="1"/>
  <c r="I1297" i="1" l="1"/>
  <c r="J1297" i="1" s="1"/>
  <c r="K1297" i="1" s="1"/>
  <c r="L1297" i="1" l="1"/>
  <c r="M1297" i="1" s="1"/>
  <c r="N1297" i="1" s="1"/>
  <c r="O1297" i="1" s="1"/>
  <c r="I1298" i="1" l="1"/>
  <c r="J1298" i="1" l="1"/>
  <c r="K1298" i="1" s="1"/>
  <c r="L1298" i="1" l="1"/>
  <c r="M1298" i="1" s="1"/>
  <c r="N1298" i="1" s="1"/>
  <c r="O1298" i="1" s="1"/>
  <c r="I1299" i="1"/>
  <c r="J1299" i="1" l="1"/>
  <c r="K1299" i="1"/>
  <c r="L1299" i="1" l="1"/>
  <c r="M1299" i="1" s="1"/>
  <c r="N1299" i="1" s="1"/>
  <c r="O1299" i="1" s="1"/>
  <c r="I1300" i="1"/>
  <c r="J1300" i="1" l="1"/>
  <c r="K1300" i="1"/>
  <c r="L1300" i="1" l="1"/>
  <c r="M1300" i="1" s="1"/>
  <c r="N1300" i="1" s="1"/>
  <c r="O1300" i="1" s="1"/>
  <c r="I1301" i="1"/>
  <c r="J1301" i="1" l="1"/>
  <c r="K1301" i="1"/>
  <c r="L1301" i="1" l="1"/>
  <c r="M1301" i="1" s="1"/>
  <c r="N1301" i="1" s="1"/>
  <c r="O1301" i="1" s="1"/>
  <c r="I1302" i="1" l="1"/>
  <c r="J1302" i="1"/>
  <c r="K1302" i="1" s="1"/>
  <c r="L1302" i="1" l="1"/>
  <c r="M1302" i="1" s="1"/>
  <c r="N1302" i="1" s="1"/>
  <c r="O1302" i="1" s="1"/>
  <c r="I1303" i="1"/>
  <c r="J1303" i="1" l="1"/>
  <c r="K1303" i="1"/>
  <c r="L1303" i="1" l="1"/>
  <c r="M1303" i="1" s="1"/>
  <c r="N1303" i="1" s="1"/>
  <c r="O1303" i="1" s="1"/>
  <c r="I1304" i="1"/>
  <c r="J1304" i="1" l="1"/>
  <c r="K1304" i="1" s="1"/>
  <c r="L1304" i="1" l="1"/>
  <c r="M1304" i="1" s="1"/>
  <c r="N1304" i="1" s="1"/>
  <c r="O1304" i="1" s="1"/>
  <c r="I1305" i="1"/>
  <c r="J1305" i="1" l="1"/>
  <c r="K1305" i="1" s="1"/>
  <c r="L1305" i="1" l="1"/>
  <c r="M1305" i="1" s="1"/>
  <c r="N1305" i="1" s="1"/>
  <c r="O1305" i="1" s="1"/>
  <c r="I1306" i="1" l="1"/>
  <c r="J1306" i="1" l="1"/>
  <c r="K1306" i="1" s="1"/>
  <c r="L1306" i="1" l="1"/>
  <c r="M1306" i="1" s="1"/>
  <c r="N1306" i="1" s="1"/>
  <c r="O1306" i="1" s="1"/>
  <c r="I1307" i="1" l="1"/>
  <c r="J1307" i="1" l="1"/>
  <c r="K1307" i="1" s="1"/>
  <c r="L1307" i="1" l="1"/>
  <c r="M1307" i="1" s="1"/>
  <c r="N1307" i="1" s="1"/>
  <c r="O1307" i="1" s="1"/>
  <c r="I1308" i="1"/>
  <c r="J1308" i="1" l="1"/>
  <c r="K1308" i="1" s="1"/>
  <c r="L1308" i="1" l="1"/>
  <c r="M1308" i="1" s="1"/>
  <c r="N1308" i="1" s="1"/>
  <c r="O1308" i="1" s="1"/>
  <c r="I1309" i="1"/>
  <c r="J1309" i="1" l="1"/>
  <c r="K1309" i="1"/>
  <c r="L1309" i="1" l="1"/>
  <c r="M1309" i="1" s="1"/>
  <c r="N1309" i="1" s="1"/>
  <c r="O1309" i="1" s="1"/>
  <c r="I1310" i="1"/>
  <c r="J1310" i="1" l="1"/>
  <c r="K1310" i="1" s="1"/>
  <c r="L1310" i="1" l="1"/>
  <c r="M1310" i="1" s="1"/>
  <c r="N1310" i="1" s="1"/>
  <c r="O1310" i="1" s="1"/>
  <c r="I1311" i="1" l="1"/>
  <c r="J1311" i="1"/>
  <c r="K1311" i="1" s="1"/>
  <c r="L1311" i="1" l="1"/>
  <c r="M1311" i="1" s="1"/>
  <c r="N1311" i="1" s="1"/>
  <c r="O1311" i="1" s="1"/>
  <c r="I1312" i="1"/>
  <c r="J1312" i="1" l="1"/>
  <c r="K1312" i="1" s="1"/>
  <c r="L1312" i="1" l="1"/>
  <c r="M1312" i="1" s="1"/>
  <c r="N1312" i="1" s="1"/>
  <c r="O1312" i="1" s="1"/>
  <c r="I1313" i="1"/>
  <c r="J1313" i="1" l="1"/>
  <c r="K1313" i="1"/>
  <c r="L1313" i="1" l="1"/>
  <c r="M1313" i="1" s="1"/>
  <c r="N1313" i="1" s="1"/>
  <c r="O1313" i="1" s="1"/>
  <c r="I1314" i="1"/>
  <c r="J1314" i="1" l="1"/>
  <c r="K1314" i="1"/>
  <c r="L1314" i="1" l="1"/>
  <c r="M1314" i="1" s="1"/>
  <c r="N1314" i="1" s="1"/>
  <c r="O1314" i="1" s="1"/>
  <c r="I1315" i="1" l="1"/>
  <c r="J1315" i="1" l="1"/>
  <c r="K1315" i="1"/>
  <c r="L1315" i="1" l="1"/>
  <c r="M1315" i="1" s="1"/>
  <c r="N1315" i="1" s="1"/>
  <c r="O1315" i="1" s="1"/>
  <c r="I1316" i="1"/>
  <c r="J1316" i="1" l="1"/>
  <c r="K1316" i="1"/>
  <c r="L1316" i="1" l="1"/>
  <c r="M1316" i="1" s="1"/>
  <c r="N1316" i="1" s="1"/>
  <c r="O1316" i="1" s="1"/>
  <c r="I1317" i="1"/>
  <c r="J1317" i="1" l="1"/>
  <c r="K1317" i="1"/>
  <c r="L1317" i="1" l="1"/>
  <c r="M1317" i="1" s="1"/>
  <c r="N1317" i="1" s="1"/>
  <c r="O1317" i="1" s="1"/>
  <c r="I1318" i="1"/>
  <c r="J1318" i="1" l="1"/>
  <c r="K1318" i="1" s="1"/>
  <c r="L1318" i="1" l="1"/>
  <c r="M1318" i="1" s="1"/>
  <c r="N1318" i="1" s="1"/>
  <c r="O1318" i="1" s="1"/>
  <c r="I1319" i="1"/>
  <c r="J1319" i="1" l="1"/>
  <c r="K1319" i="1" s="1"/>
  <c r="L1319" i="1" l="1"/>
  <c r="M1319" i="1" s="1"/>
  <c r="N1319" i="1" s="1"/>
  <c r="O1319" i="1" s="1"/>
  <c r="I1320" i="1"/>
  <c r="J1320" i="1" l="1"/>
  <c r="K1320" i="1" s="1"/>
  <c r="L1320" i="1" l="1"/>
  <c r="M1320" i="1" s="1"/>
  <c r="N1320" i="1" s="1"/>
  <c r="O1320" i="1" s="1"/>
  <c r="I1321" i="1"/>
  <c r="J1321" i="1" l="1"/>
  <c r="K1321" i="1"/>
  <c r="L1321" i="1" l="1"/>
  <c r="M1321" i="1" s="1"/>
  <c r="N1321" i="1" s="1"/>
  <c r="O1321" i="1" s="1"/>
  <c r="I1322" i="1"/>
  <c r="J1322" i="1" l="1"/>
  <c r="K1322" i="1" s="1"/>
  <c r="L1322" i="1" l="1"/>
  <c r="M1322" i="1" s="1"/>
  <c r="N1322" i="1" s="1"/>
  <c r="O1322" i="1" s="1"/>
  <c r="I1323" i="1"/>
  <c r="J1323" i="1" l="1"/>
  <c r="K1323" i="1" s="1"/>
  <c r="L1323" i="1" l="1"/>
  <c r="M1323" i="1" s="1"/>
  <c r="N1323" i="1" s="1"/>
  <c r="O1323" i="1" s="1"/>
  <c r="I1324" i="1"/>
  <c r="J1324" i="1" l="1"/>
  <c r="K1324" i="1" s="1"/>
  <c r="L1324" i="1" l="1"/>
  <c r="M1324" i="1" s="1"/>
  <c r="N1324" i="1" s="1"/>
  <c r="O1324" i="1" s="1"/>
  <c r="I1325" i="1"/>
  <c r="J1325" i="1" l="1"/>
  <c r="K1325" i="1"/>
  <c r="L1325" i="1" l="1"/>
  <c r="M1325" i="1" s="1"/>
  <c r="N1325" i="1" s="1"/>
  <c r="O1325" i="1" s="1"/>
  <c r="I1326" i="1"/>
  <c r="J1326" i="1" l="1"/>
  <c r="K1326" i="1"/>
  <c r="L1326" i="1" l="1"/>
  <c r="M1326" i="1" s="1"/>
  <c r="N1326" i="1" s="1"/>
  <c r="O1326" i="1" s="1"/>
  <c r="I1327" i="1"/>
  <c r="J1327" i="1" l="1"/>
  <c r="K1327" i="1" s="1"/>
  <c r="L1327" i="1" l="1"/>
  <c r="M1327" i="1" s="1"/>
  <c r="N1327" i="1" s="1"/>
  <c r="O1327" i="1" s="1"/>
  <c r="I1328" i="1"/>
  <c r="J1328" i="1" l="1"/>
  <c r="K1328" i="1"/>
  <c r="L1328" i="1" l="1"/>
  <c r="M1328" i="1" s="1"/>
  <c r="N1328" i="1" s="1"/>
  <c r="O1328" i="1" s="1"/>
  <c r="I1329" i="1"/>
  <c r="J1329" i="1" l="1"/>
  <c r="K1329" i="1"/>
  <c r="L1329" i="1" l="1"/>
  <c r="M1329" i="1" s="1"/>
  <c r="N1329" i="1" s="1"/>
  <c r="O1329" i="1" s="1"/>
  <c r="I1330" i="1"/>
  <c r="J1330" i="1" l="1"/>
  <c r="K1330" i="1" s="1"/>
  <c r="L1330" i="1" l="1"/>
  <c r="M1330" i="1" s="1"/>
  <c r="N1330" i="1" s="1"/>
  <c r="O1330" i="1" s="1"/>
  <c r="I1331" i="1"/>
  <c r="J1331" i="1" l="1"/>
  <c r="K1331" i="1" s="1"/>
  <c r="L1331" i="1" l="1"/>
  <c r="M1331" i="1" s="1"/>
  <c r="N1331" i="1" s="1"/>
  <c r="O1331" i="1" s="1"/>
  <c r="I1332" i="1"/>
  <c r="J1332" i="1" l="1"/>
  <c r="K1332" i="1" s="1"/>
  <c r="L1332" i="1" l="1"/>
  <c r="M1332" i="1" s="1"/>
  <c r="N1332" i="1" s="1"/>
  <c r="O1332" i="1" s="1"/>
  <c r="I1333" i="1"/>
  <c r="J1333" i="1" l="1"/>
  <c r="K1333" i="1" s="1"/>
  <c r="L1333" i="1" l="1"/>
  <c r="M1333" i="1" s="1"/>
  <c r="N1333" i="1" s="1"/>
  <c r="O1333" i="1" s="1"/>
  <c r="I1334" i="1"/>
  <c r="J1334" i="1" l="1"/>
  <c r="K1334" i="1" s="1"/>
  <c r="L1334" i="1" l="1"/>
  <c r="M1334" i="1" s="1"/>
  <c r="N1334" i="1" s="1"/>
  <c r="O1334" i="1" s="1"/>
  <c r="I1335" i="1"/>
  <c r="J1335" i="1" l="1"/>
  <c r="K1335" i="1"/>
  <c r="L1335" i="1" l="1"/>
  <c r="M1335" i="1" s="1"/>
  <c r="N1335" i="1" s="1"/>
  <c r="O1335" i="1" s="1"/>
  <c r="I1336" i="1"/>
  <c r="J1336" i="1" l="1"/>
  <c r="K1336" i="1" s="1"/>
  <c r="L1336" i="1" l="1"/>
  <c r="M1336" i="1" s="1"/>
  <c r="N1336" i="1" s="1"/>
  <c r="O1336" i="1" s="1"/>
  <c r="I1337" i="1"/>
  <c r="J1337" i="1" l="1"/>
  <c r="K1337" i="1"/>
  <c r="L1337" i="1" l="1"/>
  <c r="M1337" i="1" s="1"/>
  <c r="N1337" i="1" s="1"/>
  <c r="O1337" i="1" s="1"/>
  <c r="I1338" i="1"/>
  <c r="J1338" i="1" l="1"/>
  <c r="K1338" i="1"/>
  <c r="L1338" i="1" l="1"/>
  <c r="M1338" i="1" s="1"/>
  <c r="N1338" i="1" s="1"/>
  <c r="O1338" i="1" s="1"/>
  <c r="I1339" i="1" l="1"/>
  <c r="J1339" i="1" l="1"/>
  <c r="K1339" i="1" s="1"/>
  <c r="L1339" i="1" l="1"/>
  <c r="M1339" i="1" s="1"/>
  <c r="N1339" i="1" s="1"/>
  <c r="O1339" i="1" s="1"/>
  <c r="I1340" i="1"/>
  <c r="J1340" i="1" l="1"/>
  <c r="K1340" i="1" s="1"/>
  <c r="L1340" i="1" l="1"/>
  <c r="M1340" i="1" s="1"/>
  <c r="N1340" i="1" s="1"/>
  <c r="O1340" i="1" s="1"/>
  <c r="I1341" i="1"/>
  <c r="J1341" i="1" l="1"/>
  <c r="K1341" i="1" s="1"/>
  <c r="L1341" i="1" l="1"/>
  <c r="M1341" i="1" s="1"/>
  <c r="N1341" i="1" s="1"/>
  <c r="O1341" i="1" s="1"/>
  <c r="I1342" i="1"/>
  <c r="J1342" i="1" l="1"/>
  <c r="K1342" i="1"/>
  <c r="L1342" i="1" l="1"/>
  <c r="M1342" i="1" s="1"/>
  <c r="N1342" i="1" s="1"/>
  <c r="O1342" i="1" s="1"/>
  <c r="I1343" i="1"/>
  <c r="J1343" i="1" l="1"/>
  <c r="K1343" i="1" s="1"/>
  <c r="L1343" i="1" l="1"/>
  <c r="M1343" i="1" s="1"/>
  <c r="N1343" i="1" s="1"/>
  <c r="O1343" i="1" s="1"/>
  <c r="I1344" i="1"/>
  <c r="J1344" i="1" l="1"/>
  <c r="K1344" i="1"/>
  <c r="L1344" i="1" l="1"/>
  <c r="M1344" i="1" s="1"/>
  <c r="N1344" i="1" s="1"/>
  <c r="O1344" i="1" s="1"/>
  <c r="I1345" i="1"/>
  <c r="J1345" i="1" l="1"/>
  <c r="K1345" i="1"/>
  <c r="L1345" i="1" l="1"/>
  <c r="M1345" i="1" s="1"/>
  <c r="N1345" i="1" s="1"/>
  <c r="O1345" i="1" s="1"/>
  <c r="I1346" i="1"/>
  <c r="J1346" i="1" l="1"/>
  <c r="K1346" i="1"/>
  <c r="L1346" i="1" l="1"/>
  <c r="M1346" i="1" s="1"/>
  <c r="N1346" i="1" s="1"/>
  <c r="O1346" i="1" s="1"/>
  <c r="I1347" i="1"/>
  <c r="J1347" i="1" l="1"/>
  <c r="K1347" i="1"/>
  <c r="L1347" i="1" l="1"/>
  <c r="M1347" i="1" s="1"/>
  <c r="N1347" i="1" s="1"/>
  <c r="O1347" i="1" s="1"/>
  <c r="I1348" i="1"/>
  <c r="J1348" i="1" l="1"/>
  <c r="K1348" i="1"/>
  <c r="L1348" i="1" l="1"/>
  <c r="M1348" i="1" s="1"/>
  <c r="N1348" i="1" s="1"/>
  <c r="O1348" i="1" s="1"/>
  <c r="I1349" i="1"/>
  <c r="J1349" i="1" l="1"/>
  <c r="K1349" i="1"/>
  <c r="L1349" i="1" l="1"/>
  <c r="M1349" i="1" s="1"/>
  <c r="N1349" i="1" s="1"/>
  <c r="O1349" i="1" s="1"/>
  <c r="I1350" i="1" l="1"/>
  <c r="J1350" i="1" l="1"/>
  <c r="K1350" i="1"/>
  <c r="L1350" i="1" l="1"/>
  <c r="M1350" i="1" s="1"/>
  <c r="N1350" i="1" s="1"/>
  <c r="O1350" i="1" s="1"/>
  <c r="I1351" i="1"/>
  <c r="J1351" i="1" l="1"/>
  <c r="K1351" i="1" s="1"/>
  <c r="L1351" i="1" l="1"/>
  <c r="M1351" i="1" s="1"/>
  <c r="N1351" i="1" s="1"/>
  <c r="O1351" i="1" s="1"/>
  <c r="I1352" i="1" l="1"/>
  <c r="J1352" i="1"/>
  <c r="K1352" i="1" s="1"/>
  <c r="L1352" i="1" l="1"/>
  <c r="M1352" i="1" s="1"/>
  <c r="N1352" i="1" s="1"/>
  <c r="O1352" i="1" s="1"/>
  <c r="I1353" i="1"/>
  <c r="J1353" i="1" l="1"/>
  <c r="K1353" i="1" s="1"/>
  <c r="L1353" i="1" l="1"/>
  <c r="M1353" i="1" s="1"/>
  <c r="N1353" i="1" s="1"/>
  <c r="O1353" i="1" s="1"/>
  <c r="I1354" i="1"/>
  <c r="J1354" i="1" l="1"/>
  <c r="K1354" i="1" s="1"/>
  <c r="L1354" i="1" l="1"/>
  <c r="M1354" i="1" s="1"/>
  <c r="N1354" i="1" s="1"/>
  <c r="O1354" i="1" s="1"/>
  <c r="I1355" i="1"/>
  <c r="J1355" i="1" l="1"/>
  <c r="K1355" i="1" s="1"/>
  <c r="L1355" i="1" l="1"/>
  <c r="M1355" i="1" s="1"/>
  <c r="N1355" i="1" s="1"/>
  <c r="O1355" i="1" s="1"/>
  <c r="I1356" i="1"/>
  <c r="J1356" i="1" l="1"/>
  <c r="K1356" i="1" s="1"/>
  <c r="L1356" i="1" l="1"/>
  <c r="M1356" i="1" s="1"/>
  <c r="N1356" i="1" s="1"/>
  <c r="O1356" i="1" s="1"/>
  <c r="I1357" i="1"/>
  <c r="J1357" i="1" l="1"/>
  <c r="K1357" i="1" s="1"/>
  <c r="L1357" i="1" l="1"/>
  <c r="M1357" i="1" s="1"/>
  <c r="N1357" i="1" s="1"/>
  <c r="O1357" i="1" s="1"/>
  <c r="I1358" i="1"/>
  <c r="J1358" i="1" l="1"/>
  <c r="K1358" i="1" s="1"/>
  <c r="L1358" i="1" l="1"/>
  <c r="M1358" i="1" s="1"/>
  <c r="N1358" i="1" s="1"/>
  <c r="O1358" i="1" s="1"/>
  <c r="I1359" i="1"/>
  <c r="J1359" i="1" l="1"/>
  <c r="K1359" i="1" s="1"/>
  <c r="L1359" i="1" l="1"/>
  <c r="M1359" i="1" s="1"/>
  <c r="N1359" i="1" s="1"/>
  <c r="O1359" i="1" s="1"/>
  <c r="I1360" i="1"/>
  <c r="J1360" i="1" l="1"/>
  <c r="K1360" i="1" s="1"/>
  <c r="L1360" i="1" l="1"/>
  <c r="M1360" i="1" s="1"/>
  <c r="N1360" i="1" s="1"/>
  <c r="O1360" i="1" s="1"/>
  <c r="I1361" i="1"/>
  <c r="J1361" i="1" l="1"/>
  <c r="K1361" i="1"/>
  <c r="L1361" i="1" l="1"/>
  <c r="M1361" i="1" s="1"/>
  <c r="N1361" i="1" s="1"/>
  <c r="O1361" i="1" s="1"/>
  <c r="I1362" i="1"/>
  <c r="J1362" i="1" l="1"/>
  <c r="K1362" i="1" s="1"/>
  <c r="L1362" i="1" l="1"/>
  <c r="M1362" i="1" s="1"/>
  <c r="N1362" i="1" s="1"/>
  <c r="O1362" i="1" s="1"/>
  <c r="I1363" i="1"/>
  <c r="J1363" i="1" l="1"/>
  <c r="K1363" i="1"/>
  <c r="L1363" i="1" l="1"/>
  <c r="M1363" i="1" s="1"/>
  <c r="N1363" i="1" s="1"/>
  <c r="O1363" i="1" s="1"/>
  <c r="I1364" i="1"/>
  <c r="J1364" i="1" l="1"/>
  <c r="K1364" i="1" s="1"/>
  <c r="L1364" i="1" l="1"/>
  <c r="M1364" i="1" s="1"/>
  <c r="N1364" i="1" s="1"/>
  <c r="O1364" i="1" s="1"/>
  <c r="I1365" i="1"/>
  <c r="J1365" i="1" l="1"/>
  <c r="K1365" i="1" s="1"/>
  <c r="L1365" i="1" l="1"/>
  <c r="M1365" i="1" s="1"/>
  <c r="N1365" i="1" s="1"/>
  <c r="O1365" i="1" s="1"/>
  <c r="I1366" i="1" l="1"/>
  <c r="J1366" i="1" l="1"/>
  <c r="K1366" i="1"/>
  <c r="L1366" i="1" l="1"/>
  <c r="M1366" i="1" s="1"/>
  <c r="N1366" i="1" s="1"/>
  <c r="O1366" i="1" s="1"/>
  <c r="I1367" i="1"/>
  <c r="J1367" i="1" l="1"/>
  <c r="K1367" i="1" s="1"/>
  <c r="L1367" i="1" l="1"/>
  <c r="M1367" i="1" s="1"/>
  <c r="N1367" i="1" s="1"/>
  <c r="O1367" i="1" s="1"/>
  <c r="I1368" i="1"/>
  <c r="J1368" i="1" l="1"/>
  <c r="K1368" i="1" s="1"/>
  <c r="L1368" i="1" l="1"/>
  <c r="M1368" i="1" s="1"/>
  <c r="N1368" i="1" s="1"/>
  <c r="O1368" i="1" s="1"/>
  <c r="I1369" i="1"/>
  <c r="J1369" i="1" l="1"/>
  <c r="K1369" i="1"/>
  <c r="L1369" i="1" l="1"/>
  <c r="M1369" i="1" s="1"/>
  <c r="N1369" i="1" s="1"/>
  <c r="O1369" i="1" s="1"/>
  <c r="I1370" i="1"/>
  <c r="J1370" i="1" l="1"/>
  <c r="K1370" i="1"/>
  <c r="L1370" i="1" l="1"/>
  <c r="M1370" i="1" s="1"/>
  <c r="N1370" i="1" s="1"/>
  <c r="O1370" i="1" s="1"/>
  <c r="I1371" i="1"/>
  <c r="J1371" i="1" l="1"/>
  <c r="K1371" i="1" s="1"/>
  <c r="L1371" i="1" l="1"/>
  <c r="M1371" i="1" s="1"/>
  <c r="N1371" i="1" s="1"/>
  <c r="O1371" i="1" s="1"/>
  <c r="I1372" i="1"/>
  <c r="J1372" i="1" l="1"/>
  <c r="K1372" i="1"/>
  <c r="L1372" i="1" l="1"/>
  <c r="M1372" i="1" s="1"/>
  <c r="N1372" i="1" s="1"/>
  <c r="O1372" i="1" s="1"/>
  <c r="I1373" i="1"/>
  <c r="J1373" i="1" l="1"/>
  <c r="K1373" i="1" s="1"/>
  <c r="L1373" i="1" l="1"/>
  <c r="M1373" i="1" s="1"/>
  <c r="N1373" i="1" s="1"/>
  <c r="O1373" i="1" s="1"/>
  <c r="I1374" i="1"/>
  <c r="J1374" i="1" l="1"/>
  <c r="K1374" i="1"/>
  <c r="L1374" i="1" l="1"/>
  <c r="M1374" i="1" s="1"/>
  <c r="N1374" i="1" s="1"/>
  <c r="O1374" i="1" s="1"/>
  <c r="I1375" i="1"/>
  <c r="J1375" i="1" l="1"/>
  <c r="K1375" i="1" s="1"/>
  <c r="L1375" i="1" l="1"/>
  <c r="M1375" i="1" s="1"/>
  <c r="N1375" i="1" s="1"/>
  <c r="O1375" i="1" s="1"/>
  <c r="I1376" i="1" l="1"/>
  <c r="J1376" i="1" l="1"/>
  <c r="K1376" i="1" s="1"/>
  <c r="L1376" i="1" l="1"/>
  <c r="M1376" i="1" s="1"/>
  <c r="N1376" i="1" s="1"/>
  <c r="O1376" i="1" s="1"/>
  <c r="I1377" i="1"/>
  <c r="J1377" i="1" l="1"/>
  <c r="K1377" i="1" s="1"/>
  <c r="L1377" i="1" l="1"/>
  <c r="M1377" i="1" s="1"/>
  <c r="N1377" i="1" s="1"/>
  <c r="O1377" i="1" s="1"/>
  <c r="I1378" i="1"/>
  <c r="J1378" i="1" l="1"/>
  <c r="K1378" i="1" s="1"/>
  <c r="L1378" i="1" l="1"/>
  <c r="M1378" i="1" s="1"/>
  <c r="N1378" i="1" s="1"/>
  <c r="O1378" i="1" s="1"/>
  <c r="I1379" i="1"/>
  <c r="J1379" i="1" l="1"/>
  <c r="K1379" i="1" s="1"/>
  <c r="L1379" i="1" l="1"/>
  <c r="M1379" i="1" s="1"/>
  <c r="N1379" i="1" s="1"/>
  <c r="O1379" i="1" s="1"/>
  <c r="I1380" i="1"/>
  <c r="J1380" i="1" l="1"/>
  <c r="K1380" i="1" s="1"/>
  <c r="L1380" i="1" l="1"/>
  <c r="M1380" i="1" s="1"/>
  <c r="N1380" i="1" s="1"/>
  <c r="O1380" i="1" s="1"/>
  <c r="I1381" i="1"/>
  <c r="J1381" i="1" l="1"/>
  <c r="K1381" i="1" s="1"/>
  <c r="L1381" i="1" l="1"/>
  <c r="M1381" i="1" s="1"/>
  <c r="N1381" i="1" s="1"/>
  <c r="O1381" i="1" s="1"/>
  <c r="I1382" i="1"/>
  <c r="J1382" i="1" l="1"/>
  <c r="K1382" i="1" s="1"/>
  <c r="L1382" i="1" l="1"/>
  <c r="M1382" i="1" s="1"/>
  <c r="N1382" i="1" s="1"/>
  <c r="O1382" i="1" s="1"/>
  <c r="I1383" i="1"/>
  <c r="J1383" i="1" l="1"/>
  <c r="K1383" i="1" s="1"/>
  <c r="L1383" i="1" l="1"/>
  <c r="M1383" i="1" s="1"/>
  <c r="N1383" i="1" s="1"/>
  <c r="O1383" i="1" s="1"/>
  <c r="I1384" i="1"/>
  <c r="J1384" i="1" l="1"/>
  <c r="K1384" i="1" s="1"/>
  <c r="L1384" i="1" l="1"/>
  <c r="M1384" i="1" s="1"/>
  <c r="N1384" i="1" s="1"/>
  <c r="O1384" i="1" s="1"/>
  <c r="I1385" i="1"/>
  <c r="J1385" i="1" l="1"/>
  <c r="K1385" i="1"/>
  <c r="L1385" i="1" l="1"/>
  <c r="M1385" i="1" s="1"/>
  <c r="N1385" i="1" s="1"/>
  <c r="O1385" i="1" s="1"/>
  <c r="I1386" i="1"/>
  <c r="J1386" i="1" l="1"/>
  <c r="K1386" i="1" s="1"/>
  <c r="L1386" i="1" l="1"/>
  <c r="M1386" i="1" s="1"/>
  <c r="N1386" i="1" s="1"/>
  <c r="O1386" i="1" s="1"/>
  <c r="I1387" i="1"/>
  <c r="J1387" i="1" l="1"/>
  <c r="K1387" i="1"/>
  <c r="L1387" i="1" l="1"/>
  <c r="M1387" i="1" s="1"/>
  <c r="N1387" i="1" s="1"/>
  <c r="O1387" i="1" s="1"/>
  <c r="I1388" i="1"/>
  <c r="J1388" i="1" l="1"/>
  <c r="K1388" i="1" s="1"/>
  <c r="L1388" i="1" l="1"/>
  <c r="M1388" i="1" s="1"/>
  <c r="N1388" i="1" s="1"/>
  <c r="O1388" i="1" s="1"/>
  <c r="I1389" i="1"/>
  <c r="J1389" i="1" l="1"/>
  <c r="K1389" i="1"/>
  <c r="L1389" i="1" l="1"/>
  <c r="M1389" i="1" s="1"/>
  <c r="N1389" i="1" s="1"/>
  <c r="O1389" i="1" s="1"/>
  <c r="I1390" i="1" l="1"/>
  <c r="J1390" i="1" l="1"/>
  <c r="K1390" i="1"/>
  <c r="L1390" i="1" l="1"/>
  <c r="M1390" i="1" s="1"/>
  <c r="N1390" i="1" s="1"/>
  <c r="O1390" i="1" s="1"/>
  <c r="I1391" i="1"/>
  <c r="J1391" i="1" l="1"/>
  <c r="K1391" i="1" s="1"/>
  <c r="L1391" i="1" l="1"/>
  <c r="M1391" i="1" s="1"/>
  <c r="N1391" i="1" s="1"/>
  <c r="O1391" i="1" s="1"/>
  <c r="I1392" i="1"/>
  <c r="J1392" i="1" l="1"/>
  <c r="K1392" i="1" s="1"/>
  <c r="L1392" i="1" l="1"/>
  <c r="M1392" i="1" s="1"/>
  <c r="N1392" i="1" s="1"/>
  <c r="O1392" i="1" s="1"/>
  <c r="I1393" i="1"/>
  <c r="J1393" i="1" l="1"/>
  <c r="K1393" i="1" s="1"/>
  <c r="L1393" i="1" l="1"/>
  <c r="M1393" i="1" s="1"/>
  <c r="N1393" i="1" s="1"/>
  <c r="O1393" i="1" s="1"/>
  <c r="I1394" i="1"/>
  <c r="J1394" i="1" l="1"/>
  <c r="K1394" i="1"/>
  <c r="L1394" i="1" l="1"/>
  <c r="M1394" i="1" s="1"/>
  <c r="N1394" i="1" s="1"/>
  <c r="O1394" i="1" s="1"/>
  <c r="I1395" i="1"/>
  <c r="J1395" i="1" l="1"/>
  <c r="K1395" i="1" s="1"/>
  <c r="L1395" i="1" l="1"/>
  <c r="M1395" i="1" s="1"/>
  <c r="N1395" i="1" s="1"/>
  <c r="O1395" i="1" s="1"/>
  <c r="I1396" i="1"/>
  <c r="J1396" i="1" l="1"/>
  <c r="K1396" i="1" s="1"/>
  <c r="L1396" i="1" l="1"/>
  <c r="M1396" i="1" s="1"/>
  <c r="N1396" i="1" s="1"/>
  <c r="O1396" i="1" s="1"/>
  <c r="I1397" i="1"/>
  <c r="J1397" i="1" l="1"/>
  <c r="K1397" i="1"/>
  <c r="L1397" i="1" l="1"/>
  <c r="M1397" i="1" s="1"/>
  <c r="N1397" i="1" s="1"/>
  <c r="O1397" i="1" s="1"/>
  <c r="I1398" i="1"/>
  <c r="J1398" i="1" l="1"/>
  <c r="K1398" i="1" s="1"/>
  <c r="L1398" i="1" l="1"/>
  <c r="M1398" i="1" s="1"/>
  <c r="N1398" i="1" s="1"/>
  <c r="O1398" i="1" s="1"/>
  <c r="I1399" i="1"/>
  <c r="J1399" i="1" l="1"/>
  <c r="K1399" i="1"/>
  <c r="L1399" i="1" l="1"/>
  <c r="M1399" i="1" s="1"/>
  <c r="N1399" i="1" s="1"/>
  <c r="O1399" i="1" s="1"/>
  <c r="I1400" i="1"/>
  <c r="J1400" i="1" l="1"/>
  <c r="K1400" i="1" s="1"/>
  <c r="L1400" i="1" l="1"/>
  <c r="M1400" i="1" s="1"/>
  <c r="N1400" i="1" s="1"/>
  <c r="O1400" i="1" s="1"/>
  <c r="I1401" i="1"/>
  <c r="J1401" i="1" l="1"/>
  <c r="K1401" i="1"/>
  <c r="L1401" i="1" l="1"/>
  <c r="M1401" i="1" s="1"/>
  <c r="N1401" i="1" s="1"/>
  <c r="O1401" i="1" s="1"/>
  <c r="I1402" i="1"/>
  <c r="J1402" i="1" l="1"/>
  <c r="K1402" i="1" s="1"/>
  <c r="L1402" i="1" l="1"/>
  <c r="M1402" i="1" s="1"/>
  <c r="N1402" i="1" s="1"/>
  <c r="O1402" i="1" s="1"/>
  <c r="I1403" i="1"/>
  <c r="J1403" i="1" l="1"/>
  <c r="K1403" i="1" s="1"/>
  <c r="L1403" i="1" l="1"/>
  <c r="M1403" i="1" s="1"/>
  <c r="N1403" i="1" s="1"/>
  <c r="O1403" i="1" s="1"/>
  <c r="I1404" i="1"/>
  <c r="J1404" i="1" l="1"/>
  <c r="K1404" i="1" s="1"/>
  <c r="L1404" i="1" l="1"/>
  <c r="M1404" i="1" s="1"/>
  <c r="N1404" i="1" s="1"/>
  <c r="O1404" i="1" s="1"/>
  <c r="I1405" i="1"/>
  <c r="J1405" i="1" l="1"/>
  <c r="K1405" i="1"/>
  <c r="L1405" i="1" l="1"/>
  <c r="M1405" i="1" s="1"/>
  <c r="N1405" i="1" s="1"/>
  <c r="O1405" i="1" s="1"/>
  <c r="I1406" i="1"/>
  <c r="J1406" i="1" l="1"/>
  <c r="K1406" i="1" s="1"/>
  <c r="L1406" i="1" l="1"/>
  <c r="M1406" i="1" s="1"/>
  <c r="N1406" i="1" s="1"/>
  <c r="O1406" i="1" s="1"/>
  <c r="I1407" i="1"/>
  <c r="J1407" i="1" l="1"/>
  <c r="K1407" i="1"/>
  <c r="L1407" i="1" l="1"/>
  <c r="M1407" i="1" s="1"/>
  <c r="N1407" i="1" s="1"/>
  <c r="O1407" i="1" s="1"/>
  <c r="I1408" i="1"/>
  <c r="J1408" i="1" l="1"/>
  <c r="K1408" i="1" s="1"/>
  <c r="L1408" i="1" l="1"/>
  <c r="M1408" i="1" s="1"/>
  <c r="N1408" i="1" s="1"/>
  <c r="O1408" i="1" s="1"/>
  <c r="I1409" i="1"/>
  <c r="J1409" i="1" l="1"/>
  <c r="K1409" i="1" s="1"/>
  <c r="L1409" i="1" l="1"/>
  <c r="M1409" i="1" s="1"/>
  <c r="N1409" i="1" s="1"/>
  <c r="O1409" i="1" s="1"/>
  <c r="I1410" i="1"/>
  <c r="J1410" i="1" l="1"/>
  <c r="K1410" i="1" s="1"/>
  <c r="L1410" i="1" l="1"/>
  <c r="M1410" i="1" s="1"/>
  <c r="N1410" i="1" s="1"/>
  <c r="O1410" i="1" s="1"/>
  <c r="I1411" i="1"/>
  <c r="J1411" i="1" l="1"/>
  <c r="K1411" i="1" s="1"/>
  <c r="L1411" i="1" l="1"/>
  <c r="M1411" i="1" s="1"/>
  <c r="N1411" i="1" s="1"/>
  <c r="O1411" i="1" s="1"/>
  <c r="I1412" i="1"/>
  <c r="J1412" i="1" l="1"/>
  <c r="K1412" i="1"/>
  <c r="L1412" i="1" l="1"/>
  <c r="M1412" i="1" s="1"/>
  <c r="N1412" i="1" s="1"/>
  <c r="O1412" i="1" s="1"/>
  <c r="I1413" i="1"/>
  <c r="J1413" i="1" l="1"/>
  <c r="K1413" i="1" s="1"/>
  <c r="L1413" i="1" l="1"/>
  <c r="M1413" i="1" s="1"/>
  <c r="N1413" i="1" s="1"/>
  <c r="O1413" i="1" s="1"/>
  <c r="I1414" i="1" l="1"/>
  <c r="J1414" i="1" l="1"/>
  <c r="K1414" i="1" s="1"/>
  <c r="L1414" i="1" l="1"/>
  <c r="M1414" i="1" s="1"/>
  <c r="N1414" i="1" s="1"/>
  <c r="O1414" i="1" s="1"/>
  <c r="I1415" i="1"/>
  <c r="J1415" i="1" l="1"/>
  <c r="K1415" i="1"/>
  <c r="L1415" i="1" l="1"/>
  <c r="M1415" i="1" s="1"/>
  <c r="N1415" i="1" s="1"/>
  <c r="O1415" i="1" s="1"/>
  <c r="I1416" i="1"/>
  <c r="J1416" i="1" l="1"/>
  <c r="K1416" i="1"/>
  <c r="L1416" i="1" l="1"/>
  <c r="M1416" i="1" s="1"/>
  <c r="N1416" i="1" s="1"/>
  <c r="O1416" i="1" s="1"/>
  <c r="I1417" i="1"/>
  <c r="J1417" i="1" l="1"/>
  <c r="K1417" i="1"/>
  <c r="L1417" i="1" l="1"/>
  <c r="M1417" i="1" s="1"/>
  <c r="N1417" i="1" s="1"/>
  <c r="O1417" i="1" s="1"/>
  <c r="I1418" i="1"/>
  <c r="J1418" i="1" l="1"/>
  <c r="K1418" i="1"/>
  <c r="L1418" i="1" l="1"/>
  <c r="M1418" i="1" s="1"/>
  <c r="N1418" i="1" s="1"/>
  <c r="O1418" i="1" s="1"/>
  <c r="I1419" i="1" l="1"/>
  <c r="J1419" i="1" l="1"/>
  <c r="K1419" i="1" s="1"/>
  <c r="L1419" i="1" l="1"/>
  <c r="M1419" i="1" s="1"/>
  <c r="N1419" i="1" s="1"/>
  <c r="O1419" i="1" s="1"/>
  <c r="I1420" i="1"/>
  <c r="J1420" i="1" l="1"/>
  <c r="K1420" i="1" s="1"/>
  <c r="L1420" i="1" l="1"/>
  <c r="M1420" i="1" s="1"/>
  <c r="N1420" i="1" s="1"/>
  <c r="O1420" i="1" s="1"/>
  <c r="I1421" i="1"/>
  <c r="J1421" i="1" l="1"/>
  <c r="K1421" i="1" s="1"/>
  <c r="L1421" i="1" l="1"/>
  <c r="M1421" i="1" s="1"/>
  <c r="N1421" i="1" s="1"/>
  <c r="O1421" i="1" s="1"/>
  <c r="I1422" i="1" l="1"/>
  <c r="J1422" i="1" l="1"/>
  <c r="K1422" i="1"/>
  <c r="L1422" i="1" l="1"/>
  <c r="M1422" i="1" s="1"/>
  <c r="N1422" i="1" s="1"/>
  <c r="O1422" i="1" s="1"/>
  <c r="I1423" i="1"/>
  <c r="J1423" i="1" l="1"/>
  <c r="K1423" i="1"/>
  <c r="L1423" i="1" l="1"/>
  <c r="M1423" i="1" s="1"/>
  <c r="N1423" i="1" s="1"/>
  <c r="O1423" i="1" s="1"/>
  <c r="I1424" i="1"/>
  <c r="J1424" i="1" l="1"/>
  <c r="K1424" i="1"/>
  <c r="L1424" i="1" l="1"/>
  <c r="M1424" i="1" s="1"/>
  <c r="N1424" i="1" s="1"/>
  <c r="O1424" i="1" s="1"/>
  <c r="I1425" i="1"/>
  <c r="J1425" i="1" l="1"/>
  <c r="K1425" i="1" s="1"/>
  <c r="L1425" i="1" l="1"/>
  <c r="M1425" i="1" s="1"/>
  <c r="N1425" i="1" s="1"/>
  <c r="O1425" i="1" s="1"/>
  <c r="I1426" i="1"/>
  <c r="J1426" i="1" l="1"/>
  <c r="K1426" i="1" s="1"/>
  <c r="L1426" i="1" l="1"/>
  <c r="M1426" i="1" s="1"/>
  <c r="N1426" i="1" s="1"/>
  <c r="O1426" i="1" s="1"/>
  <c r="I1427" i="1"/>
  <c r="J1427" i="1" l="1"/>
  <c r="K1427" i="1" s="1"/>
  <c r="L1427" i="1" l="1"/>
  <c r="M1427" i="1" s="1"/>
  <c r="N1427" i="1" s="1"/>
  <c r="O1427" i="1" s="1"/>
  <c r="I1428" i="1"/>
  <c r="J1428" i="1" l="1"/>
  <c r="K1428" i="1" s="1"/>
  <c r="L1428" i="1" l="1"/>
  <c r="M1428" i="1" s="1"/>
  <c r="N1428" i="1" s="1"/>
  <c r="O1428" i="1" s="1"/>
  <c r="I1429" i="1"/>
  <c r="J1429" i="1" l="1"/>
  <c r="K1429" i="1" s="1"/>
  <c r="L1429" i="1" l="1"/>
  <c r="M1429" i="1" s="1"/>
  <c r="N1429" i="1" s="1"/>
  <c r="O1429" i="1" s="1"/>
  <c r="I1430" i="1"/>
  <c r="J1430" i="1" l="1"/>
  <c r="K1430" i="1" s="1"/>
  <c r="L1430" i="1" l="1"/>
  <c r="M1430" i="1" s="1"/>
  <c r="N1430" i="1" s="1"/>
  <c r="O1430" i="1" s="1"/>
  <c r="I1431" i="1"/>
  <c r="J1431" i="1" l="1"/>
  <c r="K1431" i="1" s="1"/>
  <c r="L1431" i="1" l="1"/>
  <c r="M1431" i="1" s="1"/>
  <c r="N1431" i="1" s="1"/>
  <c r="O1431" i="1" s="1"/>
  <c r="I1432" i="1"/>
  <c r="J1432" i="1" l="1"/>
  <c r="K1432" i="1" s="1"/>
  <c r="L1432" i="1" l="1"/>
  <c r="M1432" i="1" s="1"/>
  <c r="N1432" i="1" s="1"/>
  <c r="O1432" i="1" s="1"/>
  <c r="I1433" i="1"/>
  <c r="J1433" i="1" l="1"/>
  <c r="K1433" i="1" s="1"/>
  <c r="L1433" i="1" l="1"/>
  <c r="M1433" i="1" s="1"/>
  <c r="N1433" i="1" s="1"/>
  <c r="O1433" i="1" s="1"/>
  <c r="I1434" i="1"/>
  <c r="J1434" i="1" l="1"/>
  <c r="K1434" i="1"/>
  <c r="L1434" i="1" l="1"/>
  <c r="M1434" i="1" s="1"/>
  <c r="N1434" i="1" s="1"/>
  <c r="O1434" i="1" s="1"/>
  <c r="I1435" i="1"/>
  <c r="J1435" i="1" l="1"/>
  <c r="K1435" i="1"/>
  <c r="L1435" i="1" l="1"/>
  <c r="M1435" i="1" s="1"/>
  <c r="N1435" i="1" s="1"/>
  <c r="O1435" i="1" s="1"/>
  <c r="I1436" i="1"/>
  <c r="J1436" i="1" l="1"/>
  <c r="K1436" i="1"/>
  <c r="L1436" i="1" l="1"/>
  <c r="M1436" i="1" s="1"/>
  <c r="N1436" i="1" s="1"/>
  <c r="O1436" i="1" s="1"/>
  <c r="I1437" i="1"/>
  <c r="J1437" i="1" l="1"/>
  <c r="K1437" i="1"/>
  <c r="L1437" i="1" l="1"/>
  <c r="M1437" i="1" s="1"/>
  <c r="N1437" i="1" s="1"/>
  <c r="O1437" i="1" s="1"/>
  <c r="I1438" i="1"/>
  <c r="J1438" i="1" l="1"/>
  <c r="K1438" i="1"/>
  <c r="L1438" i="1" l="1"/>
  <c r="M1438" i="1" s="1"/>
  <c r="N1438" i="1" s="1"/>
  <c r="O1438" i="1" s="1"/>
  <c r="I1439" i="1"/>
  <c r="J1439" i="1" l="1"/>
  <c r="K1439" i="1"/>
  <c r="L1439" i="1" l="1"/>
  <c r="M1439" i="1" s="1"/>
  <c r="N1439" i="1" s="1"/>
  <c r="O1439" i="1" s="1"/>
  <c r="I1440" i="1"/>
  <c r="J1440" i="1" l="1"/>
  <c r="K1440" i="1" s="1"/>
  <c r="L1440" i="1" l="1"/>
  <c r="M1440" i="1" s="1"/>
  <c r="N1440" i="1" s="1"/>
  <c r="O1440" i="1" s="1"/>
  <c r="I1441" i="1" l="1"/>
  <c r="J1441" i="1" l="1"/>
  <c r="K1441" i="1" s="1"/>
  <c r="L1441" i="1" l="1"/>
  <c r="M1441" i="1" s="1"/>
  <c r="N1441" i="1" s="1"/>
  <c r="O1441" i="1" s="1"/>
  <c r="I1442" i="1" l="1"/>
  <c r="J1442" i="1" l="1"/>
  <c r="K1442" i="1" s="1"/>
  <c r="L1442" i="1" l="1"/>
  <c r="M1442" i="1" s="1"/>
  <c r="N1442" i="1" s="1"/>
  <c r="O1442" i="1" s="1"/>
  <c r="I1443" i="1"/>
  <c r="J1443" i="1" l="1"/>
  <c r="K1443" i="1" s="1"/>
  <c r="L1443" i="1" l="1"/>
  <c r="M1443" i="1" s="1"/>
  <c r="N1443" i="1" s="1"/>
  <c r="O1443" i="1" s="1"/>
  <c r="I1444" i="1"/>
  <c r="J1444" i="1" l="1"/>
  <c r="K1444" i="1" s="1"/>
  <c r="L1444" i="1" l="1"/>
  <c r="M1444" i="1" s="1"/>
  <c r="N1444" i="1" s="1"/>
  <c r="O1444" i="1" s="1"/>
  <c r="I1445" i="1"/>
  <c r="J1445" i="1" l="1"/>
  <c r="K1445" i="1" s="1"/>
  <c r="L1445" i="1" l="1"/>
  <c r="M1445" i="1" s="1"/>
  <c r="N1445" i="1" s="1"/>
  <c r="O1445" i="1" s="1"/>
  <c r="I1446" i="1"/>
  <c r="J1446" i="1" l="1"/>
  <c r="K1446" i="1" s="1"/>
  <c r="L1446" i="1" l="1"/>
  <c r="M1446" i="1" s="1"/>
  <c r="N1446" i="1" s="1"/>
  <c r="O1446" i="1" s="1"/>
  <c r="I1447" i="1"/>
  <c r="J1447" i="1" l="1"/>
  <c r="K1447" i="1" s="1"/>
  <c r="L1447" i="1" l="1"/>
  <c r="M1447" i="1" s="1"/>
  <c r="N1447" i="1" s="1"/>
  <c r="O1447" i="1" s="1"/>
  <c r="I1448" i="1"/>
  <c r="J1448" i="1" l="1"/>
  <c r="K1448" i="1"/>
  <c r="L1448" i="1" l="1"/>
  <c r="M1448" i="1" s="1"/>
  <c r="N1448" i="1" s="1"/>
  <c r="O1448" i="1" s="1"/>
  <c r="I1449" i="1"/>
  <c r="J1449" i="1" l="1"/>
  <c r="K1449" i="1" s="1"/>
  <c r="L1449" i="1" l="1"/>
  <c r="M1449" i="1" s="1"/>
  <c r="N1449" i="1" s="1"/>
  <c r="O1449" i="1" s="1"/>
  <c r="I1450" i="1"/>
  <c r="J1450" i="1" l="1"/>
  <c r="K1450" i="1"/>
  <c r="L1450" i="1" l="1"/>
  <c r="M1450" i="1" s="1"/>
  <c r="N1450" i="1" s="1"/>
  <c r="O1450" i="1" s="1"/>
  <c r="I1451" i="1"/>
  <c r="J1451" i="1" l="1"/>
  <c r="K1451" i="1"/>
  <c r="L1451" i="1" l="1"/>
  <c r="M1451" i="1" s="1"/>
  <c r="N1451" i="1" s="1"/>
  <c r="O1451" i="1" s="1"/>
  <c r="I1452" i="1"/>
  <c r="J1452" i="1" l="1"/>
  <c r="K1452" i="1" s="1"/>
  <c r="L1452" i="1" l="1"/>
  <c r="M1452" i="1" s="1"/>
  <c r="N1452" i="1" s="1"/>
  <c r="O1452" i="1" s="1"/>
  <c r="I1453" i="1"/>
  <c r="J1453" i="1" l="1"/>
  <c r="K1453" i="1" s="1"/>
  <c r="L1453" i="1" l="1"/>
  <c r="M1453" i="1" s="1"/>
  <c r="N1453" i="1" s="1"/>
  <c r="O1453" i="1" s="1"/>
  <c r="I1454" i="1"/>
  <c r="J1454" i="1" l="1"/>
  <c r="K1454" i="1" s="1"/>
  <c r="L1454" i="1" l="1"/>
  <c r="M1454" i="1" s="1"/>
  <c r="N1454" i="1" s="1"/>
  <c r="O1454" i="1" s="1"/>
  <c r="I1455" i="1"/>
  <c r="J1455" i="1" l="1"/>
  <c r="K1455" i="1" s="1"/>
  <c r="L1455" i="1" l="1"/>
  <c r="M1455" i="1" s="1"/>
  <c r="N1455" i="1" s="1"/>
  <c r="O1455" i="1" s="1"/>
  <c r="I1456" i="1"/>
  <c r="J1456" i="1" l="1"/>
  <c r="K1456" i="1" s="1"/>
  <c r="L1456" i="1" l="1"/>
  <c r="M1456" i="1" s="1"/>
  <c r="N1456" i="1" s="1"/>
  <c r="O1456" i="1" s="1"/>
  <c r="I1457" i="1"/>
  <c r="J1457" i="1" l="1"/>
  <c r="K1457" i="1"/>
  <c r="L1457" i="1" l="1"/>
  <c r="M1457" i="1" s="1"/>
  <c r="N1457" i="1" s="1"/>
  <c r="O1457" i="1" s="1"/>
  <c r="I1458" i="1"/>
  <c r="J1458" i="1" l="1"/>
  <c r="K1458" i="1"/>
  <c r="L1458" i="1" l="1"/>
  <c r="M1458" i="1" s="1"/>
  <c r="N1458" i="1" s="1"/>
  <c r="O1458" i="1" s="1"/>
  <c r="I1459" i="1"/>
  <c r="J1459" i="1" l="1"/>
  <c r="K1459" i="1"/>
  <c r="L1459" i="1" l="1"/>
  <c r="M1459" i="1" s="1"/>
  <c r="N1459" i="1" s="1"/>
  <c r="O1459" i="1" s="1"/>
  <c r="I1460" i="1"/>
  <c r="J1460" i="1" l="1"/>
  <c r="K1460" i="1" s="1"/>
  <c r="L1460" i="1" l="1"/>
  <c r="M1460" i="1" s="1"/>
  <c r="N1460" i="1" s="1"/>
  <c r="O1460" i="1" s="1"/>
  <c r="I1461" i="1"/>
  <c r="J1461" i="1" l="1"/>
  <c r="K1461" i="1"/>
  <c r="L1461" i="1" l="1"/>
  <c r="M1461" i="1" s="1"/>
  <c r="N1461" i="1" s="1"/>
  <c r="O1461" i="1" s="1"/>
  <c r="I1462" i="1"/>
  <c r="J1462" i="1" l="1"/>
  <c r="K1462" i="1" s="1"/>
  <c r="L1462" i="1" l="1"/>
  <c r="M1462" i="1" s="1"/>
  <c r="N1462" i="1" s="1"/>
  <c r="O1462" i="1" s="1"/>
  <c r="I1463" i="1"/>
  <c r="J1463" i="1" l="1"/>
  <c r="K1463" i="1" s="1"/>
  <c r="L1463" i="1" l="1"/>
  <c r="M1463" i="1" s="1"/>
  <c r="N1463" i="1" s="1"/>
  <c r="O1463" i="1" s="1"/>
  <c r="I1464" i="1"/>
  <c r="J1464" i="1" l="1"/>
  <c r="K1464" i="1"/>
  <c r="L1464" i="1" l="1"/>
  <c r="M1464" i="1" s="1"/>
  <c r="N1464" i="1" s="1"/>
  <c r="O1464" i="1" s="1"/>
  <c r="I1465" i="1"/>
  <c r="J1465" i="1" l="1"/>
  <c r="K1465" i="1" s="1"/>
  <c r="L1465" i="1" l="1"/>
  <c r="M1465" i="1" s="1"/>
  <c r="N1465" i="1" s="1"/>
  <c r="O1465" i="1" s="1"/>
  <c r="I1466" i="1"/>
  <c r="J1466" i="1" l="1"/>
  <c r="K1466" i="1" s="1"/>
  <c r="L1466" i="1" l="1"/>
  <c r="M1466" i="1" s="1"/>
  <c r="N1466" i="1" s="1"/>
  <c r="O1466" i="1" s="1"/>
  <c r="I1467" i="1"/>
  <c r="J1467" i="1" l="1"/>
  <c r="K1467" i="1"/>
  <c r="L1467" i="1" l="1"/>
  <c r="M1467" i="1" s="1"/>
  <c r="N1467" i="1" s="1"/>
  <c r="O1467" i="1" s="1"/>
  <c r="I1468" i="1"/>
  <c r="J1468" i="1" l="1"/>
  <c r="K1468" i="1" s="1"/>
  <c r="L1468" i="1" l="1"/>
  <c r="M1468" i="1" s="1"/>
  <c r="N1468" i="1" s="1"/>
  <c r="O1468" i="1" s="1"/>
  <c r="I1469" i="1"/>
  <c r="J1469" i="1" l="1"/>
  <c r="K1469" i="1" s="1"/>
  <c r="L1469" i="1" l="1"/>
  <c r="M1469" i="1" s="1"/>
  <c r="N1469" i="1" s="1"/>
  <c r="O1469" i="1" s="1"/>
  <c r="I1470" i="1"/>
  <c r="J1470" i="1" l="1"/>
  <c r="K1470" i="1" s="1"/>
  <c r="L1470" i="1" l="1"/>
  <c r="M1470" i="1" s="1"/>
  <c r="N1470" i="1" s="1"/>
  <c r="O1470" i="1" s="1"/>
  <c r="I1471" i="1"/>
  <c r="J1471" i="1" l="1"/>
  <c r="K1471" i="1"/>
  <c r="L1471" i="1" l="1"/>
  <c r="M1471" i="1" s="1"/>
  <c r="N1471" i="1" s="1"/>
  <c r="O1471" i="1" s="1"/>
  <c r="I1472" i="1"/>
  <c r="J1472" i="1" l="1"/>
  <c r="K1472" i="1" s="1"/>
  <c r="L1472" i="1" l="1"/>
  <c r="M1472" i="1" s="1"/>
  <c r="N1472" i="1" s="1"/>
  <c r="O1472" i="1" s="1"/>
  <c r="I1473" i="1"/>
  <c r="J1473" i="1" l="1"/>
  <c r="K1473" i="1" s="1"/>
  <c r="L1473" i="1" l="1"/>
  <c r="M1473" i="1" s="1"/>
  <c r="N1473" i="1" s="1"/>
  <c r="O1473" i="1" s="1"/>
  <c r="I1474" i="1"/>
  <c r="J1474" i="1" l="1"/>
  <c r="K1474" i="1" s="1"/>
  <c r="L1474" i="1" l="1"/>
  <c r="M1474" i="1" s="1"/>
  <c r="N1474" i="1" s="1"/>
  <c r="O1474" i="1" s="1"/>
  <c r="I1475" i="1"/>
  <c r="J1475" i="1" l="1"/>
  <c r="K1475" i="1"/>
  <c r="L1475" i="1" l="1"/>
  <c r="M1475" i="1" s="1"/>
  <c r="N1475" i="1" s="1"/>
  <c r="O1475" i="1" s="1"/>
  <c r="I1476" i="1"/>
  <c r="J1476" i="1" l="1"/>
  <c r="K1476" i="1" s="1"/>
  <c r="L1476" i="1" l="1"/>
  <c r="M1476" i="1" s="1"/>
  <c r="N1476" i="1" s="1"/>
  <c r="O1476" i="1" s="1"/>
  <c r="I1477" i="1"/>
  <c r="J1477" i="1" l="1"/>
  <c r="K1477" i="1"/>
  <c r="L1477" i="1" l="1"/>
  <c r="M1477" i="1" s="1"/>
  <c r="N1477" i="1" s="1"/>
  <c r="O1477" i="1" s="1"/>
  <c r="I1478" i="1"/>
  <c r="J1478" i="1" l="1"/>
  <c r="K1478" i="1"/>
  <c r="L1478" i="1" l="1"/>
  <c r="M1478" i="1" s="1"/>
  <c r="N1478" i="1" s="1"/>
  <c r="O1478" i="1" s="1"/>
  <c r="I1479" i="1"/>
  <c r="J1479" i="1" l="1"/>
  <c r="K1479" i="1" s="1"/>
  <c r="L1479" i="1" l="1"/>
  <c r="M1479" i="1" s="1"/>
  <c r="N1479" i="1" s="1"/>
  <c r="O1479" i="1" s="1"/>
  <c r="I1480" i="1"/>
  <c r="J1480" i="1" l="1"/>
  <c r="K1480" i="1" s="1"/>
  <c r="L1480" i="1" l="1"/>
  <c r="M1480" i="1" s="1"/>
  <c r="N1480" i="1" s="1"/>
  <c r="O1480" i="1" s="1"/>
  <c r="I1481" i="1"/>
  <c r="J1481" i="1" l="1"/>
  <c r="K1481" i="1" s="1"/>
  <c r="L1481" i="1" l="1"/>
  <c r="M1481" i="1" s="1"/>
  <c r="N1481" i="1" s="1"/>
  <c r="O1481" i="1" s="1"/>
  <c r="I1482" i="1"/>
  <c r="J1482" i="1" l="1"/>
  <c r="K1482" i="1"/>
  <c r="L1482" i="1" l="1"/>
  <c r="M1482" i="1" s="1"/>
  <c r="N1482" i="1" s="1"/>
  <c r="O1482" i="1" s="1"/>
  <c r="I1483" i="1"/>
  <c r="J1483" i="1" l="1"/>
  <c r="K1483" i="1" s="1"/>
  <c r="L1483" i="1" l="1"/>
  <c r="M1483" i="1" s="1"/>
  <c r="N1483" i="1" s="1"/>
  <c r="O1483" i="1" s="1"/>
  <c r="I1484" i="1"/>
  <c r="J1484" i="1" l="1"/>
  <c r="K1484" i="1" s="1"/>
  <c r="L1484" i="1" l="1"/>
  <c r="M1484" i="1" s="1"/>
  <c r="N1484" i="1" s="1"/>
  <c r="O1484" i="1" s="1"/>
  <c r="I1485" i="1"/>
  <c r="J1485" i="1" l="1"/>
  <c r="K1485" i="1" s="1"/>
  <c r="L1485" i="1" l="1"/>
  <c r="M1485" i="1" s="1"/>
  <c r="N1485" i="1" s="1"/>
  <c r="O1485" i="1" s="1"/>
  <c r="I1486" i="1"/>
  <c r="J1486" i="1" l="1"/>
  <c r="K1486" i="1" s="1"/>
  <c r="L1486" i="1" l="1"/>
  <c r="M1486" i="1" s="1"/>
  <c r="N1486" i="1" s="1"/>
  <c r="O1486" i="1" s="1"/>
  <c r="I1487" i="1"/>
  <c r="J1487" i="1" l="1"/>
  <c r="K1487" i="1"/>
  <c r="L1487" i="1" l="1"/>
  <c r="M1487" i="1" s="1"/>
  <c r="N1487" i="1" s="1"/>
  <c r="O1487" i="1" s="1"/>
  <c r="I1488" i="1"/>
  <c r="J1488" i="1" l="1"/>
  <c r="K1488" i="1" s="1"/>
  <c r="L1488" i="1" l="1"/>
  <c r="M1488" i="1" s="1"/>
  <c r="N1488" i="1" s="1"/>
  <c r="O1488" i="1" s="1"/>
  <c r="I1489" i="1"/>
  <c r="J1489" i="1" l="1"/>
  <c r="K1489" i="1" s="1"/>
  <c r="L1489" i="1" l="1"/>
  <c r="M1489" i="1" s="1"/>
  <c r="N1489" i="1" s="1"/>
  <c r="O1489" i="1" s="1"/>
  <c r="I1490" i="1" l="1"/>
  <c r="J1490" i="1" l="1"/>
  <c r="K1490" i="1" s="1"/>
  <c r="L1490" i="1" l="1"/>
  <c r="M1490" i="1" s="1"/>
  <c r="N1490" i="1" s="1"/>
  <c r="O1490" i="1" s="1"/>
  <c r="I1491" i="1"/>
  <c r="J1491" i="1" l="1"/>
  <c r="K1491" i="1" s="1"/>
  <c r="L1491" i="1" l="1"/>
  <c r="M1491" i="1" s="1"/>
  <c r="N1491" i="1" s="1"/>
  <c r="O1491" i="1" s="1"/>
  <c r="I1492" i="1"/>
  <c r="J1492" i="1" l="1"/>
  <c r="K1492" i="1" s="1"/>
  <c r="L1492" i="1" l="1"/>
  <c r="M1492" i="1" s="1"/>
  <c r="N1492" i="1" s="1"/>
  <c r="O1492" i="1" s="1"/>
  <c r="I1493" i="1"/>
  <c r="J1493" i="1" l="1"/>
  <c r="K1493" i="1" s="1"/>
  <c r="L1493" i="1" l="1"/>
  <c r="M1493" i="1" s="1"/>
  <c r="N1493" i="1" s="1"/>
  <c r="O1493" i="1" s="1"/>
  <c r="I1494" i="1"/>
  <c r="J1494" i="1" l="1"/>
  <c r="K1494" i="1" s="1"/>
  <c r="L1494" i="1" l="1"/>
  <c r="M1494" i="1" s="1"/>
  <c r="N1494" i="1" s="1"/>
  <c r="O1494" i="1" s="1"/>
  <c r="I1495" i="1"/>
  <c r="J1495" i="1" l="1"/>
  <c r="K1495" i="1" s="1"/>
  <c r="L1495" i="1" l="1"/>
  <c r="M1495" i="1" s="1"/>
  <c r="N1495" i="1" s="1"/>
  <c r="O1495" i="1" s="1"/>
  <c r="I1496" i="1"/>
  <c r="J1496" i="1" l="1"/>
  <c r="K1496" i="1" s="1"/>
  <c r="L1496" i="1" l="1"/>
  <c r="M1496" i="1" s="1"/>
  <c r="N1496" i="1" s="1"/>
  <c r="O1496" i="1" s="1"/>
  <c r="I1497" i="1"/>
  <c r="J1497" i="1" l="1"/>
  <c r="K1497" i="1"/>
  <c r="L1497" i="1" l="1"/>
  <c r="M1497" i="1" s="1"/>
  <c r="N1497" i="1" s="1"/>
  <c r="O1497" i="1" s="1"/>
  <c r="I1498" i="1" l="1"/>
  <c r="J1498" i="1" l="1"/>
  <c r="K1498" i="1" s="1"/>
  <c r="L1498" i="1" l="1"/>
  <c r="M1498" i="1" s="1"/>
  <c r="N1498" i="1" s="1"/>
  <c r="O1498" i="1" s="1"/>
  <c r="I1499" i="1"/>
  <c r="J1499" i="1" l="1"/>
  <c r="K1499" i="1"/>
  <c r="L1499" i="1" l="1"/>
  <c r="M1499" i="1" s="1"/>
  <c r="N1499" i="1" s="1"/>
  <c r="O1499" i="1" s="1"/>
  <c r="I1500" i="1"/>
  <c r="J1500" i="1" l="1"/>
  <c r="K1500" i="1" s="1"/>
  <c r="L1500" i="1" l="1"/>
  <c r="M1500" i="1" s="1"/>
  <c r="N1500" i="1" s="1"/>
  <c r="O1500" i="1" s="1"/>
  <c r="I1501" i="1"/>
  <c r="J1501" i="1" l="1"/>
  <c r="K1501" i="1" s="1"/>
  <c r="L1501" i="1" l="1"/>
  <c r="M1501" i="1" s="1"/>
  <c r="N1501" i="1" s="1"/>
  <c r="O1501" i="1" s="1"/>
  <c r="I1502" i="1"/>
  <c r="J1502" i="1" l="1"/>
  <c r="K1502" i="1" s="1"/>
  <c r="L1502" i="1" l="1"/>
  <c r="M1502" i="1" s="1"/>
  <c r="N1502" i="1" s="1"/>
  <c r="O1502" i="1" s="1"/>
  <c r="I1503" i="1" l="1"/>
  <c r="J1503" i="1" l="1"/>
  <c r="K1503" i="1" s="1"/>
  <c r="L1503" i="1" l="1"/>
  <c r="M1503" i="1" s="1"/>
  <c r="N1503" i="1" s="1"/>
  <c r="O1503" i="1" s="1"/>
  <c r="I1504" i="1"/>
  <c r="J1504" i="1" l="1"/>
  <c r="K1504" i="1" s="1"/>
  <c r="L1504" i="1" l="1"/>
  <c r="M1504" i="1" s="1"/>
  <c r="N1504" i="1" s="1"/>
  <c r="O1504" i="1" s="1"/>
  <c r="I1505" i="1"/>
  <c r="J1505" i="1" l="1"/>
  <c r="K1505" i="1" s="1"/>
  <c r="L1505" i="1" l="1"/>
  <c r="M1505" i="1" s="1"/>
  <c r="N1505" i="1" s="1"/>
  <c r="O1505" i="1" s="1"/>
  <c r="I1506" i="1"/>
  <c r="J1506" i="1" l="1"/>
  <c r="K1506" i="1" s="1"/>
  <c r="L1506" i="1" l="1"/>
  <c r="M1506" i="1" s="1"/>
  <c r="N1506" i="1" s="1"/>
  <c r="O1506" i="1" s="1"/>
  <c r="I1507" i="1"/>
  <c r="J1507" i="1" l="1"/>
  <c r="K1507" i="1" s="1"/>
  <c r="L1507" i="1" l="1"/>
  <c r="M1507" i="1" s="1"/>
  <c r="N1507" i="1" s="1"/>
  <c r="O1507" i="1" s="1"/>
  <c r="I1508" i="1"/>
  <c r="J1508" i="1" l="1"/>
  <c r="K1508" i="1" s="1"/>
  <c r="L1508" i="1" l="1"/>
  <c r="M1508" i="1" s="1"/>
  <c r="N1508" i="1" s="1"/>
  <c r="O1508" i="1" s="1"/>
  <c r="I1509" i="1"/>
  <c r="J1509" i="1" l="1"/>
  <c r="K1509" i="1" s="1"/>
  <c r="L1509" i="1" l="1"/>
  <c r="M1509" i="1" s="1"/>
  <c r="N1509" i="1" s="1"/>
  <c r="O1509" i="1" s="1"/>
  <c r="I1510" i="1"/>
  <c r="J1510" i="1" l="1"/>
  <c r="K1510" i="1"/>
  <c r="L1510" i="1" l="1"/>
  <c r="M1510" i="1" s="1"/>
  <c r="N1510" i="1" s="1"/>
  <c r="O1510" i="1" s="1"/>
  <c r="I1511" i="1"/>
  <c r="J1511" i="1" l="1"/>
  <c r="K1511" i="1" s="1"/>
  <c r="L1511" i="1" l="1"/>
  <c r="M1511" i="1" s="1"/>
  <c r="N1511" i="1" s="1"/>
  <c r="O1511" i="1" s="1"/>
  <c r="I1512" i="1"/>
  <c r="J1512" i="1" l="1"/>
  <c r="K1512" i="1"/>
  <c r="L1512" i="1" l="1"/>
  <c r="M1512" i="1" s="1"/>
  <c r="N1512" i="1" s="1"/>
  <c r="O1512" i="1" s="1"/>
  <c r="I1513" i="1"/>
  <c r="J1513" i="1" l="1"/>
  <c r="K1513" i="1"/>
  <c r="L1513" i="1" l="1"/>
  <c r="M1513" i="1" s="1"/>
  <c r="N1513" i="1" s="1"/>
  <c r="O1513" i="1" s="1"/>
  <c r="I1514" i="1"/>
  <c r="J1514" i="1" l="1"/>
  <c r="K1514" i="1" s="1"/>
  <c r="L1514" i="1" l="1"/>
  <c r="M1514" i="1" s="1"/>
  <c r="N1514" i="1" s="1"/>
  <c r="O1514" i="1" s="1"/>
  <c r="I1515" i="1"/>
  <c r="J1515" i="1" l="1"/>
  <c r="K1515" i="1"/>
  <c r="L1515" i="1" l="1"/>
  <c r="M1515" i="1" s="1"/>
  <c r="N1515" i="1" s="1"/>
  <c r="O1515" i="1" s="1"/>
  <c r="I1516" i="1"/>
  <c r="J1516" i="1" l="1"/>
  <c r="K1516" i="1" s="1"/>
  <c r="L1516" i="1" l="1"/>
  <c r="M1516" i="1" s="1"/>
  <c r="N1516" i="1" s="1"/>
  <c r="O1516" i="1" s="1"/>
  <c r="I1517" i="1"/>
  <c r="J1517" i="1" l="1"/>
  <c r="K1517" i="1"/>
  <c r="L1517" i="1" l="1"/>
  <c r="M1517" i="1" s="1"/>
  <c r="N1517" i="1" s="1"/>
  <c r="O1517" i="1" s="1"/>
  <c r="I1518" i="1"/>
  <c r="J1518" i="1" l="1"/>
  <c r="K1518" i="1" s="1"/>
  <c r="L1518" i="1" l="1"/>
  <c r="M1518" i="1" s="1"/>
  <c r="N1518" i="1" s="1"/>
  <c r="O1518" i="1" s="1"/>
  <c r="I1519" i="1"/>
  <c r="J1519" i="1" l="1"/>
  <c r="K1519" i="1" s="1"/>
  <c r="L1519" i="1" l="1"/>
  <c r="M1519" i="1" s="1"/>
  <c r="N1519" i="1" s="1"/>
  <c r="O1519" i="1" s="1"/>
  <c r="I1520" i="1"/>
  <c r="J1520" i="1" l="1"/>
  <c r="K1520" i="1"/>
  <c r="L1520" i="1" l="1"/>
  <c r="M1520" i="1" s="1"/>
  <c r="N1520" i="1" s="1"/>
  <c r="O1520" i="1" s="1"/>
  <c r="I1521" i="1"/>
  <c r="J1521" i="1" l="1"/>
  <c r="K1521" i="1"/>
  <c r="L1521" i="1" l="1"/>
  <c r="M1521" i="1" s="1"/>
  <c r="N1521" i="1" s="1"/>
  <c r="O1521" i="1" s="1"/>
  <c r="I1522" i="1"/>
  <c r="J1522" i="1" l="1"/>
  <c r="K1522" i="1" s="1"/>
  <c r="L1522" i="1" l="1"/>
  <c r="M1522" i="1" s="1"/>
  <c r="N1522" i="1" s="1"/>
  <c r="O1522" i="1" s="1"/>
  <c r="I1523" i="1"/>
  <c r="J1523" i="1" l="1"/>
  <c r="K1523" i="1" s="1"/>
  <c r="L1523" i="1" l="1"/>
  <c r="M1523" i="1" s="1"/>
  <c r="N1523" i="1" s="1"/>
  <c r="O1523" i="1" s="1"/>
  <c r="I1524" i="1" l="1"/>
  <c r="J1524" i="1"/>
  <c r="K1524" i="1"/>
  <c r="L1524" i="1" l="1"/>
  <c r="M1524" i="1" s="1"/>
  <c r="N1524" i="1" s="1"/>
  <c r="O1524" i="1" s="1"/>
  <c r="I1525" i="1"/>
  <c r="J1525" i="1" l="1"/>
  <c r="K1525" i="1"/>
  <c r="L1525" i="1" l="1"/>
  <c r="M1525" i="1" s="1"/>
  <c r="N1525" i="1" s="1"/>
  <c r="O1525" i="1" s="1"/>
  <c r="I1526" i="1"/>
  <c r="J1526" i="1" l="1"/>
  <c r="K1526" i="1" s="1"/>
  <c r="L1526" i="1" l="1"/>
  <c r="M1526" i="1" s="1"/>
  <c r="N1526" i="1" s="1"/>
  <c r="O1526" i="1" s="1"/>
  <c r="I1527" i="1"/>
  <c r="J1527" i="1" l="1"/>
  <c r="K1527" i="1"/>
  <c r="L1527" i="1" l="1"/>
  <c r="M1527" i="1" s="1"/>
  <c r="N1527" i="1" s="1"/>
  <c r="O1527" i="1" s="1"/>
  <c r="I1528" i="1" l="1"/>
  <c r="J1528" i="1" l="1"/>
  <c r="K1528" i="1" s="1"/>
  <c r="L1528" i="1" l="1"/>
  <c r="M1528" i="1" s="1"/>
  <c r="N1528" i="1" s="1"/>
  <c r="O1528" i="1" s="1"/>
  <c r="I1529" i="1" l="1"/>
  <c r="J1529" i="1" s="1"/>
  <c r="K1529" i="1" s="1"/>
  <c r="L1529" i="1" l="1"/>
  <c r="M1529" i="1" s="1"/>
  <c r="N1529" i="1" s="1"/>
  <c r="O1529" i="1" s="1"/>
  <c r="I1530" i="1"/>
  <c r="J1530" i="1" l="1"/>
  <c r="K1530" i="1" s="1"/>
  <c r="L1530" i="1" l="1"/>
  <c r="M1530" i="1" s="1"/>
  <c r="N1530" i="1" s="1"/>
  <c r="O1530" i="1" s="1"/>
  <c r="I1531" i="1"/>
  <c r="J1531" i="1" l="1"/>
  <c r="K1531" i="1" s="1"/>
  <c r="L1531" i="1" l="1"/>
  <c r="M1531" i="1" s="1"/>
  <c r="N1531" i="1" s="1"/>
  <c r="O1531" i="1" s="1"/>
  <c r="I1532" i="1"/>
  <c r="J1532" i="1" l="1"/>
  <c r="K1532" i="1" s="1"/>
  <c r="L1532" i="1" l="1"/>
  <c r="M1532" i="1" s="1"/>
  <c r="N1532" i="1" s="1"/>
  <c r="O1532" i="1" s="1"/>
  <c r="I1533" i="1"/>
  <c r="J1533" i="1" l="1"/>
  <c r="K1533" i="1" s="1"/>
  <c r="L1533" i="1" l="1"/>
  <c r="M1533" i="1" s="1"/>
  <c r="N1533" i="1" s="1"/>
  <c r="O1533" i="1" s="1"/>
  <c r="I1534" i="1"/>
  <c r="J1534" i="1" l="1"/>
  <c r="K1534" i="1" s="1"/>
  <c r="L1534" i="1" l="1"/>
  <c r="M1534" i="1" s="1"/>
  <c r="N1534" i="1" s="1"/>
  <c r="O1534" i="1" s="1"/>
  <c r="I1535" i="1"/>
  <c r="J1535" i="1" l="1"/>
  <c r="K1535" i="1" s="1"/>
  <c r="L1535" i="1" l="1"/>
  <c r="M1535" i="1" s="1"/>
  <c r="N1535" i="1" s="1"/>
  <c r="O1535" i="1" s="1"/>
  <c r="I1536" i="1"/>
  <c r="J1536" i="1" l="1"/>
  <c r="K1536" i="1" s="1"/>
  <c r="L1536" i="1" l="1"/>
  <c r="M1536" i="1" s="1"/>
  <c r="N1536" i="1" s="1"/>
  <c r="O1536" i="1" s="1"/>
  <c r="I1537" i="1"/>
  <c r="J1537" i="1" l="1"/>
  <c r="K1537" i="1" s="1"/>
  <c r="L1537" i="1" l="1"/>
  <c r="M1537" i="1" s="1"/>
  <c r="N1537" i="1" s="1"/>
  <c r="O1537" i="1" s="1"/>
  <c r="I1538" i="1" l="1"/>
  <c r="J1538" i="1"/>
  <c r="K1538" i="1" s="1"/>
  <c r="L1538" i="1" l="1"/>
  <c r="M1538" i="1" s="1"/>
  <c r="N1538" i="1" s="1"/>
  <c r="O1538" i="1" s="1"/>
  <c r="I1539" i="1"/>
  <c r="J1539" i="1" l="1"/>
  <c r="K1539" i="1" s="1"/>
  <c r="L1539" i="1" l="1"/>
  <c r="M1539" i="1" s="1"/>
  <c r="N1539" i="1" s="1"/>
  <c r="O1539" i="1" s="1"/>
  <c r="I1540" i="1" l="1"/>
  <c r="J1540" i="1" s="1"/>
  <c r="K1540" i="1" s="1"/>
  <c r="L1540" i="1" l="1"/>
  <c r="M1540" i="1" s="1"/>
  <c r="N1540" i="1" s="1"/>
  <c r="O1540" i="1" s="1"/>
  <c r="I1541" i="1"/>
  <c r="J1541" i="1" l="1"/>
  <c r="K1541" i="1" s="1"/>
  <c r="L1541" i="1" l="1"/>
  <c r="M1541" i="1" s="1"/>
  <c r="N1541" i="1" s="1"/>
  <c r="O1541" i="1" s="1"/>
  <c r="I1542" i="1"/>
  <c r="J1542" i="1" l="1"/>
  <c r="K1542" i="1" s="1"/>
  <c r="L1542" i="1" l="1"/>
  <c r="M1542" i="1" s="1"/>
  <c r="N1542" i="1" s="1"/>
  <c r="O1542" i="1" s="1"/>
  <c r="I1543" i="1"/>
  <c r="J1543" i="1" l="1"/>
  <c r="K1543" i="1" s="1"/>
  <c r="L1543" i="1" l="1"/>
  <c r="M1543" i="1" s="1"/>
  <c r="N1543" i="1" s="1"/>
  <c r="O1543" i="1" s="1"/>
  <c r="I1544" i="1"/>
  <c r="J1544" i="1" l="1"/>
  <c r="K1544" i="1" s="1"/>
  <c r="L1544" i="1" l="1"/>
  <c r="M1544" i="1" s="1"/>
  <c r="N1544" i="1" s="1"/>
  <c r="O1544" i="1" s="1"/>
  <c r="I1545" i="1"/>
  <c r="J1545" i="1" l="1"/>
  <c r="K1545" i="1"/>
  <c r="L1545" i="1" l="1"/>
  <c r="M1545" i="1" s="1"/>
  <c r="N1545" i="1" s="1"/>
  <c r="O1545" i="1" s="1"/>
  <c r="I1546" i="1"/>
  <c r="J1546" i="1" l="1"/>
  <c r="K1546" i="1" s="1"/>
  <c r="L1546" i="1" l="1"/>
  <c r="M1546" i="1" s="1"/>
  <c r="N1546" i="1" s="1"/>
  <c r="O1546" i="1" s="1"/>
  <c r="I1547" i="1"/>
  <c r="J1547" i="1" l="1"/>
  <c r="K1547" i="1" s="1"/>
  <c r="L1547" i="1" l="1"/>
  <c r="M1547" i="1" s="1"/>
  <c r="N1547" i="1" s="1"/>
  <c r="O1547" i="1" s="1"/>
  <c r="I1548" i="1"/>
  <c r="J1548" i="1" l="1"/>
  <c r="K1548" i="1" s="1"/>
  <c r="L1548" i="1" l="1"/>
  <c r="M1548" i="1" s="1"/>
  <c r="N1548" i="1" s="1"/>
  <c r="O1548" i="1" s="1"/>
  <c r="I1549" i="1"/>
  <c r="J1549" i="1" l="1"/>
  <c r="K1549" i="1"/>
  <c r="L1549" i="1" l="1"/>
  <c r="M1549" i="1" s="1"/>
  <c r="N1549" i="1" s="1"/>
  <c r="O1549" i="1" s="1"/>
  <c r="I1550" i="1"/>
  <c r="J1550" i="1" l="1"/>
  <c r="K1550" i="1" s="1"/>
  <c r="L1550" i="1" l="1"/>
  <c r="M1550" i="1" s="1"/>
  <c r="N1550" i="1" s="1"/>
  <c r="O1550" i="1" s="1"/>
  <c r="I1551" i="1" l="1"/>
  <c r="J1551" i="1" l="1"/>
  <c r="K1551" i="1" s="1"/>
  <c r="L1551" i="1" l="1"/>
  <c r="M1551" i="1" s="1"/>
  <c r="N1551" i="1" s="1"/>
  <c r="O1551" i="1" s="1"/>
  <c r="I1552" i="1"/>
  <c r="J1552" i="1" l="1"/>
  <c r="K1552" i="1"/>
  <c r="L1552" i="1" l="1"/>
  <c r="M1552" i="1" s="1"/>
  <c r="N1552" i="1" s="1"/>
  <c r="O1552" i="1" s="1"/>
  <c r="I1553" i="1" l="1"/>
  <c r="J1553" i="1" l="1"/>
  <c r="K1553" i="1" s="1"/>
  <c r="L1553" i="1" l="1"/>
  <c r="M1553" i="1" s="1"/>
  <c r="N1553" i="1" s="1"/>
  <c r="O1553" i="1" s="1"/>
  <c r="I1554" i="1"/>
  <c r="J1554" i="1" l="1"/>
  <c r="K1554" i="1" s="1"/>
  <c r="L1554" i="1" l="1"/>
  <c r="M1554" i="1" s="1"/>
  <c r="N1554" i="1" s="1"/>
  <c r="O1554" i="1" s="1"/>
  <c r="I1555" i="1"/>
  <c r="J1555" i="1" l="1"/>
  <c r="K1555" i="1" s="1"/>
  <c r="L1555" i="1" l="1"/>
  <c r="M1555" i="1" s="1"/>
  <c r="N1555" i="1" s="1"/>
  <c r="O1555" i="1" s="1"/>
  <c r="I1556" i="1"/>
  <c r="J1556" i="1" l="1"/>
  <c r="K1556" i="1" s="1"/>
  <c r="L1556" i="1" l="1"/>
  <c r="M1556" i="1" s="1"/>
  <c r="N1556" i="1" s="1"/>
  <c r="O1556" i="1" s="1"/>
  <c r="I1557" i="1"/>
  <c r="J1557" i="1" l="1"/>
  <c r="K1557" i="1" s="1"/>
  <c r="L1557" i="1" l="1"/>
  <c r="M1557" i="1" s="1"/>
  <c r="N1557" i="1" s="1"/>
  <c r="O1557" i="1" s="1"/>
  <c r="I1558" i="1"/>
  <c r="J1558" i="1" l="1"/>
  <c r="K1558" i="1" s="1"/>
  <c r="L1558" i="1" l="1"/>
  <c r="M1558" i="1" s="1"/>
  <c r="N1558" i="1" s="1"/>
  <c r="O1558" i="1" s="1"/>
  <c r="I1559" i="1"/>
  <c r="J1559" i="1" l="1"/>
  <c r="K1559" i="1"/>
  <c r="L1559" i="1" l="1"/>
  <c r="M1559" i="1" s="1"/>
  <c r="N1559" i="1" s="1"/>
  <c r="O1559" i="1" s="1"/>
  <c r="I1560" i="1"/>
  <c r="J1560" i="1" l="1"/>
  <c r="K1560" i="1" s="1"/>
  <c r="L1560" i="1" l="1"/>
  <c r="M1560" i="1" s="1"/>
  <c r="N1560" i="1" s="1"/>
  <c r="O1560" i="1" s="1"/>
  <c r="I1561" i="1"/>
  <c r="J1561" i="1" l="1"/>
  <c r="K1561" i="1"/>
  <c r="L1561" i="1" l="1"/>
  <c r="M1561" i="1" s="1"/>
  <c r="N1561" i="1" s="1"/>
  <c r="O1561" i="1" s="1"/>
  <c r="I1562" i="1"/>
  <c r="J1562" i="1" l="1"/>
  <c r="K1562" i="1" s="1"/>
  <c r="L1562" i="1" l="1"/>
  <c r="M1562" i="1" s="1"/>
  <c r="N1562" i="1" s="1"/>
  <c r="O1562" i="1" s="1"/>
  <c r="I1563" i="1"/>
  <c r="J1563" i="1" l="1"/>
  <c r="K1563" i="1"/>
  <c r="L1563" i="1" l="1"/>
  <c r="M1563" i="1" s="1"/>
  <c r="N1563" i="1" s="1"/>
  <c r="O1563" i="1" s="1"/>
  <c r="I1564" i="1"/>
  <c r="J1564" i="1" l="1"/>
  <c r="K1564" i="1" s="1"/>
  <c r="L1564" i="1" l="1"/>
  <c r="M1564" i="1" s="1"/>
  <c r="N1564" i="1" s="1"/>
  <c r="O1564" i="1" s="1"/>
  <c r="I1565" i="1"/>
  <c r="J1565" i="1" l="1"/>
  <c r="K1565" i="1" s="1"/>
  <c r="L1565" i="1" l="1"/>
  <c r="M1565" i="1" s="1"/>
  <c r="N1565" i="1" s="1"/>
  <c r="O1565" i="1" s="1"/>
  <c r="I1566" i="1"/>
  <c r="J1566" i="1" l="1"/>
  <c r="K1566" i="1"/>
  <c r="L1566" i="1" l="1"/>
  <c r="M1566" i="1" s="1"/>
  <c r="N1566" i="1" s="1"/>
  <c r="O1566" i="1" s="1"/>
  <c r="I1567" i="1"/>
  <c r="J1567" i="1" l="1"/>
  <c r="K1567" i="1" s="1"/>
  <c r="L1567" i="1" l="1"/>
  <c r="M1567" i="1" s="1"/>
  <c r="N1567" i="1" s="1"/>
  <c r="O1567" i="1" s="1"/>
  <c r="I1568" i="1"/>
  <c r="J1568" i="1" l="1"/>
  <c r="K1568" i="1" s="1"/>
  <c r="L1568" i="1" l="1"/>
  <c r="M1568" i="1" s="1"/>
  <c r="N1568" i="1" s="1"/>
  <c r="O1568" i="1" s="1"/>
  <c r="I1569" i="1"/>
  <c r="J1569" i="1" l="1"/>
  <c r="K1569" i="1" s="1"/>
  <c r="L1569" i="1" l="1"/>
  <c r="M1569" i="1" s="1"/>
  <c r="N1569" i="1" s="1"/>
  <c r="O1569" i="1" s="1"/>
  <c r="I1570" i="1" l="1"/>
  <c r="J1570" i="1" l="1"/>
  <c r="K1570" i="1" s="1"/>
  <c r="L1570" i="1" l="1"/>
  <c r="M1570" i="1" s="1"/>
  <c r="N1570" i="1" s="1"/>
  <c r="O1570" i="1" s="1"/>
  <c r="I1571" i="1"/>
  <c r="J1571" i="1" l="1"/>
  <c r="K1571" i="1" s="1"/>
  <c r="L1571" i="1" l="1"/>
  <c r="M1571" i="1" s="1"/>
  <c r="N1571" i="1" s="1"/>
  <c r="O1571" i="1" s="1"/>
  <c r="I1572" i="1"/>
  <c r="J1572" i="1" l="1"/>
  <c r="K1572" i="1" s="1"/>
  <c r="L1572" i="1" l="1"/>
  <c r="M1572" i="1" s="1"/>
  <c r="N1572" i="1" s="1"/>
  <c r="O1572" i="1" s="1"/>
  <c r="I1573" i="1" l="1"/>
  <c r="J1573" i="1" l="1"/>
  <c r="K1573" i="1" s="1"/>
  <c r="L1573" i="1" l="1"/>
  <c r="M1573" i="1" s="1"/>
  <c r="N1573" i="1" s="1"/>
  <c r="O1573" i="1" s="1"/>
  <c r="I1574" i="1"/>
  <c r="J1574" i="1" l="1"/>
  <c r="K1574" i="1" s="1"/>
  <c r="L1574" i="1" l="1"/>
  <c r="M1574" i="1" s="1"/>
  <c r="N1574" i="1" s="1"/>
  <c r="O1574" i="1" s="1"/>
  <c r="I1575" i="1"/>
  <c r="J1575" i="1" l="1"/>
  <c r="K1575" i="1"/>
  <c r="L1575" i="1" l="1"/>
  <c r="M1575" i="1" s="1"/>
  <c r="N1575" i="1" s="1"/>
  <c r="O1575" i="1" s="1"/>
  <c r="I1576" i="1"/>
  <c r="J1576" i="1" l="1"/>
  <c r="K1576" i="1" s="1"/>
  <c r="L1576" i="1" l="1"/>
  <c r="M1576" i="1" s="1"/>
  <c r="N1576" i="1" s="1"/>
  <c r="O1576" i="1" s="1"/>
  <c r="I1577" i="1"/>
  <c r="J1577" i="1" l="1"/>
  <c r="K1577" i="1" s="1"/>
  <c r="L1577" i="1" l="1"/>
  <c r="M1577" i="1" s="1"/>
  <c r="N1577" i="1" s="1"/>
  <c r="O1577" i="1" s="1"/>
  <c r="I1578" i="1"/>
  <c r="J1578" i="1" l="1"/>
  <c r="K1578" i="1"/>
  <c r="L1578" i="1" l="1"/>
  <c r="M1578" i="1" s="1"/>
  <c r="N1578" i="1" s="1"/>
  <c r="O1578" i="1" s="1"/>
  <c r="I1579" i="1"/>
  <c r="J1579" i="1" l="1"/>
  <c r="K1579" i="1"/>
  <c r="L1579" i="1" l="1"/>
  <c r="M1579" i="1" s="1"/>
  <c r="N1579" i="1" s="1"/>
  <c r="O1579" i="1" s="1"/>
  <c r="I1580" i="1"/>
  <c r="J1580" i="1" l="1"/>
  <c r="K1580" i="1"/>
  <c r="L1580" i="1" l="1"/>
  <c r="M1580" i="1" s="1"/>
  <c r="N1580" i="1" s="1"/>
  <c r="O1580" i="1" s="1"/>
  <c r="I1581" i="1"/>
  <c r="J1581" i="1" l="1"/>
  <c r="K1581" i="1"/>
  <c r="L1581" i="1" l="1"/>
  <c r="M1581" i="1" s="1"/>
  <c r="N1581" i="1" s="1"/>
  <c r="O1581" i="1" s="1"/>
  <c r="I1582" i="1"/>
  <c r="J1582" i="1" l="1"/>
  <c r="K1582" i="1"/>
  <c r="L1582" i="1" l="1"/>
  <c r="M1582" i="1" s="1"/>
  <c r="N1582" i="1" s="1"/>
  <c r="O1582" i="1" s="1"/>
  <c r="I1583" i="1"/>
  <c r="J1583" i="1" l="1"/>
  <c r="K1583" i="1" s="1"/>
  <c r="L1583" i="1" l="1"/>
  <c r="M1583" i="1" s="1"/>
  <c r="N1583" i="1" s="1"/>
  <c r="O1583" i="1" s="1"/>
  <c r="I1584" i="1"/>
  <c r="J1584" i="1" l="1"/>
  <c r="K1584" i="1"/>
  <c r="L1584" i="1" l="1"/>
  <c r="M1584" i="1" s="1"/>
  <c r="N1584" i="1" s="1"/>
  <c r="O1584" i="1" s="1"/>
  <c r="I1585" i="1" l="1"/>
  <c r="J1585" i="1" l="1"/>
  <c r="K1585" i="1" s="1"/>
  <c r="L1585" i="1" l="1"/>
  <c r="M1585" i="1" s="1"/>
  <c r="N1585" i="1" s="1"/>
  <c r="O1585" i="1" s="1"/>
  <c r="I1586" i="1"/>
  <c r="J1586" i="1" l="1"/>
  <c r="K1586" i="1" s="1"/>
  <c r="L1586" i="1" l="1"/>
  <c r="M1586" i="1" s="1"/>
  <c r="N1586" i="1" s="1"/>
  <c r="O1586" i="1" s="1"/>
  <c r="I1587" i="1"/>
  <c r="J1587" i="1" l="1"/>
  <c r="K1587" i="1" s="1"/>
  <c r="L1587" i="1" l="1"/>
  <c r="M1587" i="1" s="1"/>
  <c r="N1587" i="1" s="1"/>
  <c r="O1587" i="1" s="1"/>
  <c r="I1588" i="1"/>
  <c r="J1588" i="1" l="1"/>
  <c r="K1588" i="1" s="1"/>
  <c r="L1588" i="1" l="1"/>
  <c r="M1588" i="1" s="1"/>
  <c r="N1588" i="1" s="1"/>
  <c r="O1588" i="1" s="1"/>
  <c r="I1589" i="1"/>
  <c r="J1589" i="1" l="1"/>
  <c r="K1589" i="1"/>
  <c r="L1589" i="1" l="1"/>
  <c r="M1589" i="1" s="1"/>
  <c r="N1589" i="1" s="1"/>
  <c r="O1589" i="1" s="1"/>
  <c r="I1590" i="1"/>
  <c r="J1590" i="1" l="1"/>
  <c r="K1590" i="1" s="1"/>
  <c r="L1590" i="1" l="1"/>
  <c r="M1590" i="1" s="1"/>
  <c r="N1590" i="1" s="1"/>
  <c r="O1590" i="1" s="1"/>
  <c r="I1591" i="1"/>
  <c r="J1591" i="1" l="1"/>
  <c r="K1591" i="1" s="1"/>
  <c r="L1591" i="1" l="1"/>
  <c r="M1591" i="1" s="1"/>
  <c r="N1591" i="1" s="1"/>
  <c r="O1591" i="1" s="1"/>
  <c r="I1592" i="1"/>
  <c r="J1592" i="1" l="1"/>
  <c r="K1592" i="1" s="1"/>
  <c r="L1592" i="1" l="1"/>
  <c r="M1592" i="1" s="1"/>
  <c r="N1592" i="1" s="1"/>
  <c r="O1592" i="1" s="1"/>
  <c r="I1593" i="1"/>
  <c r="J1593" i="1" l="1"/>
  <c r="K1593" i="1"/>
  <c r="L1593" i="1" l="1"/>
  <c r="M1593" i="1" s="1"/>
  <c r="N1593" i="1" s="1"/>
  <c r="O1593" i="1" s="1"/>
  <c r="I1594" i="1"/>
  <c r="J1594" i="1" l="1"/>
  <c r="K1594" i="1"/>
  <c r="L1594" i="1" l="1"/>
  <c r="M1594" i="1" s="1"/>
  <c r="N1594" i="1" s="1"/>
  <c r="O1594" i="1" s="1"/>
  <c r="I1595" i="1"/>
  <c r="J1595" i="1" l="1"/>
  <c r="K1595" i="1" s="1"/>
  <c r="L1595" i="1" l="1"/>
  <c r="M1595" i="1" s="1"/>
  <c r="N1595" i="1" s="1"/>
  <c r="O1595" i="1" s="1"/>
  <c r="I1596" i="1"/>
  <c r="J1596" i="1" l="1"/>
  <c r="K1596" i="1" s="1"/>
  <c r="L1596" i="1" l="1"/>
  <c r="M1596" i="1" s="1"/>
  <c r="N1596" i="1" s="1"/>
  <c r="O1596" i="1" s="1"/>
  <c r="I1597" i="1"/>
  <c r="J1597" i="1" l="1"/>
  <c r="K1597" i="1"/>
  <c r="L1597" i="1" l="1"/>
  <c r="M1597" i="1" s="1"/>
  <c r="N1597" i="1" s="1"/>
  <c r="O1597" i="1" s="1"/>
  <c r="I1598" i="1"/>
  <c r="J1598" i="1" l="1"/>
  <c r="K1598" i="1" s="1"/>
  <c r="L1598" i="1" l="1"/>
  <c r="M1598" i="1" s="1"/>
  <c r="N1598" i="1" s="1"/>
  <c r="O1598" i="1" s="1"/>
  <c r="I1599" i="1" l="1"/>
  <c r="J1599" i="1" l="1"/>
  <c r="K1599" i="1" s="1"/>
  <c r="L1599" i="1" l="1"/>
  <c r="M1599" i="1" s="1"/>
  <c r="N1599" i="1" s="1"/>
  <c r="O1599" i="1" s="1"/>
  <c r="I1600" i="1"/>
  <c r="J1600" i="1" l="1"/>
  <c r="K1600" i="1" s="1"/>
  <c r="L1600" i="1" l="1"/>
  <c r="M1600" i="1" s="1"/>
  <c r="N1600" i="1" s="1"/>
  <c r="O1600" i="1" s="1"/>
  <c r="I1601" i="1"/>
  <c r="J1601" i="1" l="1"/>
  <c r="K1601" i="1" s="1"/>
  <c r="L1601" i="1" l="1"/>
  <c r="M1601" i="1" s="1"/>
  <c r="N1601" i="1" s="1"/>
  <c r="O1601" i="1" s="1"/>
  <c r="I1602" i="1"/>
  <c r="J1602" i="1" l="1"/>
  <c r="K1602" i="1" s="1"/>
  <c r="L1602" i="1" l="1"/>
  <c r="M1602" i="1" s="1"/>
  <c r="N1602" i="1" s="1"/>
  <c r="O1602" i="1" s="1"/>
  <c r="I1603" i="1"/>
  <c r="J1603" i="1" l="1"/>
  <c r="K1603" i="1" s="1"/>
  <c r="L1603" i="1" l="1"/>
  <c r="M1603" i="1" s="1"/>
  <c r="N1603" i="1" s="1"/>
  <c r="O1603" i="1" s="1"/>
  <c r="I1604" i="1"/>
  <c r="J1604" i="1" l="1"/>
  <c r="K1604" i="1" s="1"/>
  <c r="L1604" i="1" l="1"/>
  <c r="M1604" i="1" s="1"/>
  <c r="N1604" i="1" s="1"/>
  <c r="O1604" i="1" s="1"/>
  <c r="I1605" i="1"/>
  <c r="J1605" i="1" l="1"/>
  <c r="K1605" i="1" s="1"/>
  <c r="L1605" i="1" l="1"/>
  <c r="M1605" i="1" s="1"/>
  <c r="N1605" i="1" s="1"/>
  <c r="O1605" i="1" s="1"/>
  <c r="I1606" i="1"/>
  <c r="J1606" i="1" l="1"/>
  <c r="K1606" i="1" s="1"/>
  <c r="L1606" i="1" l="1"/>
  <c r="M1606" i="1" s="1"/>
  <c r="N1606" i="1" s="1"/>
  <c r="O1606" i="1" s="1"/>
  <c r="I1607" i="1"/>
  <c r="J1607" i="1" l="1"/>
  <c r="K1607" i="1" s="1"/>
  <c r="L1607" i="1" l="1"/>
  <c r="M1607" i="1" s="1"/>
  <c r="N1607" i="1" s="1"/>
  <c r="O1607" i="1" s="1"/>
  <c r="I1608" i="1"/>
  <c r="J1608" i="1" l="1"/>
  <c r="K1608" i="1"/>
  <c r="L1608" i="1" l="1"/>
  <c r="M1608" i="1" s="1"/>
  <c r="N1608" i="1" s="1"/>
  <c r="O1608" i="1" s="1"/>
  <c r="I1609" i="1"/>
  <c r="J1609" i="1" l="1"/>
  <c r="K1609" i="1" s="1"/>
  <c r="L1609" i="1" l="1"/>
  <c r="M1609" i="1" s="1"/>
  <c r="N1609" i="1" s="1"/>
  <c r="O1609" i="1" s="1"/>
  <c r="I1610" i="1"/>
  <c r="J1610" i="1" l="1"/>
  <c r="K1610" i="1" s="1"/>
  <c r="L1610" i="1" l="1"/>
  <c r="M1610" i="1" s="1"/>
  <c r="N1610" i="1" s="1"/>
  <c r="O1610" i="1" s="1"/>
  <c r="I1611" i="1"/>
  <c r="J1611" i="1" l="1"/>
  <c r="K1611" i="1" s="1"/>
  <c r="L1611" i="1" l="1"/>
  <c r="M1611" i="1" s="1"/>
  <c r="N1611" i="1" s="1"/>
  <c r="O1611" i="1" s="1"/>
  <c r="I1612" i="1"/>
  <c r="J1612" i="1" l="1"/>
  <c r="K1612" i="1"/>
  <c r="L1612" i="1" l="1"/>
  <c r="M1612" i="1" s="1"/>
  <c r="N1612" i="1" s="1"/>
  <c r="O1612" i="1" s="1"/>
  <c r="I1613" i="1" l="1"/>
  <c r="J1613" i="1" l="1"/>
  <c r="K1613" i="1" s="1"/>
  <c r="L1613" i="1" l="1"/>
  <c r="M1613" i="1" s="1"/>
  <c r="N1613" i="1" s="1"/>
  <c r="O1613" i="1" s="1"/>
  <c r="I1614" i="1"/>
  <c r="J1614" i="1" l="1"/>
  <c r="K1614" i="1" s="1"/>
  <c r="L1614" i="1" l="1"/>
  <c r="M1614" i="1" s="1"/>
  <c r="N1614" i="1" s="1"/>
  <c r="O1614" i="1" s="1"/>
  <c r="I1615" i="1"/>
  <c r="J1615" i="1" l="1"/>
  <c r="K1615" i="1" s="1"/>
  <c r="L1615" i="1" l="1"/>
  <c r="M1615" i="1" s="1"/>
  <c r="N1615" i="1" s="1"/>
  <c r="O1615" i="1" s="1"/>
  <c r="I1616" i="1"/>
  <c r="J1616" i="1" l="1"/>
  <c r="K1616" i="1" s="1"/>
  <c r="L1616" i="1" l="1"/>
  <c r="M1616" i="1" s="1"/>
  <c r="N1616" i="1" s="1"/>
  <c r="O1616" i="1" s="1"/>
  <c r="I1617" i="1"/>
  <c r="J1617" i="1" l="1"/>
  <c r="K1617" i="1"/>
  <c r="L1617" i="1" l="1"/>
  <c r="M1617" i="1" s="1"/>
  <c r="N1617" i="1" s="1"/>
  <c r="O1617" i="1" s="1"/>
  <c r="I1618" i="1"/>
  <c r="J1618" i="1" l="1"/>
  <c r="K1618" i="1" s="1"/>
  <c r="L1618" i="1" l="1"/>
  <c r="M1618" i="1" s="1"/>
  <c r="N1618" i="1" s="1"/>
  <c r="O1618" i="1" s="1"/>
  <c r="I1619" i="1"/>
  <c r="J1619" i="1" l="1"/>
  <c r="K1619" i="1" s="1"/>
  <c r="L1619" i="1" l="1"/>
  <c r="M1619" i="1" s="1"/>
  <c r="N1619" i="1" s="1"/>
  <c r="O1619" i="1" s="1"/>
  <c r="I1620" i="1"/>
  <c r="J1620" i="1" l="1"/>
  <c r="K1620" i="1" s="1"/>
  <c r="L1620" i="1" l="1"/>
  <c r="M1620" i="1" s="1"/>
  <c r="N1620" i="1" s="1"/>
  <c r="O1620" i="1" s="1"/>
  <c r="I1621" i="1"/>
  <c r="J1621" i="1" l="1"/>
  <c r="K1621" i="1" s="1"/>
  <c r="L1621" i="1" l="1"/>
  <c r="M1621" i="1" s="1"/>
  <c r="N1621" i="1" s="1"/>
  <c r="O1621" i="1" s="1"/>
  <c r="I1622" i="1"/>
  <c r="J1622" i="1" l="1"/>
  <c r="K1622" i="1"/>
  <c r="L1622" i="1" l="1"/>
  <c r="M1622" i="1" s="1"/>
  <c r="N1622" i="1" s="1"/>
  <c r="O1622" i="1" s="1"/>
  <c r="I1623" i="1"/>
  <c r="J1623" i="1" l="1"/>
  <c r="K1623" i="1" s="1"/>
  <c r="L1623" i="1" l="1"/>
  <c r="M1623" i="1" s="1"/>
  <c r="N1623" i="1" s="1"/>
  <c r="O1623" i="1" s="1"/>
  <c r="I1624" i="1"/>
  <c r="J1624" i="1" l="1"/>
  <c r="K1624" i="1" s="1"/>
  <c r="L1624" i="1" l="1"/>
  <c r="M1624" i="1" s="1"/>
  <c r="N1624" i="1" s="1"/>
  <c r="O1624" i="1" s="1"/>
  <c r="I1625" i="1"/>
  <c r="J1625" i="1" l="1"/>
  <c r="K1625" i="1" s="1"/>
  <c r="L1625" i="1" l="1"/>
  <c r="M1625" i="1" s="1"/>
  <c r="N1625" i="1" s="1"/>
  <c r="O1625" i="1" s="1"/>
  <c r="I1626" i="1"/>
  <c r="J1626" i="1" l="1"/>
  <c r="K1626" i="1" s="1"/>
  <c r="L1626" i="1" l="1"/>
  <c r="M1626" i="1" s="1"/>
  <c r="N1626" i="1" s="1"/>
  <c r="O1626" i="1" s="1"/>
  <c r="I1627" i="1" l="1"/>
  <c r="J1627" i="1" l="1"/>
  <c r="K1627" i="1" s="1"/>
  <c r="L1627" i="1" l="1"/>
  <c r="M1627" i="1" s="1"/>
  <c r="N1627" i="1" s="1"/>
  <c r="O1627" i="1" s="1"/>
  <c r="I1628" i="1"/>
  <c r="J1628" i="1" l="1"/>
  <c r="K1628" i="1" s="1"/>
  <c r="L1628" i="1" l="1"/>
  <c r="M1628" i="1" s="1"/>
  <c r="N1628" i="1" s="1"/>
  <c r="O1628" i="1" s="1"/>
  <c r="I1629" i="1"/>
  <c r="J1629" i="1" l="1"/>
  <c r="K1629" i="1" s="1"/>
  <c r="L1629" i="1" l="1"/>
  <c r="M1629" i="1" s="1"/>
  <c r="N1629" i="1" s="1"/>
  <c r="O1629" i="1" s="1"/>
  <c r="I1630" i="1"/>
  <c r="J1630" i="1" l="1"/>
  <c r="K1630" i="1" s="1"/>
  <c r="L1630" i="1" l="1"/>
  <c r="M1630" i="1" s="1"/>
  <c r="N1630" i="1" s="1"/>
  <c r="O1630" i="1" s="1"/>
  <c r="I1631" i="1"/>
  <c r="J1631" i="1" l="1"/>
  <c r="K1631" i="1"/>
  <c r="L1631" i="1" l="1"/>
  <c r="M1631" i="1" s="1"/>
  <c r="N1631" i="1" s="1"/>
  <c r="O1631" i="1" s="1"/>
  <c r="I1632" i="1"/>
  <c r="J1632" i="1" l="1"/>
  <c r="K1632" i="1" s="1"/>
  <c r="L1632" i="1" l="1"/>
  <c r="M1632" i="1" s="1"/>
  <c r="N1632" i="1" s="1"/>
  <c r="O1632" i="1" s="1"/>
  <c r="I1633" i="1"/>
  <c r="J1633" i="1" l="1"/>
  <c r="K1633" i="1" s="1"/>
  <c r="L1633" i="1" l="1"/>
  <c r="M1633" i="1" s="1"/>
  <c r="N1633" i="1" s="1"/>
  <c r="O1633" i="1" s="1"/>
  <c r="I1634" i="1"/>
  <c r="J1634" i="1" l="1"/>
  <c r="K1634" i="1" s="1"/>
  <c r="L1634" i="1" l="1"/>
  <c r="M1634" i="1" s="1"/>
  <c r="N1634" i="1" s="1"/>
  <c r="O1634" i="1" s="1"/>
  <c r="I1635" i="1" l="1"/>
  <c r="J1635" i="1" s="1"/>
  <c r="K1635" i="1" s="1"/>
  <c r="L1635" i="1" l="1"/>
  <c r="M1635" i="1" s="1"/>
  <c r="N1635" i="1" s="1"/>
  <c r="O1635" i="1" s="1"/>
  <c r="I1636" i="1"/>
  <c r="J1636" i="1" l="1"/>
  <c r="K1636" i="1" s="1"/>
  <c r="L1636" i="1" l="1"/>
  <c r="M1636" i="1" s="1"/>
  <c r="N1636" i="1" s="1"/>
  <c r="O1636" i="1" s="1"/>
  <c r="I1637" i="1" l="1"/>
  <c r="J1637" i="1"/>
  <c r="K1637" i="1" s="1"/>
  <c r="L1637" i="1" l="1"/>
  <c r="M1637" i="1" s="1"/>
  <c r="N1637" i="1" s="1"/>
  <c r="O1637" i="1" s="1"/>
  <c r="I1638" i="1"/>
  <c r="J1638" i="1" l="1"/>
  <c r="K1638" i="1" s="1"/>
  <c r="L1638" i="1" l="1"/>
  <c r="M1638" i="1" s="1"/>
  <c r="N1638" i="1" s="1"/>
  <c r="O1638" i="1" s="1"/>
  <c r="I1639" i="1"/>
  <c r="J1639" i="1" l="1"/>
  <c r="K1639" i="1" s="1"/>
  <c r="L1639" i="1" l="1"/>
  <c r="M1639" i="1" s="1"/>
  <c r="N1639" i="1" s="1"/>
  <c r="O1639" i="1" s="1"/>
  <c r="I1640" i="1"/>
  <c r="J1640" i="1" l="1"/>
  <c r="K1640" i="1"/>
  <c r="L1640" i="1" l="1"/>
  <c r="M1640" i="1" s="1"/>
  <c r="N1640" i="1" s="1"/>
  <c r="O1640" i="1" s="1"/>
  <c r="I1641" i="1"/>
  <c r="J1641" i="1" l="1"/>
  <c r="K1641" i="1" s="1"/>
  <c r="L1641" i="1" l="1"/>
  <c r="M1641" i="1" s="1"/>
  <c r="N1641" i="1" s="1"/>
  <c r="O1641" i="1" s="1"/>
  <c r="I1642" i="1"/>
  <c r="J1642" i="1" l="1"/>
  <c r="K1642" i="1" s="1"/>
  <c r="L1642" i="1" l="1"/>
  <c r="M1642" i="1" s="1"/>
  <c r="N1642" i="1" s="1"/>
  <c r="O1642" i="1" s="1"/>
  <c r="I1643" i="1"/>
  <c r="J1643" i="1" l="1"/>
  <c r="K1643" i="1"/>
  <c r="L1643" i="1" l="1"/>
  <c r="M1643" i="1" s="1"/>
  <c r="N1643" i="1" s="1"/>
  <c r="O1643" i="1" s="1"/>
  <c r="I1644" i="1"/>
  <c r="J1644" i="1" l="1"/>
  <c r="K1644" i="1"/>
  <c r="L1644" i="1" l="1"/>
  <c r="M1644" i="1" s="1"/>
  <c r="N1644" i="1" s="1"/>
  <c r="O1644" i="1" s="1"/>
  <c r="I1645" i="1"/>
  <c r="J1645" i="1" l="1"/>
  <c r="K1645" i="1" s="1"/>
  <c r="L1645" i="1" l="1"/>
  <c r="M1645" i="1" s="1"/>
  <c r="N1645" i="1" s="1"/>
  <c r="O1645" i="1" s="1"/>
  <c r="I1646" i="1"/>
  <c r="J1646" i="1" l="1"/>
  <c r="K1646" i="1" s="1"/>
  <c r="L1646" i="1" l="1"/>
  <c r="M1646" i="1" s="1"/>
  <c r="N1646" i="1" s="1"/>
  <c r="O1646" i="1" s="1"/>
  <c r="I1647" i="1" l="1"/>
  <c r="J1647" i="1"/>
  <c r="K1647" i="1" s="1"/>
  <c r="L1647" i="1" l="1"/>
  <c r="M1647" i="1" s="1"/>
  <c r="N1647" i="1" s="1"/>
  <c r="O1647" i="1" s="1"/>
  <c r="I1648" i="1"/>
  <c r="J1648" i="1" l="1"/>
  <c r="K1648" i="1"/>
  <c r="L1648" i="1" l="1"/>
  <c r="M1648" i="1" s="1"/>
  <c r="N1648" i="1" s="1"/>
  <c r="O1648" i="1" s="1"/>
  <c r="I1649" i="1"/>
  <c r="J1649" i="1" l="1"/>
  <c r="K1649" i="1" s="1"/>
  <c r="L1649" i="1" l="1"/>
  <c r="M1649" i="1" s="1"/>
  <c r="N1649" i="1" s="1"/>
  <c r="O1649" i="1" s="1"/>
  <c r="I1650" i="1"/>
  <c r="J1650" i="1" l="1"/>
  <c r="K1650" i="1"/>
  <c r="L1650" i="1" l="1"/>
  <c r="M1650" i="1" s="1"/>
  <c r="N1650" i="1" s="1"/>
  <c r="O1650" i="1" s="1"/>
  <c r="I1651" i="1"/>
  <c r="J1651" i="1" l="1"/>
  <c r="K1651" i="1" s="1"/>
  <c r="L1651" i="1" l="1"/>
  <c r="M1651" i="1" s="1"/>
  <c r="N1651" i="1" s="1"/>
  <c r="O1651" i="1" s="1"/>
  <c r="I1652" i="1"/>
  <c r="J1652" i="1" l="1"/>
  <c r="K1652" i="1" s="1"/>
  <c r="L1652" i="1" l="1"/>
  <c r="M1652" i="1" s="1"/>
  <c r="N1652" i="1" s="1"/>
  <c r="O1652" i="1" s="1"/>
  <c r="I1653" i="1"/>
  <c r="J1653" i="1" l="1"/>
  <c r="K1653" i="1" s="1"/>
  <c r="L1653" i="1" l="1"/>
  <c r="M1653" i="1" s="1"/>
  <c r="N1653" i="1" s="1"/>
  <c r="O1653" i="1" s="1"/>
  <c r="I1654" i="1"/>
  <c r="J1654" i="1" l="1"/>
  <c r="K1654" i="1" s="1"/>
  <c r="L1654" i="1" l="1"/>
  <c r="M1654" i="1" s="1"/>
  <c r="N1654" i="1" s="1"/>
  <c r="O1654" i="1" s="1"/>
  <c r="I1655" i="1"/>
  <c r="J1655" i="1" l="1"/>
  <c r="K1655" i="1" s="1"/>
  <c r="L1655" i="1" l="1"/>
  <c r="M1655" i="1" s="1"/>
  <c r="N1655" i="1" s="1"/>
  <c r="O1655" i="1" s="1"/>
  <c r="I1656" i="1"/>
  <c r="J1656" i="1" l="1"/>
  <c r="K1656" i="1" s="1"/>
  <c r="L1656" i="1" l="1"/>
  <c r="M1656" i="1" s="1"/>
  <c r="N1656" i="1" s="1"/>
  <c r="O1656" i="1" s="1"/>
  <c r="I1657" i="1"/>
  <c r="J1657" i="1" l="1"/>
  <c r="K1657" i="1" s="1"/>
  <c r="L1657" i="1" l="1"/>
  <c r="M1657" i="1" s="1"/>
  <c r="N1657" i="1" s="1"/>
  <c r="O1657" i="1" s="1"/>
  <c r="I1658" i="1"/>
  <c r="J1658" i="1" l="1"/>
  <c r="K1658" i="1" s="1"/>
  <c r="L1658" i="1" l="1"/>
  <c r="M1658" i="1" s="1"/>
  <c r="N1658" i="1" s="1"/>
  <c r="O1658" i="1" s="1"/>
  <c r="I1659" i="1"/>
  <c r="J1659" i="1" l="1"/>
  <c r="K1659" i="1" s="1"/>
  <c r="L1659" i="1" l="1"/>
  <c r="M1659" i="1" s="1"/>
  <c r="N1659" i="1" s="1"/>
  <c r="O1659" i="1" s="1"/>
  <c r="I1660" i="1"/>
  <c r="J1660" i="1" l="1"/>
  <c r="K1660" i="1" s="1"/>
  <c r="L1660" i="1" l="1"/>
  <c r="M1660" i="1" s="1"/>
  <c r="N1660" i="1" s="1"/>
  <c r="O1660" i="1" s="1"/>
  <c r="I1661" i="1"/>
  <c r="J1661" i="1" l="1"/>
  <c r="K1661" i="1" s="1"/>
  <c r="L1661" i="1" l="1"/>
  <c r="M1661" i="1" s="1"/>
  <c r="N1661" i="1" s="1"/>
  <c r="O1661" i="1" s="1"/>
  <c r="I1662" i="1"/>
  <c r="J1662" i="1" l="1"/>
  <c r="K1662" i="1" s="1"/>
  <c r="L1662" i="1" l="1"/>
  <c r="M1662" i="1" s="1"/>
  <c r="N1662" i="1" s="1"/>
  <c r="O1662" i="1" s="1"/>
  <c r="I1663" i="1"/>
  <c r="J1663" i="1" l="1"/>
  <c r="K1663" i="1" s="1"/>
  <c r="L1663" i="1" l="1"/>
  <c r="M1663" i="1" s="1"/>
  <c r="N1663" i="1" s="1"/>
  <c r="O1663" i="1" s="1"/>
  <c r="I1664" i="1"/>
  <c r="J1664" i="1" l="1"/>
  <c r="K1664" i="1"/>
  <c r="L1664" i="1" l="1"/>
  <c r="M1664" i="1" s="1"/>
  <c r="N1664" i="1" s="1"/>
  <c r="O1664" i="1" s="1"/>
  <c r="I1665" i="1"/>
  <c r="J1665" i="1" l="1"/>
  <c r="K1665" i="1" s="1"/>
  <c r="L1665" i="1" l="1"/>
  <c r="M1665" i="1" s="1"/>
  <c r="N1665" i="1" s="1"/>
  <c r="O1665" i="1" s="1"/>
  <c r="I1666" i="1"/>
  <c r="J1666" i="1" l="1"/>
  <c r="K1666" i="1" s="1"/>
  <c r="L1666" i="1" l="1"/>
  <c r="M1666" i="1" s="1"/>
  <c r="N1666" i="1" s="1"/>
  <c r="O1666" i="1" s="1"/>
  <c r="I1667" i="1"/>
  <c r="J1667" i="1" l="1"/>
  <c r="K1667" i="1" s="1"/>
  <c r="L1667" i="1" l="1"/>
  <c r="M1667" i="1" s="1"/>
  <c r="N1667" i="1" s="1"/>
  <c r="O1667" i="1" s="1"/>
  <c r="I1668" i="1"/>
  <c r="J1668" i="1" l="1"/>
  <c r="K1668" i="1" s="1"/>
  <c r="L1668" i="1" l="1"/>
  <c r="M1668" i="1" s="1"/>
  <c r="N1668" i="1" s="1"/>
  <c r="O1668" i="1" s="1"/>
  <c r="I1669" i="1"/>
  <c r="J1669" i="1" l="1"/>
  <c r="K1669" i="1" s="1"/>
  <c r="L1669" i="1" l="1"/>
  <c r="M1669" i="1" s="1"/>
  <c r="N1669" i="1" s="1"/>
  <c r="O1669" i="1" s="1"/>
  <c r="I1670" i="1"/>
  <c r="J1670" i="1" l="1"/>
  <c r="K1670" i="1" s="1"/>
  <c r="L1670" i="1" l="1"/>
  <c r="M1670" i="1" s="1"/>
  <c r="N1670" i="1" s="1"/>
  <c r="O1670" i="1" s="1"/>
  <c r="I1671" i="1"/>
  <c r="J1671" i="1" l="1"/>
  <c r="K1671" i="1" s="1"/>
  <c r="L1671" i="1" l="1"/>
  <c r="M1671" i="1" s="1"/>
  <c r="N1671" i="1" s="1"/>
  <c r="O1671" i="1" s="1"/>
  <c r="I1672" i="1"/>
  <c r="J1672" i="1" l="1"/>
  <c r="K1672" i="1"/>
  <c r="L1672" i="1" l="1"/>
  <c r="M1672" i="1" s="1"/>
  <c r="N1672" i="1" s="1"/>
  <c r="O1672" i="1" s="1"/>
  <c r="I1673" i="1"/>
  <c r="J1673" i="1" l="1"/>
  <c r="K1673" i="1" s="1"/>
  <c r="L1673" i="1" l="1"/>
  <c r="M1673" i="1" s="1"/>
  <c r="N1673" i="1" s="1"/>
  <c r="O1673" i="1" s="1"/>
  <c r="I1674" i="1"/>
  <c r="J1674" i="1" l="1"/>
  <c r="K1674" i="1" s="1"/>
  <c r="L1674" i="1" l="1"/>
  <c r="M1674" i="1" s="1"/>
  <c r="N1674" i="1" s="1"/>
  <c r="O1674" i="1" s="1"/>
  <c r="I1675" i="1"/>
  <c r="J1675" i="1" l="1"/>
  <c r="K1675" i="1" s="1"/>
  <c r="L1675" i="1" l="1"/>
  <c r="M1675" i="1" s="1"/>
  <c r="N1675" i="1" s="1"/>
  <c r="O1675" i="1" s="1"/>
  <c r="I1676" i="1"/>
  <c r="J1676" i="1" l="1"/>
  <c r="K1676" i="1" s="1"/>
  <c r="L1676" i="1" l="1"/>
  <c r="M1676" i="1" s="1"/>
  <c r="N1676" i="1" s="1"/>
  <c r="O1676" i="1" s="1"/>
  <c r="I1677" i="1"/>
  <c r="J1677" i="1" l="1"/>
  <c r="K1677" i="1" s="1"/>
  <c r="L1677" i="1" l="1"/>
  <c r="M1677" i="1" s="1"/>
  <c r="N1677" i="1" s="1"/>
  <c r="O1677" i="1" s="1"/>
  <c r="I1678" i="1"/>
  <c r="J1678" i="1" l="1"/>
  <c r="K1678" i="1"/>
  <c r="L1678" i="1" l="1"/>
  <c r="M1678" i="1" s="1"/>
  <c r="N1678" i="1" s="1"/>
  <c r="O1678" i="1" s="1"/>
  <c r="I1679" i="1"/>
  <c r="J1679" i="1" l="1"/>
  <c r="K1679" i="1" s="1"/>
  <c r="L1679" i="1" l="1"/>
  <c r="M1679" i="1" s="1"/>
  <c r="N1679" i="1" s="1"/>
  <c r="O1679" i="1" s="1"/>
  <c r="I1680" i="1"/>
  <c r="J1680" i="1" l="1"/>
  <c r="K1680" i="1" s="1"/>
  <c r="L1680" i="1" l="1"/>
  <c r="M1680" i="1" s="1"/>
  <c r="N1680" i="1" s="1"/>
  <c r="O1680" i="1" s="1"/>
  <c r="I1681" i="1"/>
  <c r="J1681" i="1" l="1"/>
  <c r="K1681" i="1" s="1"/>
  <c r="L1681" i="1" l="1"/>
  <c r="M1681" i="1" s="1"/>
  <c r="N1681" i="1" s="1"/>
  <c r="O1681" i="1" s="1"/>
  <c r="I1682" i="1"/>
  <c r="J1682" i="1" l="1"/>
  <c r="K1682" i="1" s="1"/>
  <c r="L1682" i="1" l="1"/>
  <c r="M1682" i="1" s="1"/>
  <c r="N1682" i="1" s="1"/>
  <c r="O1682" i="1" s="1"/>
  <c r="I1683" i="1"/>
  <c r="J1683" i="1" l="1"/>
  <c r="K1683" i="1" s="1"/>
  <c r="L1683" i="1" l="1"/>
  <c r="M1683" i="1" s="1"/>
  <c r="N1683" i="1" s="1"/>
  <c r="O1683" i="1" s="1"/>
  <c r="I1684" i="1"/>
  <c r="J1684" i="1" l="1"/>
  <c r="K1684" i="1" s="1"/>
  <c r="L1684" i="1" l="1"/>
  <c r="M1684" i="1" s="1"/>
  <c r="N1684" i="1" s="1"/>
  <c r="O1684" i="1" s="1"/>
  <c r="I1685" i="1"/>
  <c r="J1685" i="1" l="1"/>
  <c r="K1685" i="1" s="1"/>
  <c r="L1685" i="1" l="1"/>
  <c r="M1685" i="1" s="1"/>
  <c r="N1685" i="1" s="1"/>
  <c r="O1685" i="1" s="1"/>
  <c r="I1686" i="1"/>
  <c r="J1686" i="1" l="1"/>
  <c r="K1686" i="1" s="1"/>
  <c r="L1686" i="1" l="1"/>
  <c r="M1686" i="1" s="1"/>
  <c r="N1686" i="1" s="1"/>
  <c r="O1686" i="1" s="1"/>
  <c r="I1687" i="1"/>
  <c r="J1687" i="1" l="1"/>
  <c r="K1687" i="1" s="1"/>
  <c r="L1687" i="1" l="1"/>
  <c r="M1687" i="1" s="1"/>
  <c r="N1687" i="1" s="1"/>
  <c r="O1687" i="1" s="1"/>
  <c r="I1688" i="1"/>
  <c r="J1688" i="1" l="1"/>
  <c r="K1688" i="1" s="1"/>
  <c r="L1688" i="1" l="1"/>
  <c r="M1688" i="1" s="1"/>
  <c r="N1688" i="1" s="1"/>
  <c r="O1688" i="1" s="1"/>
  <c r="I1689" i="1"/>
  <c r="J1689" i="1" l="1"/>
  <c r="K1689" i="1" s="1"/>
  <c r="L1689" i="1" s="1"/>
  <c r="M1689" i="1" s="1"/>
  <c r="N1689" i="1" s="1"/>
  <c r="O1689" i="1" s="1"/>
</calcChain>
</file>

<file path=xl/sharedStrings.xml><?xml version="1.0" encoding="utf-8"?>
<sst xmlns="http://schemas.openxmlformats.org/spreadsheetml/2006/main" count="43" uniqueCount="40">
  <si>
    <t>SOMME</t>
  </si>
  <si>
    <t>MOIS</t>
  </si>
  <si>
    <t>Coefficient de calage:mois</t>
  </si>
  <si>
    <t>Cn</t>
  </si>
  <si>
    <t>Cf</t>
  </si>
  <si>
    <t>a1</t>
  </si>
  <si>
    <t>SRD</t>
  </si>
  <si>
    <t>a2</t>
  </si>
  <si>
    <t>a3</t>
  </si>
  <si>
    <t>a4</t>
  </si>
  <si>
    <t>STM</t>
  </si>
  <si>
    <t>Période teste</t>
  </si>
  <si>
    <t>RESIDUS²</t>
  </si>
  <si>
    <t>INITIALISATION</t>
  </si>
  <si>
    <t>IT0 =</t>
  </si>
  <si>
    <t>IP0 =</t>
  </si>
  <si>
    <t>H0 =</t>
  </si>
  <si>
    <t>RL0 =</t>
  </si>
  <si>
    <t xml:space="preserve">Pi :  Pluie </t>
  </si>
  <si>
    <t>Ruissellement</t>
  </si>
  <si>
    <t xml:space="preserve">DEi :   Pas </t>
  </si>
  <si>
    <t>STSi : Stock</t>
  </si>
  <si>
    <t>ETRI : Evapo -</t>
  </si>
  <si>
    <t>Infiltration</t>
  </si>
  <si>
    <t>Réservoir</t>
  </si>
  <si>
    <t>Ecoulement</t>
  </si>
  <si>
    <t>TEMPERATURES</t>
  </si>
  <si>
    <t>Résidus</t>
  </si>
  <si>
    <t>moyenne</t>
  </si>
  <si>
    <t>direct :  RDi</t>
  </si>
  <si>
    <t>ruisselé</t>
  </si>
  <si>
    <t>superficiel</t>
  </si>
  <si>
    <t>transpiration</t>
  </si>
  <si>
    <t>totale : ITi</t>
  </si>
  <si>
    <t>profonde : IPi</t>
  </si>
  <si>
    <t>profond : Hi</t>
  </si>
  <si>
    <t>retardé :RLi</t>
  </si>
  <si>
    <t>total : Qi(mm)</t>
  </si>
  <si>
    <t>réel : Di (mm)</t>
  </si>
  <si>
    <t>T°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</si>
</sst>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R=&quot;0.00%"/>
  </numFmts>
  <fonts count="5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3" fillId="6" borderId="5" xfId="1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7" fontId="4" fillId="0" borderId="0" xfId="0" applyNumberFormat="1" applyFont="1"/>
    <xf numFmtId="164" fontId="2" fillId="7" borderId="0" xfId="0" applyNumberFormat="1" applyFont="1" applyFill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18" xfId="0" applyNumberFormat="1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6" borderId="20" xfId="1" applyNumberFormat="1" applyFont="1" applyFill="1" applyBorder="1" applyAlignment="1">
      <alignment horizontal="center" vertical="center"/>
    </xf>
    <xf numFmtId="0" fontId="0" fillId="0" borderId="2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05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MA"/>
              <a:t>COMPARAISON DE LA LAME D'EAU RUISSELEE DONNEE PAR LE MODELE ET LA LAME D'EAU MESUREE</a:t>
            </a:r>
          </a:p>
        </c:rich>
      </c:tx>
      <c:layout>
        <c:manualLayout>
          <c:xMode val="edge"/>
          <c:yMode val="edge"/>
          <c:x val="0.1529294935451837"/>
          <c:y val="1.3793103448275861E-3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5749751737835157E-2"/>
          <c:y val="4.4137931034482762E-2"/>
          <c:w val="0.94736842105263153"/>
          <c:h val="0.89517241379310342"/>
        </c:manualLayout>
      </c:layout>
      <c:scatterChart>
        <c:scatterStyle val="lineMarker"/>
        <c:varyColors val="0"/>
        <c:ser>
          <c:idx val="0"/>
          <c:order val="0"/>
          <c:tx>
            <c:v>Calculé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star"/>
            <c:size val="6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débit'!$O$6:$O$3401</c:f>
              <c:numCache>
                <c:formatCode>0.00</c:formatCode>
                <c:ptCount val="3396"/>
                <c:pt idx="0">
                  <c:v>0</c:v>
                </c:pt>
                <c:pt idx="1">
                  <c:v>0.1048312184697618</c:v>
                </c:pt>
                <c:pt idx="2">
                  <c:v>0</c:v>
                </c:pt>
                <c:pt idx="3">
                  <c:v>0.64201935444271929</c:v>
                </c:pt>
                <c:pt idx="4">
                  <c:v>0</c:v>
                </c:pt>
                <c:pt idx="5">
                  <c:v>5.8164611997448432</c:v>
                </c:pt>
                <c:pt idx="6">
                  <c:v>1.0518081146415206</c:v>
                </c:pt>
                <c:pt idx="7">
                  <c:v>2.1096032447257422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1.0846534649554345</c:v>
                </c:pt>
                <c:pt idx="16">
                  <c:v>8.7769428051308385</c:v>
                </c:pt>
                <c:pt idx="17">
                  <c:v>20.195258462726791</c:v>
                </c:pt>
                <c:pt idx="18">
                  <c:v>5.6171943771706676</c:v>
                </c:pt>
                <c:pt idx="19">
                  <c:v>1.9126212722389822</c:v>
                </c:pt>
                <c:pt idx="20">
                  <c:v>2.6804444089791577</c:v>
                </c:pt>
                <c:pt idx="21">
                  <c:v>0.27618251171130903</c:v>
                </c:pt>
                <c:pt idx="22">
                  <c:v>0.10494935445029742</c:v>
                </c:pt>
                <c:pt idx="23">
                  <c:v>3.9880754691113018E-2</c:v>
                </c:pt>
                <c:pt idx="24">
                  <c:v>1.5154686782622944E-2</c:v>
                </c:pt>
                <c:pt idx="25">
                  <c:v>5.7587809773967198E-3</c:v>
                </c:pt>
                <c:pt idx="26">
                  <c:v>1.9223470798853255</c:v>
                </c:pt>
                <c:pt idx="27">
                  <c:v>35.623720299256142</c:v>
                </c:pt>
                <c:pt idx="28">
                  <c:v>13.998300131544672</c:v>
                </c:pt>
                <c:pt idx="29">
                  <c:v>18.403287667511922</c:v>
                </c:pt>
                <c:pt idx="30">
                  <c:v>21.668639582628415</c:v>
                </c:pt>
                <c:pt idx="31">
                  <c:v>5.9285385533583241</c:v>
                </c:pt>
                <c:pt idx="32">
                  <c:v>2.2528446502761628</c:v>
                </c:pt>
                <c:pt idx="33">
                  <c:v>3.1648863409701513</c:v>
                </c:pt>
                <c:pt idx="34">
                  <c:v>0.32531076749987792</c:v>
                </c:pt>
                <c:pt idx="35">
                  <c:v>0.1236180916499536</c:v>
                </c:pt>
                <c:pt idx="36">
                  <c:v>4.6974874826982371E-2</c:v>
                </c:pt>
                <c:pt idx="37">
                  <c:v>1.7850452434253303E-2</c:v>
                </c:pt>
                <c:pt idx="38">
                  <c:v>2.1151710994570618</c:v>
                </c:pt>
                <c:pt idx="39">
                  <c:v>4.2240419546817245</c:v>
                </c:pt>
                <c:pt idx="40">
                  <c:v>26.909907676651628</c:v>
                </c:pt>
                <c:pt idx="41">
                  <c:v>6.8313654917943127</c:v>
                </c:pt>
                <c:pt idx="42">
                  <c:v>3.7159048559193701</c:v>
                </c:pt>
                <c:pt idx="43">
                  <c:v>1.1272563027474041</c:v>
                </c:pt>
                <c:pt idx="44">
                  <c:v>0.37485068726573761</c:v>
                </c:pt>
                <c:pt idx="45">
                  <c:v>0.1424432611609803</c:v>
                </c:pt>
                <c:pt idx="46">
                  <c:v>5.4128439241172513E-2</c:v>
                </c:pt>
                <c:pt idx="47">
                  <c:v>2.0568806911645556E-2</c:v>
                </c:pt>
                <c:pt idx="48">
                  <c:v>7.8161466264253104E-3</c:v>
                </c:pt>
                <c:pt idx="49">
                  <c:v>2.9701357180416188E-3</c:v>
                </c:pt>
                <c:pt idx="50">
                  <c:v>1.1286515728558151E-3</c:v>
                </c:pt>
                <c:pt idx="51">
                  <c:v>4.2888759768520968E-4</c:v>
                </c:pt>
                <c:pt idx="52">
                  <c:v>4.273678476227925</c:v>
                </c:pt>
                <c:pt idx="53">
                  <c:v>5.4272475150682773</c:v>
                </c:pt>
                <c:pt idx="54">
                  <c:v>37.096858988515159</c:v>
                </c:pt>
                <c:pt idx="55">
                  <c:v>13.749731013379638</c:v>
                </c:pt>
                <c:pt idx="56">
                  <c:v>4.9367924989572787</c:v>
                </c:pt>
                <c:pt idx="57">
                  <c:v>1.5468755378265762</c:v>
                </c:pt>
                <c:pt idx="58">
                  <c:v>0.58781270437409894</c:v>
                </c:pt>
                <c:pt idx="59">
                  <c:v>0.22336882766215754</c:v>
                </c:pt>
                <c:pt idx="60">
                  <c:v>8.4880154511619871E-2</c:v>
                </c:pt>
                <c:pt idx="61">
                  <c:v>3.2254458714415547E-2</c:v>
                </c:pt>
                <c:pt idx="62">
                  <c:v>5.834585619182123</c:v>
                </c:pt>
                <c:pt idx="63">
                  <c:v>0.13090359707905955</c:v>
                </c:pt>
                <c:pt idx="64">
                  <c:v>5.8603312805907999</c:v>
                </c:pt>
                <c:pt idx="65">
                  <c:v>6.7254933025941599E-4</c:v>
                </c:pt>
                <c:pt idx="66">
                  <c:v>2.3091748724367642</c:v>
                </c:pt>
                <c:pt idx="67">
                  <c:v>9.7116123289459652E-5</c:v>
                </c:pt>
                <c:pt idx="68">
                  <c:v>2.1097897939727219</c:v>
                </c:pt>
                <c:pt idx="69">
                  <c:v>1.4023568202997973E-5</c:v>
                </c:pt>
                <c:pt idx="70">
                  <c:v>5.3289559171392287E-6</c:v>
                </c:pt>
                <c:pt idx="71">
                  <c:v>2.0250032485129073E-6</c:v>
                </c:pt>
                <c:pt idx="72">
                  <c:v>7.6950123443490486E-7</c:v>
                </c:pt>
                <c:pt idx="73">
                  <c:v>2.9241046908526384E-7</c:v>
                </c:pt>
                <c:pt idx="74">
                  <c:v>8.9355842425714922</c:v>
                </c:pt>
                <c:pt idx="75">
                  <c:v>14.891368799025663</c:v>
                </c:pt>
                <c:pt idx="76">
                  <c:v>10.151801007070986</c:v>
                </c:pt>
                <c:pt idx="77">
                  <c:v>31.962758743299432</c:v>
                </c:pt>
                <c:pt idx="78">
                  <c:v>12.243993017762037</c:v>
                </c:pt>
                <c:pt idx="79">
                  <c:v>6.412678532017523</c:v>
                </c:pt>
                <c:pt idx="80">
                  <c:v>1.3914833812889762</c:v>
                </c:pt>
                <c:pt idx="81">
                  <c:v>0.52876368488981096</c:v>
                </c:pt>
                <c:pt idx="82">
                  <c:v>0.20093020025812819</c:v>
                </c:pt>
                <c:pt idx="83">
                  <c:v>7.6353476098088693E-2</c:v>
                </c:pt>
                <c:pt idx="84">
                  <c:v>2.9014320917273712E-2</c:v>
                </c:pt>
                <c:pt idx="85">
                  <c:v>1.1025441948564009E-2</c:v>
                </c:pt>
                <c:pt idx="86">
                  <c:v>4.189667940454324E-3</c:v>
                </c:pt>
                <c:pt idx="87">
                  <c:v>5.6161877251500387</c:v>
                </c:pt>
                <c:pt idx="88">
                  <c:v>3.4962292952865952</c:v>
                </c:pt>
                <c:pt idx="89">
                  <c:v>0.17324505085539629</c:v>
                </c:pt>
                <c:pt idx="90">
                  <c:v>6.5833119325050579E-2</c:v>
                </c:pt>
                <c:pt idx="91">
                  <c:v>8.2559795254885021E-2</c:v>
                </c:pt>
                <c:pt idx="92">
                  <c:v>1.0530909870925362</c:v>
                </c:pt>
                <c:pt idx="93">
                  <c:v>3.6123949236041763E-3</c:v>
                </c:pt>
                <c:pt idx="94">
                  <c:v>1.3727100709695871E-3</c:v>
                </c:pt>
                <c:pt idx="95">
                  <c:v>5.2162982696844307E-4</c:v>
                </c:pt>
                <c:pt idx="96">
                  <c:v>1.9821933424800836E-4</c:v>
                </c:pt>
                <c:pt idx="97">
                  <c:v>7.532334701424317E-5</c:v>
                </c:pt>
                <c:pt idx="98">
                  <c:v>2.7947632471849762</c:v>
                </c:pt>
                <c:pt idx="99">
                  <c:v>1.0876691308856718E-5</c:v>
                </c:pt>
                <c:pt idx="100">
                  <c:v>2.8171958404067103</c:v>
                </c:pt>
                <c:pt idx="101">
                  <c:v>4.140507462456072</c:v>
                </c:pt>
                <c:pt idx="102">
                  <c:v>7.2282877676797828</c:v>
                </c:pt>
                <c:pt idx="103">
                  <c:v>2.5921654269232732</c:v>
                </c:pt>
                <c:pt idx="104">
                  <c:v>1.7006578031462474</c:v>
                </c:pt>
                <c:pt idx="105">
                  <c:v>0.15359312025527574</c:v>
                </c:pt>
                <c:pt idx="106">
                  <c:v>5.8365385697004772E-2</c:v>
                </c:pt>
                <c:pt idx="107">
                  <c:v>2.2178846564861812E-2</c:v>
                </c:pt>
                <c:pt idx="108">
                  <c:v>8.4279616946474883E-3</c:v>
                </c:pt>
                <c:pt idx="109">
                  <c:v>3.2026254439660455E-3</c:v>
                </c:pt>
                <c:pt idx="110">
                  <c:v>6.3295436738956941</c:v>
                </c:pt>
                <c:pt idx="111">
                  <c:v>3.1138851336479969</c:v>
                </c:pt>
                <c:pt idx="112">
                  <c:v>2.2643158111584198</c:v>
                </c:pt>
                <c:pt idx="113">
                  <c:v>1.2215164283767117</c:v>
                </c:pt>
                <c:pt idx="114">
                  <c:v>2.8005695668457884</c:v>
                </c:pt>
                <c:pt idx="115">
                  <c:v>9.6429014735615229E-6</c:v>
                </c:pt>
                <c:pt idx="116">
                  <c:v>2.3088586872014791</c:v>
                </c:pt>
                <c:pt idx="117">
                  <c:v>1.3924349727822839E-6</c:v>
                </c:pt>
                <c:pt idx="118">
                  <c:v>5.2912528965726791E-7</c:v>
                </c:pt>
                <c:pt idx="119">
                  <c:v>2.0106761006976184E-7</c:v>
                </c:pt>
                <c:pt idx="120">
                  <c:v>7.6405691826509491E-8</c:v>
                </c:pt>
                <c:pt idx="121">
                  <c:v>8.6203931918589546E-3</c:v>
                </c:pt>
                <c:pt idx="122">
                  <c:v>1.1032981899747969E-8</c:v>
                </c:pt>
                <c:pt idx="123">
                  <c:v>4.192533121904229E-9</c:v>
                </c:pt>
                <c:pt idx="124">
                  <c:v>14.667279592720174</c:v>
                </c:pt>
                <c:pt idx="125">
                  <c:v>7.8960857382377636</c:v>
                </c:pt>
                <c:pt idx="126">
                  <c:v>2.0687341702796593</c:v>
                </c:pt>
                <c:pt idx="127">
                  <c:v>3.1395706216822101</c:v>
                </c:pt>
                <c:pt idx="128">
                  <c:v>0.29872521418838283</c:v>
                </c:pt>
                <c:pt idx="129">
                  <c:v>0.11351558139158549</c:v>
                </c:pt>
                <c:pt idx="130">
                  <c:v>4.3135920928802481E-2</c:v>
                </c:pt>
                <c:pt idx="131">
                  <c:v>1.6391649952944943E-2</c:v>
                </c:pt>
                <c:pt idx="132">
                  <c:v>6.2288269821190786E-3</c:v>
                </c:pt>
                <c:pt idx="133">
                  <c:v>2.3669542532052494E-3</c:v>
                </c:pt>
                <c:pt idx="134">
                  <c:v>8.994426162179949E-4</c:v>
                </c:pt>
                <c:pt idx="135">
                  <c:v>0.180025576676763</c:v>
                </c:pt>
                <c:pt idx="136">
                  <c:v>1.2987951378187849E-4</c:v>
                </c:pt>
                <c:pt idx="137">
                  <c:v>4.935421523711384E-5</c:v>
                </c:pt>
                <c:pt idx="138">
                  <c:v>3.5279598282778721</c:v>
                </c:pt>
                <c:pt idx="139">
                  <c:v>7.1267486802392388E-6</c:v>
                </c:pt>
                <c:pt idx="140">
                  <c:v>2.3087721922030284</c:v>
                </c:pt>
                <c:pt idx="141">
                  <c:v>1.029102509426546E-6</c:v>
                </c:pt>
                <c:pt idx="142">
                  <c:v>3.9105895358208747E-7</c:v>
                </c:pt>
                <c:pt idx="143">
                  <c:v>0.2017483192566995</c:v>
                </c:pt>
                <c:pt idx="144">
                  <c:v>5.6468912897253431E-8</c:v>
                </c:pt>
                <c:pt idx="145">
                  <c:v>2.1458186900956308E-8</c:v>
                </c:pt>
                <c:pt idx="146">
                  <c:v>8.4474224594057485</c:v>
                </c:pt>
                <c:pt idx="147">
                  <c:v>5.7216976268605704</c:v>
                </c:pt>
                <c:pt idx="148">
                  <c:v>0.45319651222112783</c:v>
                </c:pt>
                <c:pt idx="149">
                  <c:v>0.17221467464402859</c:v>
                </c:pt>
                <c:pt idx="150">
                  <c:v>6.5441576364730872E-2</c:v>
                </c:pt>
                <c:pt idx="151">
                  <c:v>4.9147420526061998</c:v>
                </c:pt>
                <c:pt idx="152">
                  <c:v>9.4497636270671377E-3</c:v>
                </c:pt>
                <c:pt idx="153">
                  <c:v>3.5909101782855132E-3</c:v>
                </c:pt>
                <c:pt idx="154">
                  <c:v>1.3645458677484948E-3</c:v>
                </c:pt>
                <c:pt idx="155">
                  <c:v>5.1852742974442816E-4</c:v>
                </c:pt>
                <c:pt idx="156">
                  <c:v>1.9704042330288268E-4</c:v>
                </c:pt>
                <c:pt idx="157">
                  <c:v>6.7328347839114686</c:v>
                </c:pt>
                <c:pt idx="158">
                  <c:v>5.0367209097423071</c:v>
                </c:pt>
                <c:pt idx="159">
                  <c:v>1.0812002107475779E-5</c:v>
                </c:pt>
                <c:pt idx="160">
                  <c:v>78.96205486036331</c:v>
                </c:pt>
                <c:pt idx="161">
                  <c:v>40.3970904971669</c:v>
                </c:pt>
                <c:pt idx="162">
                  <c:v>15.026425516115609</c:v>
                </c:pt>
                <c:pt idx="163">
                  <c:v>5.6802298761075889</c:v>
                </c:pt>
                <c:pt idx="164">
                  <c:v>2.7255983257486323</c:v>
                </c:pt>
                <c:pt idx="165">
                  <c:v>1.8962590647891351</c:v>
                </c:pt>
                <c:pt idx="166">
                  <c:v>0.2756883908863243</c:v>
                </c:pt>
                <c:pt idx="167">
                  <c:v>0.10476158853680323</c:v>
                </c:pt>
                <c:pt idx="168">
                  <c:v>3.9809403643985233E-2</c:v>
                </c:pt>
                <c:pt idx="169">
                  <c:v>1.0368318781549839</c:v>
                </c:pt>
                <c:pt idx="170">
                  <c:v>73.932627889935105</c:v>
                </c:pt>
                <c:pt idx="171">
                  <c:v>22.714109469441571</c:v>
                </c:pt>
                <c:pt idx="172">
                  <c:v>12.738858330604486</c:v>
                </c:pt>
                <c:pt idx="173">
                  <c:v>4.1282755733227665</c:v>
                </c:pt>
                <c:pt idx="174">
                  <c:v>1.6644722051380585</c:v>
                </c:pt>
                <c:pt idx="175">
                  <c:v>3.3836025078971668</c:v>
                </c:pt>
                <c:pt idx="176">
                  <c:v>0.22652673725936689</c:v>
                </c:pt>
                <c:pt idx="177">
                  <c:v>8.6080160158559418E-2</c:v>
                </c:pt>
                <c:pt idx="178">
                  <c:v>3.2710460860252574E-2</c:v>
                </c:pt>
                <c:pt idx="179">
                  <c:v>1.2429975126895981E-2</c:v>
                </c:pt>
                <c:pt idx="180">
                  <c:v>4.7233905482204717E-3</c:v>
                </c:pt>
                <c:pt idx="181">
                  <c:v>1.7948884083237796E-3</c:v>
                </c:pt>
                <c:pt idx="182">
                  <c:v>1.2911358393566921</c:v>
                </c:pt>
                <c:pt idx="183">
                  <c:v>21.118195339721169</c:v>
                </c:pt>
                <c:pt idx="184">
                  <c:v>3.6933642076039574</c:v>
                </c:pt>
                <c:pt idx="185">
                  <c:v>1.4034783988895037</c:v>
                </c:pt>
                <c:pt idx="186">
                  <c:v>1.0019682823143645</c:v>
                </c:pt>
                <c:pt idx="187">
                  <c:v>2.9758137259876944</c:v>
                </c:pt>
                <c:pt idx="188">
                  <c:v>7.7011666703864862E-2</c:v>
                </c:pt>
                <c:pt idx="189">
                  <c:v>2.926443334746864E-2</c:v>
                </c:pt>
                <c:pt idx="190">
                  <c:v>1.1120484672038085E-2</c:v>
                </c:pt>
                <c:pt idx="191">
                  <c:v>4.2257841753744725E-3</c:v>
                </c:pt>
                <c:pt idx="192">
                  <c:v>1.6057979866422995E-3</c:v>
                </c:pt>
                <c:pt idx="193">
                  <c:v>6.1020323492407382E-4</c:v>
                </c:pt>
                <c:pt idx="194">
                  <c:v>4.5727875266305844</c:v>
                </c:pt>
                <c:pt idx="195">
                  <c:v>8.6575355152424365</c:v>
                </c:pt>
                <c:pt idx="196">
                  <c:v>0.74144523577552446</c:v>
                </c:pt>
                <c:pt idx="197">
                  <c:v>2.3912216540095521</c:v>
                </c:pt>
                <c:pt idx="198">
                  <c:v>2.325294894446051</c:v>
                </c:pt>
                <c:pt idx="199">
                  <c:v>4.0684582977474577E-2</c:v>
                </c:pt>
                <c:pt idx="200">
                  <c:v>1.546014153144034E-2</c:v>
                </c:pt>
                <c:pt idx="201">
                  <c:v>0.12909793543059683</c:v>
                </c:pt>
                <c:pt idx="202">
                  <c:v>2.2324444371399853E-3</c:v>
                </c:pt>
                <c:pt idx="203">
                  <c:v>8.4832888611319429E-4</c:v>
                </c:pt>
                <c:pt idx="204">
                  <c:v>3.2236497672301383E-4</c:v>
                </c:pt>
                <c:pt idx="205">
                  <c:v>1.2249869115474527E-4</c:v>
                </c:pt>
                <c:pt idx="206">
                  <c:v>4.6549502638803197E-5</c:v>
                </c:pt>
                <c:pt idx="207">
                  <c:v>1.7688811002745213E-5</c:v>
                </c:pt>
                <c:pt idx="208">
                  <c:v>39.131047978675454</c:v>
                </c:pt>
                <c:pt idx="209">
                  <c:v>14.896503396159209</c:v>
                </c:pt>
                <c:pt idx="210">
                  <c:v>5.9075846282088174</c:v>
                </c:pt>
                <c:pt idx="211">
                  <c:v>1.7508238379549996</c:v>
                </c:pt>
                <c:pt idx="212">
                  <c:v>0.66531305842289989</c:v>
                </c:pt>
                <c:pt idx="213">
                  <c:v>0.25281896220070194</c:v>
                </c:pt>
                <c:pt idx="214">
                  <c:v>9.6071205636266754E-2</c:v>
                </c:pt>
                <c:pt idx="215">
                  <c:v>3.6507058141781373E-2</c:v>
                </c:pt>
                <c:pt idx="216">
                  <c:v>1.3872682093876921E-2</c:v>
                </c:pt>
                <c:pt idx="217">
                  <c:v>5.2716191956732302E-3</c:v>
                </c:pt>
                <c:pt idx="218">
                  <c:v>5.5626188154820282</c:v>
                </c:pt>
                <c:pt idx="219">
                  <c:v>2.0784466499389596</c:v>
                </c:pt>
                <c:pt idx="220">
                  <c:v>10.308287119969858</c:v>
                </c:pt>
                <c:pt idx="221">
                  <c:v>1.740856979105893</c:v>
                </c:pt>
                <c:pt idx="222">
                  <c:v>1.0363308102614792</c:v>
                </c:pt>
                <c:pt idx="223">
                  <c:v>2.458307231450787</c:v>
                </c:pt>
                <c:pt idx="224">
                  <c:v>9.552430415749856E-2</c:v>
                </c:pt>
                <c:pt idx="225">
                  <c:v>3.6299235579849459E-2</c:v>
                </c:pt>
                <c:pt idx="226">
                  <c:v>1.3793709520342793E-2</c:v>
                </c:pt>
                <c:pt idx="227">
                  <c:v>5.2416096177302614E-3</c:v>
                </c:pt>
                <c:pt idx="228">
                  <c:v>1.9918116547374995E-3</c:v>
                </c:pt>
                <c:pt idx="229">
                  <c:v>7.5688842880024991E-4</c:v>
                </c:pt>
                <c:pt idx="230">
                  <c:v>2.8761760294409498E-4</c:v>
                </c:pt>
                <c:pt idx="231">
                  <c:v>5.0326003585324717</c:v>
                </c:pt>
                <c:pt idx="232">
                  <c:v>1.1485358463335977</c:v>
                </c:pt>
                <c:pt idx="233">
                  <c:v>5.1397500846692328</c:v>
                </c:pt>
                <c:pt idx="234">
                  <c:v>5.9972181813243862E-6</c:v>
                </c:pt>
                <c:pt idx="235">
                  <c:v>6.4400858830312062</c:v>
                </c:pt>
                <c:pt idx="236">
                  <c:v>8.6599830538324137E-7</c:v>
                </c:pt>
                <c:pt idx="237">
                  <c:v>3.2907935604563176E-7</c:v>
                </c:pt>
                <c:pt idx="238">
                  <c:v>1.2505015529734009E-7</c:v>
                </c:pt>
                <c:pt idx="239">
                  <c:v>4.751905901298923E-8</c:v>
                </c:pt>
                <c:pt idx="240">
                  <c:v>1.8057242424935907E-8</c:v>
                </c:pt>
                <c:pt idx="241">
                  <c:v>6.8617521214756445E-9</c:v>
                </c:pt>
                <c:pt idx="242">
                  <c:v>2.607465806160745E-9</c:v>
                </c:pt>
                <c:pt idx="243">
                  <c:v>8.2900364536898241</c:v>
                </c:pt>
                <c:pt idx="244">
                  <c:v>53.598997325426012</c:v>
                </c:pt>
                <c:pt idx="245">
                  <c:v>15.239791557099862</c:v>
                </c:pt>
                <c:pt idx="246">
                  <c:v>5.6922428617878174</c:v>
                </c:pt>
                <c:pt idx="247">
                  <c:v>5.09922015981891</c:v>
                </c:pt>
                <c:pt idx="248">
                  <c:v>0.82195986924216102</c:v>
                </c:pt>
                <c:pt idx="249">
                  <c:v>0.31234475031202125</c:v>
                </c:pt>
                <c:pt idx="250">
                  <c:v>0.11869100511856806</c:v>
                </c:pt>
                <c:pt idx="251">
                  <c:v>4.5102581945055863E-2</c:v>
                </c:pt>
                <c:pt idx="252">
                  <c:v>1.7138981139121229E-2</c:v>
                </c:pt>
                <c:pt idx="253">
                  <c:v>6.5128128328660658E-3</c:v>
                </c:pt>
                <c:pt idx="254">
                  <c:v>3.0734615477516654</c:v>
                </c:pt>
                <c:pt idx="255">
                  <c:v>0.21036872264813941</c:v>
                </c:pt>
                <c:pt idx="256">
                  <c:v>5.1748358770162683</c:v>
                </c:pt>
                <c:pt idx="257">
                  <c:v>20.400547446461726</c:v>
                </c:pt>
                <c:pt idx="258">
                  <c:v>58.115867670954088</c:v>
                </c:pt>
                <c:pt idx="259">
                  <c:v>19.032528833718423</c:v>
                </c:pt>
                <c:pt idx="260">
                  <c:v>6.3434087766158713</c:v>
                </c:pt>
                <c:pt idx="261">
                  <c:v>8.1167169367406391</c:v>
                </c:pt>
                <c:pt idx="262">
                  <c:v>0.91598822734333185</c:v>
                </c:pt>
                <c:pt idx="263">
                  <c:v>0.34807552639046607</c:v>
                </c:pt>
                <c:pt idx="264">
                  <c:v>0.13226870002837712</c:v>
                </c:pt>
                <c:pt idx="265">
                  <c:v>5.0262106010783306E-2</c:v>
                </c:pt>
                <c:pt idx="266">
                  <c:v>1.909960028409766E-2</c:v>
                </c:pt>
                <c:pt idx="267">
                  <c:v>4.1453689344812288</c:v>
                </c:pt>
                <c:pt idx="268">
                  <c:v>13.875604882714171</c:v>
                </c:pt>
                <c:pt idx="269">
                  <c:v>2.5508078312918179</c:v>
                </c:pt>
                <c:pt idx="270">
                  <c:v>6.8467832290860162</c:v>
                </c:pt>
                <c:pt idx="271">
                  <c:v>0.3683366508385385</c:v>
                </c:pt>
                <c:pt idx="272">
                  <c:v>0.1399679273186446</c:v>
                </c:pt>
                <c:pt idx="273">
                  <c:v>5.3187812381084956E-2</c:v>
                </c:pt>
                <c:pt idx="274">
                  <c:v>2.0211368704812282E-2</c:v>
                </c:pt>
                <c:pt idx="275">
                  <c:v>7.6803201078286662E-3</c:v>
                </c:pt>
                <c:pt idx="276">
                  <c:v>2.9185216409748928E-3</c:v>
                </c:pt>
                <c:pt idx="277">
                  <c:v>1.1090382235704594E-3</c:v>
                </c:pt>
                <c:pt idx="278">
                  <c:v>2.0513606460465477</c:v>
                </c:pt>
                <c:pt idx="279">
                  <c:v>1.6014511948357429E-4</c:v>
                </c:pt>
                <c:pt idx="280">
                  <c:v>0.27425408001064733</c:v>
                </c:pt>
                <c:pt idx="281">
                  <c:v>49.750967570197787</c:v>
                </c:pt>
                <c:pt idx="282">
                  <c:v>14.32361720627131</c:v>
                </c:pt>
                <c:pt idx="283">
                  <c:v>4.7657292988154509</c:v>
                </c:pt>
                <c:pt idx="284">
                  <c:v>1.7638436966356659</c:v>
                </c:pt>
                <c:pt idx="285">
                  <c:v>0.67026060472155313</c:v>
                </c:pt>
                <c:pt idx="286">
                  <c:v>0.25469902979419018</c:v>
                </c:pt>
                <c:pt idx="287">
                  <c:v>9.6785631321792256E-2</c:v>
                </c:pt>
                <c:pt idx="288">
                  <c:v>3.6778539902281054E-2</c:v>
                </c:pt>
                <c:pt idx="289">
                  <c:v>1.3975845162866804E-2</c:v>
                </c:pt>
                <c:pt idx="290">
                  <c:v>3.0169621483519951</c:v>
                </c:pt>
                <c:pt idx="291">
                  <c:v>2.0181120415179664E-3</c:v>
                </c:pt>
                <c:pt idx="292">
                  <c:v>5.1126644464264208</c:v>
                </c:pt>
                <c:pt idx="293">
                  <c:v>1.293411749839469</c:v>
                </c:pt>
                <c:pt idx="294">
                  <c:v>5.1605475604768785</c:v>
                </c:pt>
                <c:pt idx="295">
                  <c:v>4.2080380698026065E-5</c:v>
                </c:pt>
                <c:pt idx="296">
                  <c:v>1.5990544665249908E-5</c:v>
                </c:pt>
                <c:pt idx="297">
                  <c:v>1.2777900054787616</c:v>
                </c:pt>
                <c:pt idx="298">
                  <c:v>2.3090346496620863E-6</c:v>
                </c:pt>
                <c:pt idx="299">
                  <c:v>8.7743316687159287E-7</c:v>
                </c:pt>
                <c:pt idx="300">
                  <c:v>3.3342460341120527E-7</c:v>
                </c:pt>
                <c:pt idx="301">
                  <c:v>1.2670134929625802E-7</c:v>
                </c:pt>
                <c:pt idx="302">
                  <c:v>4.8146512732578055E-8</c:v>
                </c:pt>
                <c:pt idx="303">
                  <c:v>1.8295674838379658E-8</c:v>
                </c:pt>
                <c:pt idx="304">
                  <c:v>5.6152742420415844</c:v>
                </c:pt>
                <c:pt idx="305">
                  <c:v>2.641895446662023E-9</c:v>
                </c:pt>
                <c:pt idx="306">
                  <c:v>7.5577812687128239</c:v>
                </c:pt>
                <c:pt idx="307">
                  <c:v>0.34506196144239271</c:v>
                </c:pt>
                <c:pt idx="308">
                  <c:v>2.7949246860520405</c:v>
                </c:pt>
                <c:pt idx="309">
                  <c:v>5.5087113040710645E-11</c:v>
                </c:pt>
                <c:pt idx="310">
                  <c:v>2.0933102955470047E-11</c:v>
                </c:pt>
                <c:pt idx="311">
                  <c:v>7.9545791230786179E-12</c:v>
                </c:pt>
                <c:pt idx="312">
                  <c:v>3.0227400667698746E-12</c:v>
                </c:pt>
                <c:pt idx="313">
                  <c:v>1.1486412253725521E-12</c:v>
                </c:pt>
                <c:pt idx="314">
                  <c:v>4.3648366564156989E-13</c:v>
                </c:pt>
                <c:pt idx="315">
                  <c:v>1.6586379294379656E-13</c:v>
                </c:pt>
                <c:pt idx="316">
                  <c:v>2.2616120045896784</c:v>
                </c:pt>
                <c:pt idx="317">
                  <c:v>7.4741496735721293</c:v>
                </c:pt>
                <c:pt idx="318">
                  <c:v>0.612635716873279</c:v>
                </c:pt>
                <c:pt idx="319">
                  <c:v>0.15197145697863962</c:v>
                </c:pt>
                <c:pt idx="320">
                  <c:v>5.7749153651883066E-2</c:v>
                </c:pt>
                <c:pt idx="321">
                  <c:v>2.1944678387715567E-2</c:v>
                </c:pt>
                <c:pt idx="322">
                  <c:v>8.3389777873319158E-3</c:v>
                </c:pt>
                <c:pt idx="323">
                  <c:v>3.1688115591861272E-3</c:v>
                </c:pt>
                <c:pt idx="324">
                  <c:v>1.2041483924907284E-3</c:v>
                </c:pt>
                <c:pt idx="325">
                  <c:v>4.5757638914647677E-4</c:v>
                </c:pt>
                <c:pt idx="326">
                  <c:v>1.7387902787566116E-4</c:v>
                </c:pt>
                <c:pt idx="327">
                  <c:v>6.6074030592751237E-5</c:v>
                </c:pt>
                <c:pt idx="328">
                  <c:v>0.4008539692448545</c:v>
                </c:pt>
                <c:pt idx="329">
                  <c:v>17.656017969836014</c:v>
                </c:pt>
                <c:pt idx="330">
                  <c:v>3.0443941363490006</c:v>
                </c:pt>
                <c:pt idx="331">
                  <c:v>5.2916180805053568</c:v>
                </c:pt>
                <c:pt idx="332">
                  <c:v>0.43961051328879569</c:v>
                </c:pt>
                <c:pt idx="333">
                  <c:v>0.16705199504974236</c:v>
                </c:pt>
                <c:pt idx="334">
                  <c:v>6.3479758118902094E-2</c:v>
                </c:pt>
                <c:pt idx="335">
                  <c:v>2.4122308085182797E-2</c:v>
                </c:pt>
                <c:pt idx="336">
                  <c:v>9.1664770723694621E-3</c:v>
                </c:pt>
                <c:pt idx="337">
                  <c:v>3.4832612875003951E-3</c:v>
                </c:pt>
                <c:pt idx="338">
                  <c:v>1.32363928925015E-3</c:v>
                </c:pt>
                <c:pt idx="339">
                  <c:v>5.0298292991505708E-4</c:v>
                </c:pt>
                <c:pt idx="340">
                  <c:v>2.3092605304827769</c:v>
                </c:pt>
                <c:pt idx="341">
                  <c:v>7.2630735079734252E-5</c:v>
                </c:pt>
                <c:pt idx="342">
                  <c:v>2.7599679330299009E-5</c:v>
                </c:pt>
                <c:pt idx="343">
                  <c:v>1.0487878145513624E-5</c:v>
                </c:pt>
                <c:pt idx="344">
                  <c:v>3.9853936952951771E-6</c:v>
                </c:pt>
                <c:pt idx="345">
                  <c:v>0.20077877130384128</c:v>
                </c:pt>
                <c:pt idx="346">
                  <c:v>5.7549084960062363E-7</c:v>
                </c:pt>
                <c:pt idx="347">
                  <c:v>2.1868652284823694E-7</c:v>
                </c:pt>
                <c:pt idx="348">
                  <c:v>8.3100878682330043E-8</c:v>
                </c:pt>
                <c:pt idx="349">
                  <c:v>3.1578333899285414E-8</c:v>
                </c:pt>
                <c:pt idx="350">
                  <c:v>5.6157745199206115</c:v>
                </c:pt>
                <c:pt idx="351">
                  <c:v>4.5599114150568153E-9</c:v>
                </c:pt>
                <c:pt idx="352">
                  <c:v>2.4541308169071754</c:v>
                </c:pt>
                <c:pt idx="353">
                  <c:v>2.7789200353617645</c:v>
                </c:pt>
                <c:pt idx="354">
                  <c:v>1.2847095979067509</c:v>
                </c:pt>
                <c:pt idx="355">
                  <c:v>2.0611712489471641</c:v>
                </c:pt>
                <c:pt idx="356">
                  <c:v>3.6130534703714445E-11</c:v>
                </c:pt>
                <c:pt idx="357">
                  <c:v>1.372960318741149E-11</c:v>
                </c:pt>
                <c:pt idx="358">
                  <c:v>5.2172492112163657E-12</c:v>
                </c:pt>
                <c:pt idx="359">
                  <c:v>1.9825547002622192E-12</c:v>
                </c:pt>
                <c:pt idx="360">
                  <c:v>7.533707860996432E-13</c:v>
                </c:pt>
                <c:pt idx="361">
                  <c:v>2.8628089871786438E-13</c:v>
                </c:pt>
                <c:pt idx="362">
                  <c:v>4.7373447864067426</c:v>
                </c:pt>
                <c:pt idx="363">
                  <c:v>3.8138878517221735</c:v>
                </c:pt>
                <c:pt idx="364">
                  <c:v>30.975894040115666</c:v>
                </c:pt>
                <c:pt idx="365">
                  <c:v>14.482649518347024</c:v>
                </c:pt>
                <c:pt idx="366">
                  <c:v>4.4123074407518992</c:v>
                </c:pt>
                <c:pt idx="367">
                  <c:v>1.6766768274857216</c:v>
                </c:pt>
                <c:pt idx="368">
                  <c:v>0.63713719444457428</c:v>
                </c:pt>
                <c:pt idx="369">
                  <c:v>0.24211213388893824</c:v>
                </c:pt>
                <c:pt idx="370">
                  <c:v>9.2002610877796528E-2</c:v>
                </c:pt>
                <c:pt idx="371">
                  <c:v>3.4960992133562678E-2</c:v>
                </c:pt>
                <c:pt idx="372">
                  <c:v>1.3285177010753818E-2</c:v>
                </c:pt>
                <c:pt idx="373">
                  <c:v>5.0483672640864504E-3</c:v>
                </c:pt>
                <c:pt idx="374">
                  <c:v>1.9183795603528516E-3</c:v>
                </c:pt>
                <c:pt idx="375">
                  <c:v>7.289842329340836E-4</c:v>
                </c:pt>
                <c:pt idx="376">
                  <c:v>3.1544413007790615</c:v>
                </c:pt>
                <c:pt idx="377">
                  <c:v>1.0526532323568166E-4</c:v>
                </c:pt>
                <c:pt idx="378">
                  <c:v>4.0000822829559029E-5</c:v>
                </c:pt>
                <c:pt idx="379">
                  <c:v>1.520031267523243E-5</c:v>
                </c:pt>
                <c:pt idx="380">
                  <c:v>5.776118816588323E-6</c:v>
                </c:pt>
                <c:pt idx="381">
                  <c:v>2.1949251503035625E-6</c:v>
                </c:pt>
                <c:pt idx="382">
                  <c:v>8.3407155711535396E-7</c:v>
                </c:pt>
                <c:pt idx="383">
                  <c:v>3.1694719170383447E-7</c:v>
                </c:pt>
                <c:pt idx="384">
                  <c:v>1.2043993284745713E-7</c:v>
                </c:pt>
                <c:pt idx="385">
                  <c:v>4.5767174482033696E-8</c:v>
                </c:pt>
                <c:pt idx="386">
                  <c:v>5.4384230102320901</c:v>
                </c:pt>
                <c:pt idx="387">
                  <c:v>6.608779995205667E-9</c:v>
                </c:pt>
                <c:pt idx="388">
                  <c:v>36.743636277230657</c:v>
                </c:pt>
                <c:pt idx="389">
                  <c:v>29.222852733750262</c:v>
                </c:pt>
                <c:pt idx="390">
                  <c:v>8.8954644095185049</c:v>
                </c:pt>
                <c:pt idx="391">
                  <c:v>3.3802764756170314</c:v>
                </c:pt>
                <c:pt idx="392">
                  <c:v>1.2845050607344721</c:v>
                </c:pt>
                <c:pt idx="393">
                  <c:v>0.4881119230790994</c:v>
                </c:pt>
                <c:pt idx="394">
                  <c:v>0.1854825307700578</c:v>
                </c:pt>
                <c:pt idx="395">
                  <c:v>7.0483361692621954E-2</c:v>
                </c:pt>
                <c:pt idx="396">
                  <c:v>2.6783677443196343E-2</c:v>
                </c:pt>
                <c:pt idx="397">
                  <c:v>6.0611176419801378</c:v>
                </c:pt>
                <c:pt idx="398">
                  <c:v>44.238201557944521</c:v>
                </c:pt>
                <c:pt idx="399">
                  <c:v>13.155788112850891</c:v>
                </c:pt>
                <c:pt idx="400">
                  <c:v>4.1980819704789303</c:v>
                </c:pt>
                <c:pt idx="401">
                  <c:v>53.810454644084949</c:v>
                </c:pt>
                <c:pt idx="402">
                  <c:v>13.940320542652948</c:v>
                </c:pt>
                <c:pt idx="403">
                  <c:v>5.29732180620812</c:v>
                </c:pt>
                <c:pt idx="404">
                  <c:v>2.0129822863590854</c:v>
                </c:pt>
                <c:pt idx="405">
                  <c:v>0.76493326881645241</c:v>
                </c:pt>
                <c:pt idx="406">
                  <c:v>0.29067464215025191</c:v>
                </c:pt>
                <c:pt idx="407">
                  <c:v>0.11045636401709574</c:v>
                </c:pt>
                <c:pt idx="408">
                  <c:v>4.1973418326496377E-2</c:v>
                </c:pt>
                <c:pt idx="409">
                  <c:v>1.5949898964068624E-2</c:v>
                </c:pt>
                <c:pt idx="410">
                  <c:v>6.0609616063460759E-3</c:v>
                </c:pt>
                <c:pt idx="411">
                  <c:v>5.0061122900063797</c:v>
                </c:pt>
                <c:pt idx="412">
                  <c:v>8.7520285595637354E-4</c:v>
                </c:pt>
                <c:pt idx="413">
                  <c:v>0.34004044842003012</c:v>
                </c:pt>
                <c:pt idx="414">
                  <c:v>1.2637929240010034E-4</c:v>
                </c:pt>
                <c:pt idx="415">
                  <c:v>4.3944614017610943</c:v>
                </c:pt>
                <c:pt idx="416">
                  <c:v>1.8249169822574485E-5</c:v>
                </c:pt>
                <c:pt idx="417">
                  <c:v>6.9346845325783042E-6</c:v>
                </c:pt>
                <c:pt idx="418">
                  <c:v>2.6351801223797557E-6</c:v>
                </c:pt>
                <c:pt idx="419">
                  <c:v>1.0013684465043071E-6</c:v>
                </c:pt>
                <c:pt idx="420">
                  <c:v>0.80865427518331667</c:v>
                </c:pt>
                <c:pt idx="421">
                  <c:v>1.4459760367522197E-7</c:v>
                </c:pt>
                <c:pt idx="422">
                  <c:v>0.25270712537518519</c:v>
                </c:pt>
                <c:pt idx="423">
                  <c:v>2.336434802343657</c:v>
                </c:pt>
                <c:pt idx="424">
                  <c:v>6.3060901848915272</c:v>
                </c:pt>
                <c:pt idx="425">
                  <c:v>2.109764535399242</c:v>
                </c:pt>
                <c:pt idx="426">
                  <c:v>16.641588450510095</c:v>
                </c:pt>
                <c:pt idx="427">
                  <c:v>22.685268135974308</c:v>
                </c:pt>
                <c:pt idx="428">
                  <c:v>8.5131986522828882</c:v>
                </c:pt>
                <c:pt idx="429">
                  <c:v>2.3040287971427498</c:v>
                </c:pt>
                <c:pt idx="430">
                  <c:v>0.87553094291424494</c:v>
                </c:pt>
                <c:pt idx="431">
                  <c:v>0.33270175830741311</c:v>
                </c:pt>
                <c:pt idx="432">
                  <c:v>1.3860802316986423</c:v>
                </c:pt>
                <c:pt idx="433">
                  <c:v>4.8042133899590438E-2</c:v>
                </c:pt>
                <c:pt idx="434">
                  <c:v>2.8396324785758029</c:v>
                </c:pt>
                <c:pt idx="435">
                  <c:v>4.6471376784914904</c:v>
                </c:pt>
                <c:pt idx="436">
                  <c:v>66.773599427341509</c:v>
                </c:pt>
                <c:pt idx="437">
                  <c:v>88.119624806822202</c:v>
                </c:pt>
                <c:pt idx="438">
                  <c:v>26.883813128784013</c:v>
                </c:pt>
                <c:pt idx="439">
                  <c:v>10.215848988937925</c:v>
                </c:pt>
                <c:pt idx="440">
                  <c:v>3.8820226157964122</c:v>
                </c:pt>
                <c:pt idx="441">
                  <c:v>1.4751685940026364</c:v>
                </c:pt>
                <c:pt idx="442">
                  <c:v>0.56056406572100193</c:v>
                </c:pt>
                <c:pt idx="443">
                  <c:v>0.21301434497398075</c:v>
                </c:pt>
                <c:pt idx="444">
                  <c:v>8.0945451090112697E-2</c:v>
                </c:pt>
                <c:pt idx="445">
                  <c:v>3.0759271414242825E-2</c:v>
                </c:pt>
                <c:pt idx="446">
                  <c:v>1.1688523137412274E-2</c:v>
                </c:pt>
                <c:pt idx="447">
                  <c:v>4.4416387922166633E-3</c:v>
                </c:pt>
                <c:pt idx="448">
                  <c:v>1.6878227410423322E-3</c:v>
                </c:pt>
                <c:pt idx="449">
                  <c:v>0.2818285249520458</c:v>
                </c:pt>
                <c:pt idx="450">
                  <c:v>2.4372160380651281E-4</c:v>
                </c:pt>
                <c:pt idx="451">
                  <c:v>6.6085398353689699</c:v>
                </c:pt>
                <c:pt idx="452">
                  <c:v>3.5193399589660453E-5</c:v>
                </c:pt>
                <c:pt idx="453">
                  <c:v>1.3373491844070973E-5</c:v>
                </c:pt>
                <c:pt idx="454">
                  <c:v>5.0819269007469697E-6</c:v>
                </c:pt>
                <c:pt idx="455">
                  <c:v>1.9311322222838482E-6</c:v>
                </c:pt>
                <c:pt idx="456">
                  <c:v>7.3383024446786234E-7</c:v>
                </c:pt>
                <c:pt idx="457">
                  <c:v>2.7885549289778769E-7</c:v>
                </c:pt>
                <c:pt idx="458">
                  <c:v>1.0596508730115933E-7</c:v>
                </c:pt>
                <c:pt idx="459">
                  <c:v>7.1425463510017302</c:v>
                </c:pt>
                <c:pt idx="460">
                  <c:v>1.5301358606287411E-8</c:v>
                </c:pt>
                <c:pt idx="461">
                  <c:v>13.103236301876258</c:v>
                </c:pt>
                <c:pt idx="462">
                  <c:v>4.3474936520106411</c:v>
                </c:pt>
                <c:pt idx="463">
                  <c:v>0.7966696652507651</c:v>
                </c:pt>
                <c:pt idx="464">
                  <c:v>4.7287490384963142</c:v>
                </c:pt>
                <c:pt idx="465">
                  <c:v>0.11503909966221049</c:v>
                </c:pt>
                <c:pt idx="466">
                  <c:v>4.3714857871639985E-2</c:v>
                </c:pt>
                <c:pt idx="467">
                  <c:v>1.6611645991223192E-2</c:v>
                </c:pt>
                <c:pt idx="468">
                  <c:v>6.3124254766648126E-3</c:v>
                </c:pt>
                <c:pt idx="469">
                  <c:v>2.3987216811326294E-3</c:v>
                </c:pt>
                <c:pt idx="470">
                  <c:v>9.1151423883039902E-4</c:v>
                </c:pt>
                <c:pt idx="471">
                  <c:v>2.1249361560562776</c:v>
                </c:pt>
                <c:pt idx="472">
                  <c:v>8.6707965657575166</c:v>
                </c:pt>
                <c:pt idx="473">
                  <c:v>0.89673817523531618</c:v>
                </c:pt>
                <c:pt idx="474">
                  <c:v>0.20929947587587622</c:v>
                </c:pt>
                <c:pt idx="475">
                  <c:v>0.6115797661632314</c:v>
                </c:pt>
                <c:pt idx="476">
                  <c:v>0.33715911293988499</c:v>
                </c:pt>
                <c:pt idx="477">
                  <c:v>1.1484680840261082E-2</c:v>
                </c:pt>
                <c:pt idx="478">
                  <c:v>4.3641787192992111E-3</c:v>
                </c:pt>
                <c:pt idx="479">
                  <c:v>1.6583879133337004E-3</c:v>
                </c:pt>
                <c:pt idx="480">
                  <c:v>6.301874070668062E-4</c:v>
                </c:pt>
                <c:pt idx="481">
                  <c:v>2.3947121468538633E-4</c:v>
                </c:pt>
                <c:pt idx="482">
                  <c:v>9.0999061580446811E-5</c:v>
                </c:pt>
                <c:pt idx="483">
                  <c:v>3.4579643400569783E-5</c:v>
                </c:pt>
                <c:pt idx="484">
                  <c:v>5.6007335914022356</c:v>
                </c:pt>
                <c:pt idx="485">
                  <c:v>4.9933005070422783E-6</c:v>
                </c:pt>
                <c:pt idx="486">
                  <c:v>5.6276418795452141</c:v>
                </c:pt>
                <c:pt idx="487">
                  <c:v>7.2103259321690484E-7</c:v>
                </c:pt>
                <c:pt idx="488">
                  <c:v>0.20940201283328089</c:v>
                </c:pt>
                <c:pt idx="489">
                  <c:v>1.0411710646052107E-7</c:v>
                </c:pt>
                <c:pt idx="490">
                  <c:v>3.9564500454998005E-8</c:v>
                </c:pt>
                <c:pt idx="491">
                  <c:v>1.5034510172899242E-8</c:v>
                </c:pt>
                <c:pt idx="492">
                  <c:v>5.7131138657017106E-9</c:v>
                </c:pt>
                <c:pt idx="493">
                  <c:v>2.1709832689666502E-9</c:v>
                </c:pt>
                <c:pt idx="494">
                  <c:v>8.249736422073272E-10</c:v>
                </c:pt>
                <c:pt idx="495">
                  <c:v>6.9849305098690699</c:v>
                </c:pt>
                <c:pt idx="496">
                  <c:v>1.1912619393473808E-10</c:v>
                </c:pt>
                <c:pt idx="497">
                  <c:v>16.322720644133941</c:v>
                </c:pt>
                <c:pt idx="498">
                  <c:v>3.7594161742830661</c:v>
                </c:pt>
                <c:pt idx="499">
                  <c:v>0.9877141761874062</c:v>
                </c:pt>
                <c:pt idx="500">
                  <c:v>1.382565585100503</c:v>
                </c:pt>
                <c:pt idx="501">
                  <c:v>0.14262592704146143</c:v>
                </c:pt>
                <c:pt idx="502">
                  <c:v>5.4197852275755354E-2</c:v>
                </c:pt>
                <c:pt idx="503">
                  <c:v>2.0595183864787037E-2</c:v>
                </c:pt>
                <c:pt idx="504">
                  <c:v>7.8261698686190734E-3</c:v>
                </c:pt>
                <c:pt idx="505">
                  <c:v>2.9739445500752484E-3</c:v>
                </c:pt>
                <c:pt idx="506">
                  <c:v>1.1300989290285945E-3</c:v>
                </c:pt>
                <c:pt idx="507">
                  <c:v>4.2943759303086586E-4</c:v>
                </c:pt>
                <c:pt idx="508">
                  <c:v>2.3096784367958376</c:v>
                </c:pt>
                <c:pt idx="509">
                  <c:v>78.323628372692411</c:v>
                </c:pt>
                <c:pt idx="510">
                  <c:v>23.15836843352298</c:v>
                </c:pt>
                <c:pt idx="511">
                  <c:v>7.9228607142212715</c:v>
                </c:pt>
                <c:pt idx="512">
                  <c:v>3.010687071404083</c:v>
                </c:pt>
                <c:pt idx="513">
                  <c:v>1.1440610871335515</c:v>
                </c:pt>
                <c:pt idx="514">
                  <c:v>0.43474321311074948</c:v>
                </c:pt>
                <c:pt idx="515">
                  <c:v>0.16520242098208479</c:v>
                </c:pt>
                <c:pt idx="516">
                  <c:v>6.2776919973192222E-2</c:v>
                </c:pt>
                <c:pt idx="517">
                  <c:v>2.3855229589813048E-2</c:v>
                </c:pt>
                <c:pt idx="518">
                  <c:v>3.0391653510111536</c:v>
                </c:pt>
                <c:pt idx="519">
                  <c:v>4.4470154761280334</c:v>
                </c:pt>
                <c:pt idx="520">
                  <c:v>4.2864836870458491</c:v>
                </c:pt>
                <c:pt idx="521">
                  <c:v>3.0028606417996344</c:v>
                </c:pt>
                <c:pt idx="522">
                  <c:v>2.464325230005278</c:v>
                </c:pt>
                <c:pt idx="523">
                  <c:v>2.9473799611247652E-2</c:v>
                </c:pt>
                <c:pt idx="524">
                  <c:v>1.1200043852274109E-2</c:v>
                </c:pt>
                <c:pt idx="525">
                  <c:v>4.2560166638641612E-3</c:v>
                </c:pt>
                <c:pt idx="526">
                  <c:v>1.6172863322683818E-3</c:v>
                </c:pt>
                <c:pt idx="527">
                  <c:v>6.1456880626198493E-4</c:v>
                </c:pt>
                <c:pt idx="528">
                  <c:v>2.3353614637955432E-4</c:v>
                </c:pt>
                <c:pt idx="529">
                  <c:v>8.8743735624230639E-5</c:v>
                </c:pt>
                <c:pt idx="530">
                  <c:v>3.3722619537207648E-5</c:v>
                </c:pt>
                <c:pt idx="531">
                  <c:v>1.2814595424138903E-5</c:v>
                </c:pt>
                <c:pt idx="532">
                  <c:v>3.6820260349584233</c:v>
                </c:pt>
                <c:pt idx="533">
                  <c:v>51.094567888848339</c:v>
                </c:pt>
                <c:pt idx="534">
                  <c:v>25.415432502371306</c:v>
                </c:pt>
                <c:pt idx="535">
                  <c:v>25.696270770228619</c:v>
                </c:pt>
                <c:pt idx="536">
                  <c:v>7.2495183834631627</c:v>
                </c:pt>
                <c:pt idx="537">
                  <c:v>2.7548169857160021</c:v>
                </c:pt>
                <c:pt idx="538">
                  <c:v>1.0468304545720808</c:v>
                </c:pt>
                <c:pt idx="539">
                  <c:v>0.39779557273739063</c:v>
                </c:pt>
                <c:pt idx="540">
                  <c:v>0.1511623176402084</c:v>
                </c:pt>
                <c:pt idx="541">
                  <c:v>5.7441680703279208E-2</c:v>
                </c:pt>
                <c:pt idx="542">
                  <c:v>2.1827838667246101E-2</c:v>
                </c:pt>
                <c:pt idx="543">
                  <c:v>8.2945786935535171E-3</c:v>
                </c:pt>
                <c:pt idx="544">
                  <c:v>2.0376198148972269</c:v>
                </c:pt>
                <c:pt idx="545">
                  <c:v>13.795773680083887</c:v>
                </c:pt>
                <c:pt idx="546">
                  <c:v>2.6202901969879782</c:v>
                </c:pt>
                <c:pt idx="547">
                  <c:v>1.1307203871890898</c:v>
                </c:pt>
                <c:pt idx="548">
                  <c:v>0.28368397245818555</c:v>
                </c:pt>
                <c:pt idx="549">
                  <c:v>0.10779990953411053</c:v>
                </c:pt>
                <c:pt idx="550">
                  <c:v>4.0963965622962006E-2</c:v>
                </c:pt>
                <c:pt idx="551">
                  <c:v>1.5566306936725562E-2</c:v>
                </c:pt>
                <c:pt idx="552">
                  <c:v>5.9151966359557136E-3</c:v>
                </c:pt>
                <c:pt idx="553">
                  <c:v>2.2477747216631712E-3</c:v>
                </c:pt>
                <c:pt idx="554">
                  <c:v>0.23249376562713137</c:v>
                </c:pt>
                <c:pt idx="555">
                  <c:v>3.2457866980816185E-4</c:v>
                </c:pt>
                <c:pt idx="556">
                  <c:v>1.2333989452710151E-4</c:v>
                </c:pt>
                <c:pt idx="557">
                  <c:v>5.8847878737612396</c:v>
                </c:pt>
                <c:pt idx="558">
                  <c:v>1.7810280769713462E-5</c:v>
                </c:pt>
                <c:pt idx="559">
                  <c:v>6.7679066924911166E-6</c:v>
                </c:pt>
                <c:pt idx="560">
                  <c:v>1.1796778208380971</c:v>
                </c:pt>
                <c:pt idx="561">
                  <c:v>9.7728572639571732E-7</c:v>
                </c:pt>
                <c:pt idx="562">
                  <c:v>3.7136857603037258E-7</c:v>
                </c:pt>
                <c:pt idx="563">
                  <c:v>1.4112005889154157E-7</c:v>
                </c:pt>
                <c:pt idx="564">
                  <c:v>5.3625622378785807E-8</c:v>
                </c:pt>
                <c:pt idx="565">
                  <c:v>2.0377736503938607E-8</c:v>
                </c:pt>
                <c:pt idx="566">
                  <c:v>6.5495363735899872</c:v>
                </c:pt>
                <c:pt idx="567">
                  <c:v>5.2800269176956416</c:v>
                </c:pt>
                <c:pt idx="568">
                  <c:v>24.675452745973431</c:v>
                </c:pt>
                <c:pt idx="569">
                  <c:v>6.262370983990813</c:v>
                </c:pt>
                <c:pt idx="570">
                  <c:v>7.5083542969805386</c:v>
                </c:pt>
                <c:pt idx="571">
                  <c:v>0.90428637008827339</c:v>
                </c:pt>
                <c:pt idx="572">
                  <c:v>1.7093999541723797</c:v>
                </c:pt>
                <c:pt idx="573">
                  <c:v>0.13057895184074669</c:v>
                </c:pt>
                <c:pt idx="574">
                  <c:v>4.9620001699483732E-2</c:v>
                </c:pt>
                <c:pt idx="575">
                  <c:v>1.885560064580382E-2</c:v>
                </c:pt>
                <c:pt idx="576">
                  <c:v>7.1651282454054518E-3</c:v>
                </c:pt>
                <c:pt idx="577">
                  <c:v>2.7227487332540721E-3</c:v>
                </c:pt>
                <c:pt idx="578">
                  <c:v>25.565036148276782</c:v>
                </c:pt>
                <c:pt idx="579">
                  <c:v>37.744216993710147</c:v>
                </c:pt>
                <c:pt idx="580">
                  <c:v>66.945321405882467</c:v>
                </c:pt>
                <c:pt idx="581">
                  <c:v>28.434658324969789</c:v>
                </c:pt>
                <c:pt idx="582">
                  <c:v>9.6300116275481198</c:v>
                </c:pt>
                <c:pt idx="583">
                  <c:v>6.6235714390803242</c:v>
                </c:pt>
                <c:pt idx="584">
                  <c:v>3.5978727426281587</c:v>
                </c:pt>
                <c:pt idx="585">
                  <c:v>0.52841799802682043</c:v>
                </c:pt>
                <c:pt idx="586">
                  <c:v>0.20079883925019171</c:v>
                </c:pt>
                <c:pt idx="587">
                  <c:v>7.6303558915072858E-2</c:v>
                </c:pt>
                <c:pt idx="588">
                  <c:v>2.8995352387727685E-2</c:v>
                </c:pt>
                <c:pt idx="589">
                  <c:v>1.1018233907336521E-2</c:v>
                </c:pt>
                <c:pt idx="590">
                  <c:v>2.7826482027238142</c:v>
                </c:pt>
                <c:pt idx="591">
                  <c:v>3.398421231727998</c:v>
                </c:pt>
                <c:pt idx="592">
                  <c:v>6.0459253096336956E-4</c:v>
                </c:pt>
                <c:pt idx="593">
                  <c:v>5.8994058602921537</c:v>
                </c:pt>
                <c:pt idx="594">
                  <c:v>51.616344336278488</c:v>
                </c:pt>
                <c:pt idx="595">
                  <c:v>53.198059326573613</c:v>
                </c:pt>
                <c:pt idx="596">
                  <c:v>15.82954816237365</c:v>
                </c:pt>
                <c:pt idx="597">
                  <c:v>6.0152283017019874</c:v>
                </c:pt>
                <c:pt idx="598">
                  <c:v>2.2857867546467556</c:v>
                </c:pt>
                <c:pt idx="599">
                  <c:v>0.86859896676576709</c:v>
                </c:pt>
                <c:pt idx="600">
                  <c:v>0.3300676073709915</c:v>
                </c:pt>
                <c:pt idx="601">
                  <c:v>0.59192845215217105</c:v>
                </c:pt>
                <c:pt idx="602">
                  <c:v>14.973269664439087</c:v>
                </c:pt>
                <c:pt idx="603">
                  <c:v>1.4108698785328471</c:v>
                </c:pt>
                <c:pt idx="604">
                  <c:v>3.0961144796406481</c:v>
                </c:pt>
                <c:pt idx="605">
                  <c:v>0.20372961046014312</c:v>
                </c:pt>
                <c:pt idx="606">
                  <c:v>2.1192977510991984</c:v>
                </c:pt>
                <c:pt idx="607">
                  <c:v>0.43037811167892248</c:v>
                </c:pt>
                <c:pt idx="608">
                  <c:v>0.83933985122757448</c:v>
                </c:pt>
                <c:pt idx="609">
                  <c:v>4.2480394503642098E-3</c:v>
                </c:pt>
                <c:pt idx="610">
                  <c:v>1.6142549911383997E-3</c:v>
                </c:pt>
                <c:pt idx="611">
                  <c:v>6.1341689663259183E-4</c:v>
                </c:pt>
                <c:pt idx="612">
                  <c:v>2.3309842072038491E-4</c:v>
                </c:pt>
                <c:pt idx="613">
                  <c:v>0.11234592274701317</c:v>
                </c:pt>
                <c:pt idx="614">
                  <c:v>0.12711625302042773</c:v>
                </c:pt>
                <c:pt idx="615">
                  <c:v>2.2670029864078769</c:v>
                </c:pt>
                <c:pt idx="616">
                  <c:v>4.8604190858722074E-6</c:v>
                </c:pt>
                <c:pt idx="617">
                  <c:v>4.1423859969289678</c:v>
                </c:pt>
                <c:pt idx="618">
                  <c:v>13.215599035825093</c:v>
                </c:pt>
                <c:pt idx="619">
                  <c:v>2.7125195366704045</c:v>
                </c:pt>
                <c:pt idx="620">
                  <c:v>0.61909919360457144</c:v>
                </c:pt>
                <c:pt idx="621">
                  <c:v>0.23525769356973719</c:v>
                </c:pt>
                <c:pt idx="622">
                  <c:v>8.9397923556500128E-2</c:v>
                </c:pt>
                <c:pt idx="623">
                  <c:v>3.397121095147005E-2</c:v>
                </c:pt>
                <c:pt idx="624">
                  <c:v>1.2909060161558622E-2</c:v>
                </c:pt>
                <c:pt idx="625">
                  <c:v>4.9054428613922764E-3</c:v>
                </c:pt>
                <c:pt idx="626">
                  <c:v>0.18980821020075792</c:v>
                </c:pt>
                <c:pt idx="627">
                  <c:v>7.5419758189157573</c:v>
                </c:pt>
                <c:pt idx="628">
                  <c:v>21.338528722105849</c:v>
                </c:pt>
                <c:pt idx="629">
                  <c:v>4.7126601308248022</c:v>
                </c:pt>
                <c:pt idx="630">
                  <c:v>1.7908108497134252</c:v>
                </c:pt>
                <c:pt idx="631">
                  <c:v>0.68050812289110163</c:v>
                </c:pt>
                <c:pt idx="632">
                  <c:v>0.25859308669861863</c:v>
                </c:pt>
                <c:pt idx="633">
                  <c:v>9.8265372945475063E-2</c:v>
                </c:pt>
                <c:pt idx="634">
                  <c:v>3.7340841719280531E-2</c:v>
                </c:pt>
                <c:pt idx="635">
                  <c:v>1.4189519853326601E-2</c:v>
                </c:pt>
                <c:pt idx="636">
                  <c:v>5.3920175442641093E-3</c:v>
                </c:pt>
                <c:pt idx="637">
                  <c:v>2.0489666668203617E-3</c:v>
                </c:pt>
                <c:pt idx="638">
                  <c:v>7.7932950310521818</c:v>
                </c:pt>
                <c:pt idx="639">
                  <c:v>82.362355827408521</c:v>
                </c:pt>
                <c:pt idx="640">
                  <c:v>22.458179632518547</c:v>
                </c:pt>
                <c:pt idx="641">
                  <c:v>15.367956964160943</c:v>
                </c:pt>
                <c:pt idx="642">
                  <c:v>3.9745497857739376</c:v>
                </c:pt>
                <c:pt idx="643">
                  <c:v>1.5103289185940965</c:v>
                </c:pt>
                <c:pt idx="644">
                  <c:v>0.57392498906575662</c:v>
                </c:pt>
                <c:pt idx="645">
                  <c:v>0.21809149584498749</c:v>
                </c:pt>
                <c:pt idx="646">
                  <c:v>8.2874768421095257E-2</c:v>
                </c:pt>
                <c:pt idx="647">
                  <c:v>3.1492412000016193E-2</c:v>
                </c:pt>
                <c:pt idx="648">
                  <c:v>1.1967116560006152E-2</c:v>
                </c:pt>
                <c:pt idx="649">
                  <c:v>4.5475042928023379E-3</c:v>
                </c:pt>
                <c:pt idx="650">
                  <c:v>0.30827418252240418</c:v>
                </c:pt>
                <c:pt idx="651">
                  <c:v>6.5665961988065774E-4</c:v>
                </c:pt>
                <c:pt idx="652">
                  <c:v>4.4820538469244777</c:v>
                </c:pt>
                <c:pt idx="653">
                  <c:v>9.4821649110766987E-5</c:v>
                </c:pt>
                <c:pt idx="654">
                  <c:v>3.6032226662091463E-5</c:v>
                </c:pt>
                <c:pt idx="655">
                  <c:v>1.3692246131594754E-5</c:v>
                </c:pt>
                <c:pt idx="656">
                  <c:v>5.2030535300060055E-6</c:v>
                </c:pt>
                <c:pt idx="657">
                  <c:v>1.9771603414022825E-6</c:v>
                </c:pt>
                <c:pt idx="658">
                  <c:v>7.5132092973286732E-7</c:v>
                </c:pt>
                <c:pt idx="659">
                  <c:v>2.8550195329848954E-7</c:v>
                </c:pt>
                <c:pt idx="660">
                  <c:v>1.0849074225342604E-7</c:v>
                </c:pt>
                <c:pt idx="661">
                  <c:v>4.1226482056301899E-8</c:v>
                </c:pt>
                <c:pt idx="662">
                  <c:v>1.5666063181394723E-8</c:v>
                </c:pt>
                <c:pt idx="663">
                  <c:v>16.261070328932995</c:v>
                </c:pt>
                <c:pt idx="664">
                  <c:v>36.132888961281253</c:v>
                </c:pt>
                <c:pt idx="665">
                  <c:v>10.228390652102352</c:v>
                </c:pt>
                <c:pt idx="666">
                  <c:v>3.7664463534257027</c:v>
                </c:pt>
                <c:pt idx="667">
                  <c:v>1.431249614301767</c:v>
                </c:pt>
                <c:pt idx="668">
                  <c:v>0.54387485343467146</c:v>
                </c:pt>
                <c:pt idx="669">
                  <c:v>0.20667244430517512</c:v>
                </c:pt>
                <c:pt idx="670">
                  <c:v>7.8535528835966539E-2</c:v>
                </c:pt>
                <c:pt idx="671">
                  <c:v>2.9843500957667284E-2</c:v>
                </c:pt>
                <c:pt idx="672">
                  <c:v>1.1340530363913569E-2</c:v>
                </c:pt>
                <c:pt idx="673">
                  <c:v>4.3094015382871571E-3</c:v>
                </c:pt>
                <c:pt idx="674">
                  <c:v>2.2030845644366792</c:v>
                </c:pt>
                <c:pt idx="675">
                  <c:v>3.4809420333196233</c:v>
                </c:pt>
                <c:pt idx="676">
                  <c:v>2.364654812088929E-4</c:v>
                </c:pt>
                <c:pt idx="677">
                  <c:v>2.734855661402416</c:v>
                </c:pt>
                <c:pt idx="678">
                  <c:v>1.8924917431556201</c:v>
                </c:pt>
                <c:pt idx="679">
                  <c:v>4.5426788384642505</c:v>
                </c:pt>
                <c:pt idx="680">
                  <c:v>0.65260357648335221</c:v>
                </c:pt>
                <c:pt idx="681">
                  <c:v>1.8736382129787477E-6</c:v>
                </c:pt>
                <c:pt idx="682">
                  <c:v>7.1198252093192411E-7</c:v>
                </c:pt>
                <c:pt idx="683">
                  <c:v>2.7055335795413116E-7</c:v>
                </c:pt>
                <c:pt idx="684">
                  <c:v>1.0281027602256984E-7</c:v>
                </c:pt>
                <c:pt idx="685">
                  <c:v>3.9067904888576544E-8</c:v>
                </c:pt>
                <c:pt idx="686">
                  <c:v>1.4845803857659084E-8</c:v>
                </c:pt>
                <c:pt idx="687">
                  <c:v>2.2100300348210107</c:v>
                </c:pt>
                <c:pt idx="688">
                  <c:v>1.2210298912161204</c:v>
                </c:pt>
                <c:pt idx="689">
                  <c:v>1.3033490336759139</c:v>
                </c:pt>
                <c:pt idx="690">
                  <c:v>7.0130204554587312</c:v>
                </c:pt>
                <c:pt idx="691">
                  <c:v>1.1763097627566658E-10</c:v>
                </c:pt>
                <c:pt idx="692">
                  <c:v>4.4699770984753299E-11</c:v>
                </c:pt>
                <c:pt idx="693">
                  <c:v>1.6985912974206254E-11</c:v>
                </c:pt>
                <c:pt idx="694">
                  <c:v>6.4546469301983754E-12</c:v>
                </c:pt>
                <c:pt idx="695">
                  <c:v>2.4527658334753829E-12</c:v>
                </c:pt>
                <c:pt idx="696">
                  <c:v>9.3205101672064549E-13</c:v>
                </c:pt>
                <c:pt idx="697">
                  <c:v>3.5417938635384525E-13</c:v>
                </c:pt>
                <c:pt idx="698">
                  <c:v>0.85390991635549884</c:v>
                </c:pt>
                <c:pt idx="699">
                  <c:v>5.1143503389495261E-14</c:v>
                </c:pt>
                <c:pt idx="700">
                  <c:v>5.9377997895998451</c:v>
                </c:pt>
                <c:pt idx="701">
                  <c:v>7.3851218894431132E-15</c:v>
                </c:pt>
                <c:pt idx="702">
                  <c:v>4.0308046473904078</c:v>
                </c:pt>
                <c:pt idx="703">
                  <c:v>4.1345813881067803</c:v>
                </c:pt>
                <c:pt idx="704">
                  <c:v>4.0523640831752255E-16</c:v>
                </c:pt>
                <c:pt idx="705">
                  <c:v>1.5398983516065859E-16</c:v>
                </c:pt>
                <c:pt idx="706">
                  <c:v>5.8516137361050267E-17</c:v>
                </c:pt>
                <c:pt idx="707">
                  <c:v>2.2236132197199102E-17</c:v>
                </c:pt>
                <c:pt idx="708">
                  <c:v>8.449730234935658E-18</c:v>
                </c:pt>
                <c:pt idx="709">
                  <c:v>3.2108974892755501E-18</c:v>
                </c:pt>
                <c:pt idx="710">
                  <c:v>0.31707985976698244</c:v>
                </c:pt>
                <c:pt idx="711">
                  <c:v>4.6365359745138955E-19</c:v>
                </c:pt>
                <c:pt idx="712">
                  <c:v>39.077694328016001</c:v>
                </c:pt>
                <c:pt idx="713">
                  <c:v>15.825347627620662</c:v>
                </c:pt>
                <c:pt idx="714">
                  <c:v>27.253497568260361</c:v>
                </c:pt>
                <c:pt idx="715">
                  <c:v>8.5963446943136006</c:v>
                </c:pt>
                <c:pt idx="716">
                  <c:v>2.8521359563393327</c:v>
                </c:pt>
                <c:pt idx="717">
                  <c:v>1.0838116634089463</c:v>
                </c:pt>
                <c:pt idx="718">
                  <c:v>0.41184843209539956</c:v>
                </c:pt>
                <c:pt idx="719">
                  <c:v>0.15650240419625186</c:v>
                </c:pt>
                <c:pt idx="720">
                  <c:v>5.9470913594575694E-2</c:v>
                </c:pt>
                <c:pt idx="721">
                  <c:v>2.2598947165938764E-2</c:v>
                </c:pt>
                <c:pt idx="722">
                  <c:v>12.158114864713228</c:v>
                </c:pt>
                <c:pt idx="723">
                  <c:v>20.909611046975535</c:v>
                </c:pt>
                <c:pt idx="724">
                  <c:v>28.319413902115674</c:v>
                </c:pt>
                <c:pt idx="725">
                  <c:v>9.4941139412676474</c:v>
                </c:pt>
                <c:pt idx="726">
                  <c:v>3.1335425180719536</c:v>
                </c:pt>
                <c:pt idx="727">
                  <c:v>2.4808304938398891</c:v>
                </c:pt>
                <c:pt idx="728">
                  <c:v>0.45248353960959009</c:v>
                </c:pt>
                <c:pt idx="729">
                  <c:v>0.17194374505164423</c:v>
                </c:pt>
                <c:pt idx="730">
                  <c:v>6.5338623119624795E-2</c:v>
                </c:pt>
                <c:pt idx="731">
                  <c:v>0.14722961327617085</c:v>
                </c:pt>
                <c:pt idx="732">
                  <c:v>9.4348971784738202E-3</c:v>
                </c:pt>
                <c:pt idx="733">
                  <c:v>3.5852609278200515E-3</c:v>
                </c:pt>
                <c:pt idx="734">
                  <c:v>1.3623991525716199E-3</c:v>
                </c:pt>
                <c:pt idx="735">
                  <c:v>8.657190075592414</c:v>
                </c:pt>
                <c:pt idx="736">
                  <c:v>11.463335720380925</c:v>
                </c:pt>
                <c:pt idx="737">
                  <c:v>44.91867127398514</c:v>
                </c:pt>
                <c:pt idx="738">
                  <c:v>47.418141203658308</c:v>
                </c:pt>
                <c:pt idx="739">
                  <c:v>13.670687150158235</c:v>
                </c:pt>
                <c:pt idx="740">
                  <c:v>5.19486111706013</c:v>
                </c:pt>
                <c:pt idx="741">
                  <c:v>1.9740472244828491</c:v>
                </c:pt>
                <c:pt idx="742">
                  <c:v>0.75013794530348255</c:v>
                </c:pt>
                <c:pt idx="743">
                  <c:v>0.28505241921532337</c:v>
                </c:pt>
                <c:pt idx="744">
                  <c:v>0.1083199193018229</c:v>
                </c:pt>
                <c:pt idx="745">
                  <c:v>4.1161569334692706E-2</c:v>
                </c:pt>
                <c:pt idx="746">
                  <c:v>3.7608649379014243</c:v>
                </c:pt>
                <c:pt idx="747">
                  <c:v>5.9437306119296254E-3</c:v>
                </c:pt>
                <c:pt idx="748">
                  <c:v>2.2586176325332576E-3</c:v>
                </c:pt>
                <c:pt idx="749">
                  <c:v>8.5827470036263813E-4</c:v>
                </c:pt>
                <c:pt idx="750">
                  <c:v>15.528188914898411</c:v>
                </c:pt>
                <c:pt idx="751">
                  <c:v>2.9842717947464763</c:v>
                </c:pt>
                <c:pt idx="752">
                  <c:v>0.64934484326741193</c:v>
                </c:pt>
                <c:pt idx="753">
                  <c:v>0.2467510404416165</c:v>
                </c:pt>
                <c:pt idx="754">
                  <c:v>9.3765395367814267E-2</c:v>
                </c:pt>
                <c:pt idx="755">
                  <c:v>3.5630850239769418E-2</c:v>
                </c:pt>
                <c:pt idx="756">
                  <c:v>1.353972309111238E-2</c:v>
                </c:pt>
                <c:pt idx="757">
                  <c:v>5.1450947746227048E-3</c:v>
                </c:pt>
                <c:pt idx="758">
                  <c:v>1.955136014356628E-3</c:v>
                </c:pt>
                <c:pt idx="759">
                  <c:v>2.769074488777068</c:v>
                </c:pt>
                <c:pt idx="760">
                  <c:v>6.3085682298422308</c:v>
                </c:pt>
                <c:pt idx="761">
                  <c:v>14.517162276877837</c:v>
                </c:pt>
                <c:pt idx="762">
                  <c:v>5.594432718332528</c:v>
                </c:pt>
                <c:pt idx="763">
                  <c:v>16.619599231441839</c:v>
                </c:pt>
                <c:pt idx="764">
                  <c:v>3.725210397770145</c:v>
                </c:pt>
                <c:pt idx="765">
                  <c:v>1.4155799511526552</c:v>
                </c:pt>
                <c:pt idx="766">
                  <c:v>0.53792038143800902</c:v>
                </c:pt>
                <c:pt idx="767">
                  <c:v>0.20440974494644348</c:v>
                </c:pt>
                <c:pt idx="768">
                  <c:v>7.7675703079648523E-2</c:v>
                </c:pt>
                <c:pt idx="769">
                  <c:v>2.9516767170266436E-2</c:v>
                </c:pt>
                <c:pt idx="770">
                  <c:v>1.1216371524701247E-2</c:v>
                </c:pt>
                <c:pt idx="771">
                  <c:v>1.3014645741064323</c:v>
                </c:pt>
                <c:pt idx="772">
                  <c:v>1.61964404816686E-3</c:v>
                </c:pt>
                <c:pt idx="773">
                  <c:v>6.1546473830340683E-4</c:v>
                </c:pt>
                <c:pt idx="774">
                  <c:v>6.67874751617535</c:v>
                </c:pt>
                <c:pt idx="775">
                  <c:v>8.8873108211011957E-5</c:v>
                </c:pt>
                <c:pt idx="776">
                  <c:v>3.3771781120184545E-5</c:v>
                </c:pt>
                <c:pt idx="777">
                  <c:v>1.2833276825670126E-5</c:v>
                </c:pt>
                <c:pt idx="778">
                  <c:v>4.8766451937546487E-6</c:v>
                </c:pt>
                <c:pt idx="779">
                  <c:v>1.8531251736267667E-6</c:v>
                </c:pt>
                <c:pt idx="780">
                  <c:v>7.0418756597817129E-7</c:v>
                </c:pt>
                <c:pt idx="781">
                  <c:v>2.6759127507170515E-7</c:v>
                </c:pt>
                <c:pt idx="782">
                  <c:v>1.0168468452724796E-7</c:v>
                </c:pt>
                <c:pt idx="783">
                  <c:v>6.0652191103213653</c:v>
                </c:pt>
                <c:pt idx="784">
                  <c:v>1.4683268445734604E-8</c:v>
                </c:pt>
                <c:pt idx="785">
                  <c:v>2.8070454512541207</c:v>
                </c:pt>
                <c:pt idx="786">
                  <c:v>2.1658069200921588</c:v>
                </c:pt>
                <c:pt idx="787">
                  <c:v>2.8034161452073931</c:v>
                </c:pt>
                <c:pt idx="788">
                  <c:v>3.061661163386527E-10</c:v>
                </c:pt>
                <c:pt idx="789">
                  <c:v>1.1634312420868802E-10</c:v>
                </c:pt>
                <c:pt idx="790">
                  <c:v>4.4210387199301445E-11</c:v>
                </c:pt>
                <c:pt idx="791">
                  <c:v>1.6799947135734549E-11</c:v>
                </c:pt>
                <c:pt idx="792">
                  <c:v>6.3839799115791294E-12</c:v>
                </c:pt>
                <c:pt idx="793">
                  <c:v>2.4259123664000688E-12</c:v>
                </c:pt>
                <c:pt idx="794">
                  <c:v>9.2184669923202628E-13</c:v>
                </c:pt>
                <c:pt idx="795">
                  <c:v>0.46717212254151769</c:v>
                </c:pt>
                <c:pt idx="796">
                  <c:v>1.0845514687322428</c:v>
                </c:pt>
                <c:pt idx="797">
                  <c:v>7.2036502348721463</c:v>
                </c:pt>
                <c:pt idx="798">
                  <c:v>16.263340740431346</c:v>
                </c:pt>
                <c:pt idx="799">
                  <c:v>3.5851839348791654</c:v>
                </c:pt>
                <c:pt idx="800">
                  <c:v>1.3080364140010781</c:v>
                </c:pt>
                <c:pt idx="801">
                  <c:v>0.49705383732040964</c:v>
                </c:pt>
                <c:pt idx="802">
                  <c:v>0.18888045818175567</c:v>
                </c:pt>
                <c:pt idx="803">
                  <c:v>7.1774574109067152E-2</c:v>
                </c:pt>
                <c:pt idx="804">
                  <c:v>2.7274338161445519E-2</c:v>
                </c:pt>
                <c:pt idx="805">
                  <c:v>1.0364248501349298E-2</c:v>
                </c:pt>
                <c:pt idx="806">
                  <c:v>3.9384144305127334E-3</c:v>
                </c:pt>
                <c:pt idx="807">
                  <c:v>1.0859282627737188</c:v>
                </c:pt>
                <c:pt idx="808">
                  <c:v>5.6870704376603886E-4</c:v>
                </c:pt>
                <c:pt idx="809">
                  <c:v>2.1610867663109481E-4</c:v>
                </c:pt>
                <c:pt idx="810">
                  <c:v>5.6102751448304602</c:v>
                </c:pt>
                <c:pt idx="811">
                  <c:v>3.120609290553009E-5</c:v>
                </c:pt>
                <c:pt idx="812">
                  <c:v>1.1858315304101436E-5</c:v>
                </c:pt>
                <c:pt idx="813">
                  <c:v>4.506159815558546E-6</c:v>
                </c:pt>
                <c:pt idx="814">
                  <c:v>1.7123407299122479E-6</c:v>
                </c:pt>
                <c:pt idx="815">
                  <c:v>6.5068947736665422E-7</c:v>
                </c:pt>
                <c:pt idx="816">
                  <c:v>2.4726200139932856E-7</c:v>
                </c:pt>
                <c:pt idx="817">
                  <c:v>0.28603889920161346</c:v>
                </c:pt>
                <c:pt idx="818">
                  <c:v>1.7193517365669913</c:v>
                </c:pt>
                <c:pt idx="819">
                  <c:v>36.764150914534106</c:v>
                </c:pt>
                <c:pt idx="820">
                  <c:v>44.120159991879952</c:v>
                </c:pt>
                <c:pt idx="821">
                  <c:v>29.249623001413322</c:v>
                </c:pt>
                <c:pt idx="822">
                  <c:v>32.336670744973944</c:v>
                </c:pt>
                <c:pt idx="823">
                  <c:v>9.6050269441913567</c:v>
                </c:pt>
                <c:pt idx="824">
                  <c:v>3.5193799509017838</c:v>
                </c:pt>
                <c:pt idx="825">
                  <c:v>1.3373643813426781</c:v>
                </c:pt>
                <c:pt idx="826">
                  <c:v>0.50819846491021758</c:v>
                </c:pt>
                <c:pt idx="827">
                  <c:v>0.19311541666588272</c:v>
                </c:pt>
                <c:pt idx="828">
                  <c:v>7.3383858333035443E-2</c:v>
                </c:pt>
                <c:pt idx="829">
                  <c:v>2.7885866166553468E-2</c:v>
                </c:pt>
                <c:pt idx="830">
                  <c:v>1.0596629143290319E-2</c:v>
                </c:pt>
                <c:pt idx="831">
                  <c:v>4.0267190744503216E-3</c:v>
                </c:pt>
                <c:pt idx="832">
                  <c:v>6.2928743325717296</c:v>
                </c:pt>
                <c:pt idx="833">
                  <c:v>5.8145823435062634E-4</c:v>
                </c:pt>
                <c:pt idx="834">
                  <c:v>2.2095412905323805E-4</c:v>
                </c:pt>
                <c:pt idx="835">
                  <c:v>8.3962569040230443E-5</c:v>
                </c:pt>
                <c:pt idx="836">
                  <c:v>3.1905776235287575E-5</c:v>
                </c:pt>
                <c:pt idx="837">
                  <c:v>0.1561005795151981</c:v>
                </c:pt>
                <c:pt idx="838">
                  <c:v>4.6071940883755256E-6</c:v>
                </c:pt>
                <c:pt idx="839">
                  <c:v>1.7507337535826998E-6</c:v>
                </c:pt>
                <c:pt idx="840">
                  <c:v>6.6527882636142596E-7</c:v>
                </c:pt>
                <c:pt idx="841">
                  <c:v>2.5280595401734187E-7</c:v>
                </c:pt>
                <c:pt idx="842">
                  <c:v>9.6066262526589907E-8</c:v>
                </c:pt>
                <c:pt idx="843">
                  <c:v>1.3172486345842738</c:v>
                </c:pt>
                <c:pt idx="844">
                  <c:v>1.3871968308839583E-8</c:v>
                </c:pt>
                <c:pt idx="845">
                  <c:v>5.2713479573590419E-9</c:v>
                </c:pt>
                <c:pt idx="846">
                  <c:v>2.7800990383933408</c:v>
                </c:pt>
                <c:pt idx="847">
                  <c:v>7.6118264504264576E-10</c:v>
                </c:pt>
                <c:pt idx="848">
                  <c:v>2.8924940511620533E-10</c:v>
                </c:pt>
                <c:pt idx="849">
                  <c:v>1.0991477394415805E-10</c:v>
                </c:pt>
                <c:pt idx="850">
                  <c:v>4.1767614098780061E-11</c:v>
                </c:pt>
                <c:pt idx="851">
                  <c:v>1.5871693357536422E-11</c:v>
                </c:pt>
                <c:pt idx="852">
                  <c:v>6.0312434758638403E-12</c:v>
                </c:pt>
                <c:pt idx="853">
                  <c:v>2.2918725208282594E-12</c:v>
                </c:pt>
                <c:pt idx="854">
                  <c:v>8.7091155791473841E-13</c:v>
                </c:pt>
                <c:pt idx="855">
                  <c:v>3.3094639200760059E-13</c:v>
                </c:pt>
                <c:pt idx="856">
                  <c:v>4.2703656767867031</c:v>
                </c:pt>
                <c:pt idx="857">
                  <c:v>2.3850044314054237</c:v>
                </c:pt>
                <c:pt idx="858">
                  <c:v>1.8159690422241063E-14</c:v>
                </c:pt>
                <c:pt idx="859">
                  <c:v>0.19358490051682498</c:v>
                </c:pt>
                <c:pt idx="860">
                  <c:v>0.30127179607534915</c:v>
                </c:pt>
                <c:pt idx="861">
                  <c:v>9.9645853284921185E-16</c:v>
                </c:pt>
                <c:pt idx="862">
                  <c:v>3.786542424827005E-16</c:v>
                </c:pt>
                <c:pt idx="863">
                  <c:v>1.4388861214342618E-16</c:v>
                </c:pt>
                <c:pt idx="864">
                  <c:v>5.4677672614501954E-17</c:v>
                </c:pt>
                <c:pt idx="865">
                  <c:v>2.0777515593510743E-17</c:v>
                </c:pt>
                <c:pt idx="866">
                  <c:v>7.8954559255340812E-18</c:v>
                </c:pt>
                <c:pt idx="867">
                  <c:v>0.34259989881190744</c:v>
                </c:pt>
                <c:pt idx="868">
                  <c:v>70.855138220911499</c:v>
                </c:pt>
                <c:pt idx="869">
                  <c:v>20.121187270903981</c:v>
                </c:pt>
                <c:pt idx="870">
                  <c:v>10.406412366857527</c:v>
                </c:pt>
                <c:pt idx="871">
                  <c:v>2.6008760797955617</c:v>
                </c:pt>
                <c:pt idx="872">
                  <c:v>0.9883329103223133</c:v>
                </c:pt>
                <c:pt idx="873">
                  <c:v>0.37556650592247903</c:v>
                </c:pt>
                <c:pt idx="874">
                  <c:v>0.14271527225054204</c:v>
                </c:pt>
                <c:pt idx="875">
                  <c:v>5.4231803455205972E-2</c:v>
                </c:pt>
                <c:pt idx="876">
                  <c:v>2.060808531297827E-2</c:v>
                </c:pt>
                <c:pt idx="877">
                  <c:v>7.8310724189317414E-3</c:v>
                </c:pt>
                <c:pt idx="878">
                  <c:v>1.7293869029838012</c:v>
                </c:pt>
                <c:pt idx="879">
                  <c:v>5.8881240661033516</c:v>
                </c:pt>
                <c:pt idx="880">
                  <c:v>4.2970660577162266E-4</c:v>
                </c:pt>
                <c:pt idx="881">
                  <c:v>1.6328851019321663E-4</c:v>
                </c:pt>
                <c:pt idx="882">
                  <c:v>6.2049633873422313E-5</c:v>
                </c:pt>
                <c:pt idx="883">
                  <c:v>0.22453672616968789</c:v>
                </c:pt>
                <c:pt idx="884">
                  <c:v>8.9599671313221826E-6</c:v>
                </c:pt>
                <c:pt idx="885">
                  <c:v>3.4047875099024296E-6</c:v>
                </c:pt>
                <c:pt idx="886">
                  <c:v>1.2938192537629231E-6</c:v>
                </c:pt>
                <c:pt idx="887">
                  <c:v>0.31702880375967729</c:v>
                </c:pt>
                <c:pt idx="888">
                  <c:v>1.8682750024336611E-7</c:v>
                </c:pt>
                <c:pt idx="889">
                  <c:v>7.0994450092479135E-8</c:v>
                </c:pt>
                <c:pt idx="890">
                  <c:v>6.2410831331632917</c:v>
                </c:pt>
                <c:pt idx="891">
                  <c:v>1.0251598593353988E-8</c:v>
                </c:pt>
                <c:pt idx="892">
                  <c:v>6.511269455881874</c:v>
                </c:pt>
                <c:pt idx="893">
                  <c:v>1.4803308368803156E-9</c:v>
                </c:pt>
                <c:pt idx="894">
                  <c:v>4.1745644335052035</c:v>
                </c:pt>
                <c:pt idx="895">
                  <c:v>6.3062529981169986</c:v>
                </c:pt>
                <c:pt idx="896">
                  <c:v>8.1228713681296701E-11</c:v>
                </c:pt>
                <c:pt idx="897">
                  <c:v>3.0866911198892754E-11</c:v>
                </c:pt>
                <c:pt idx="898">
                  <c:v>1.1729426255579245E-11</c:v>
                </c:pt>
                <c:pt idx="899">
                  <c:v>4.4571819771201133E-12</c:v>
                </c:pt>
                <c:pt idx="900">
                  <c:v>1.6937291513056432E-12</c:v>
                </c:pt>
                <c:pt idx="901">
                  <c:v>6.4361707749614439E-13</c:v>
                </c:pt>
                <c:pt idx="902">
                  <c:v>2.4457448944853491E-13</c:v>
                </c:pt>
                <c:pt idx="903">
                  <c:v>9.2938305990443267E-14</c:v>
                </c:pt>
                <c:pt idx="904">
                  <c:v>3.5316556276368441E-14</c:v>
                </c:pt>
                <c:pt idx="905">
                  <c:v>1.3291212866722368</c:v>
                </c:pt>
                <c:pt idx="906">
                  <c:v>5.1526892884830975</c:v>
                </c:pt>
                <c:pt idx="907">
                  <c:v>1.3650262858587332</c:v>
                </c:pt>
                <c:pt idx="908">
                  <c:v>7.3639822887881785E-16</c:v>
                </c:pt>
                <c:pt idx="909">
                  <c:v>2.7983132697395073E-16</c:v>
                </c:pt>
                <c:pt idx="910">
                  <c:v>1.063359042501013E-16</c:v>
                </c:pt>
                <c:pt idx="911">
                  <c:v>4.0407643615038489E-17</c:v>
                </c:pt>
                <c:pt idx="912">
                  <c:v>1.5354904573714623E-17</c:v>
                </c:pt>
                <c:pt idx="913">
                  <c:v>5.8348637380115576E-18</c:v>
                </c:pt>
                <c:pt idx="914">
                  <c:v>2.2172482204443921E-18</c:v>
                </c:pt>
                <c:pt idx="915">
                  <c:v>67.43012642707896</c:v>
                </c:pt>
                <c:pt idx="916">
                  <c:v>42.854048568362046</c:v>
                </c:pt>
                <c:pt idx="917">
                  <c:v>28.089568437066543</c:v>
                </c:pt>
                <c:pt idx="918">
                  <c:v>8.72320903499363</c:v>
                </c:pt>
                <c:pt idx="919">
                  <c:v>9.1710085511138217</c:v>
                </c:pt>
                <c:pt idx="920">
                  <c:v>1.2596313846530804</c:v>
                </c:pt>
                <c:pt idx="921">
                  <c:v>0.47865992616817049</c:v>
                </c:pt>
                <c:pt idx="922">
                  <c:v>0.18189077194390479</c:v>
                </c:pt>
                <c:pt idx="923">
                  <c:v>6.911849333868382E-2</c:v>
                </c:pt>
                <c:pt idx="924">
                  <c:v>2.6265027468699853E-2</c:v>
                </c:pt>
                <c:pt idx="925">
                  <c:v>9.9807104381059424E-3</c:v>
                </c:pt>
                <c:pt idx="926">
                  <c:v>6.6193516974703179</c:v>
                </c:pt>
                <c:pt idx="927">
                  <c:v>2.7809259403521263</c:v>
                </c:pt>
                <c:pt idx="928">
                  <c:v>0.57488131189808322</c:v>
                </c:pt>
                <c:pt idx="929">
                  <c:v>15.606118217582065</c:v>
                </c:pt>
                <c:pt idx="930">
                  <c:v>12.600440685376022</c:v>
                </c:pt>
                <c:pt idx="931">
                  <c:v>11.14590609512393</c:v>
                </c:pt>
                <c:pt idx="932">
                  <c:v>2.3026350729574561</c:v>
                </c:pt>
                <c:pt idx="933">
                  <c:v>0.87500132772383354</c:v>
                </c:pt>
                <c:pt idx="934">
                  <c:v>0.3325005045350567</c:v>
                </c:pt>
                <c:pt idx="935">
                  <c:v>0.12635019172332154</c:v>
                </c:pt>
                <c:pt idx="936">
                  <c:v>4.8013072854862192E-2</c:v>
                </c:pt>
                <c:pt idx="937">
                  <c:v>1.8244967684847634E-2</c:v>
                </c:pt>
                <c:pt idx="938">
                  <c:v>6.933087720242103E-3</c:v>
                </c:pt>
                <c:pt idx="939">
                  <c:v>2.6345733336919988E-3</c:v>
                </c:pt>
                <c:pt idx="940">
                  <c:v>4.1517606575593193</c:v>
                </c:pt>
                <c:pt idx="941">
                  <c:v>3.8043238938512467E-4</c:v>
                </c:pt>
                <c:pt idx="942">
                  <c:v>1.4456430796634735E-4</c:v>
                </c:pt>
                <c:pt idx="943">
                  <c:v>2.1097991702704864</c:v>
                </c:pt>
                <c:pt idx="944">
                  <c:v>2.0875086070340558E-5</c:v>
                </c:pt>
                <c:pt idx="945">
                  <c:v>7.932532706729412E-6</c:v>
                </c:pt>
                <c:pt idx="946">
                  <c:v>3.0143624285571765E-6</c:v>
                </c:pt>
                <c:pt idx="947">
                  <c:v>1.145457722851727E-6</c:v>
                </c:pt>
                <c:pt idx="948">
                  <c:v>4.3527393468365626E-7</c:v>
                </c:pt>
                <c:pt idx="949">
                  <c:v>1.6540409517978938E-7</c:v>
                </c:pt>
                <c:pt idx="950">
                  <c:v>6.2853556168319971E-8</c:v>
                </c:pt>
                <c:pt idx="951">
                  <c:v>2.3884351343961584E-8</c:v>
                </c:pt>
                <c:pt idx="952">
                  <c:v>9.0760535107054015E-9</c:v>
                </c:pt>
                <c:pt idx="953">
                  <c:v>2.3773885486201864</c:v>
                </c:pt>
                <c:pt idx="954">
                  <c:v>7.5765367357122404</c:v>
                </c:pt>
                <c:pt idx="955">
                  <c:v>4.9802120823942684E-10</c:v>
                </c:pt>
                <c:pt idx="956">
                  <c:v>1.8924805913098218E-10</c:v>
                </c:pt>
                <c:pt idx="957">
                  <c:v>0.34404112784823787</c:v>
                </c:pt>
                <c:pt idx="958">
                  <c:v>2.7327419738513824E-11</c:v>
                </c:pt>
                <c:pt idx="959">
                  <c:v>1.0384419500635255E-11</c:v>
                </c:pt>
                <c:pt idx="960">
                  <c:v>3.9460794102413968E-12</c:v>
                </c:pt>
                <c:pt idx="961">
                  <c:v>1.4995101758917306E-12</c:v>
                </c:pt>
                <c:pt idx="962">
                  <c:v>1.9197877899457101</c:v>
                </c:pt>
                <c:pt idx="963">
                  <c:v>2.1652926939876589E-13</c:v>
                </c:pt>
                <c:pt idx="964">
                  <c:v>8.2281122371531049E-14</c:v>
                </c:pt>
                <c:pt idx="965">
                  <c:v>1.2659892796574885</c:v>
                </c:pt>
                <c:pt idx="966">
                  <c:v>1.1881394070449085E-14</c:v>
                </c:pt>
                <c:pt idx="967">
                  <c:v>4.126138633899572</c:v>
                </c:pt>
                <c:pt idx="968">
                  <c:v>1.7156733037728479E-15</c:v>
                </c:pt>
                <c:pt idx="969">
                  <c:v>6.519558554336821E-16</c:v>
                </c:pt>
                <c:pt idx="970">
                  <c:v>2.4774322506479922E-16</c:v>
                </c:pt>
                <c:pt idx="971">
                  <c:v>9.4142425524623718E-17</c:v>
                </c:pt>
                <c:pt idx="972">
                  <c:v>3.5774121699357011E-17</c:v>
                </c:pt>
                <c:pt idx="973">
                  <c:v>1.3594166245755664E-17</c:v>
                </c:pt>
                <c:pt idx="974">
                  <c:v>5.1657831733871531E-18</c:v>
                </c:pt>
                <c:pt idx="975">
                  <c:v>1.9629976058871179E-18</c:v>
                </c:pt>
                <c:pt idx="976">
                  <c:v>5.6018509137664276</c:v>
                </c:pt>
                <c:pt idx="977">
                  <c:v>8.5594440022768001</c:v>
                </c:pt>
                <c:pt idx="978">
                  <c:v>31.115547237898362</c:v>
                </c:pt>
                <c:pt idx="979">
                  <c:v>10.292943479577968</c:v>
                </c:pt>
                <c:pt idx="980">
                  <c:v>3.1005491362521047</c:v>
                </c:pt>
                <c:pt idx="981">
                  <c:v>1.1782086717758</c:v>
                </c:pt>
                <c:pt idx="982">
                  <c:v>0.44771929527480397</c:v>
                </c:pt>
                <c:pt idx="983">
                  <c:v>0.1701333322044255</c:v>
                </c:pt>
                <c:pt idx="984">
                  <c:v>6.4650666237681675E-2</c:v>
                </c:pt>
                <c:pt idx="985">
                  <c:v>2.4567253170319041E-2</c:v>
                </c:pt>
                <c:pt idx="986">
                  <c:v>9.3355562047212348E-3</c:v>
                </c:pt>
                <c:pt idx="987">
                  <c:v>3.5475113577940693E-3</c:v>
                </c:pt>
                <c:pt idx="988">
                  <c:v>1.3480543159617461E-3</c:v>
                </c:pt>
                <c:pt idx="989">
                  <c:v>0.14301225475016463</c:v>
                </c:pt>
                <c:pt idx="990">
                  <c:v>1.9465904322487612E-4</c:v>
                </c:pt>
                <c:pt idx="991">
                  <c:v>7.3970436425452931E-5</c:v>
                </c:pt>
                <c:pt idx="992">
                  <c:v>2.8108765841672112E-5</c:v>
                </c:pt>
                <c:pt idx="993">
                  <c:v>1.0681331019835401E-5</c:v>
                </c:pt>
                <c:pt idx="994">
                  <c:v>4.0589057875374527E-6</c:v>
                </c:pt>
                <c:pt idx="995">
                  <c:v>1.5423841992642319E-6</c:v>
                </c:pt>
                <c:pt idx="996">
                  <c:v>5.8610599572040812E-7</c:v>
                </c:pt>
                <c:pt idx="997">
                  <c:v>2.2272027837375506E-7</c:v>
                </c:pt>
                <c:pt idx="998">
                  <c:v>8.4633705782026918E-8</c:v>
                </c:pt>
                <c:pt idx="999">
                  <c:v>8.9468240003287463</c:v>
                </c:pt>
                <c:pt idx="1000">
                  <c:v>6.1554164645639302</c:v>
                </c:pt>
                <c:pt idx="1001">
                  <c:v>1.0563045759221938</c:v>
                </c:pt>
                <c:pt idx="1002">
                  <c:v>2.63665370355073</c:v>
                </c:pt>
                <c:pt idx="1003">
                  <c:v>0.46936892617754267</c:v>
                </c:pt>
                <c:pt idx="1004">
                  <c:v>5.7961544690002614E-2</c:v>
                </c:pt>
                <c:pt idx="1005">
                  <c:v>2.2025386982200992E-2</c:v>
                </c:pt>
                <c:pt idx="1006">
                  <c:v>8.369647053236378E-3</c:v>
                </c:pt>
                <c:pt idx="1007">
                  <c:v>3.1804658802298239E-3</c:v>
                </c:pt>
                <c:pt idx="1008">
                  <c:v>1.2085770344873329E-3</c:v>
                </c:pt>
                <c:pt idx="1009">
                  <c:v>4.5925927310518653E-4</c:v>
                </c:pt>
                <c:pt idx="1010">
                  <c:v>2.7433183166087658</c:v>
                </c:pt>
                <c:pt idx="1011">
                  <c:v>12.065314743769788</c:v>
                </c:pt>
                <c:pt idx="1012">
                  <c:v>1.1176455082130798</c:v>
                </c:pt>
                <c:pt idx="1013">
                  <c:v>0.42470529312097022</c:v>
                </c:pt>
                <c:pt idx="1014">
                  <c:v>0.1613880113859687</c:v>
                </c:pt>
                <c:pt idx="1015">
                  <c:v>6.1327444326668111E-2</c:v>
                </c:pt>
                <c:pt idx="1016">
                  <c:v>2.3304428844133883E-2</c:v>
                </c:pt>
                <c:pt idx="1017">
                  <c:v>8.8556829607708779E-3</c:v>
                </c:pt>
                <c:pt idx="1018">
                  <c:v>3.3651595250929331E-3</c:v>
                </c:pt>
                <c:pt idx="1019">
                  <c:v>1.2787606195353144E-3</c:v>
                </c:pt>
                <c:pt idx="1020">
                  <c:v>4.8592903542341953E-4</c:v>
                </c:pt>
                <c:pt idx="1021">
                  <c:v>1.8465303346089945E-4</c:v>
                </c:pt>
                <c:pt idx="1022">
                  <c:v>7.0168152715141785E-5</c:v>
                </c:pt>
                <c:pt idx="1023">
                  <c:v>2.6663898031753875E-5</c:v>
                </c:pt>
                <c:pt idx="1024">
                  <c:v>3.7826541338646469</c:v>
                </c:pt>
                <c:pt idx="1025">
                  <c:v>78.627064076339366</c:v>
                </c:pt>
                <c:pt idx="1026">
                  <c:v>20.964939025862876</c:v>
                </c:pt>
                <c:pt idx="1027">
                  <c:v>7.966676829827894</c:v>
                </c:pt>
                <c:pt idx="1028">
                  <c:v>3.0273371953345998</c:v>
                </c:pt>
                <c:pt idx="1029">
                  <c:v>1.150388134227148</c:v>
                </c:pt>
                <c:pt idx="1030">
                  <c:v>0.43714749100631622</c:v>
                </c:pt>
                <c:pt idx="1031">
                  <c:v>0.16611604658240015</c:v>
                </c:pt>
                <c:pt idx="1032">
                  <c:v>6.3124097701312054E-2</c:v>
                </c:pt>
                <c:pt idx="1033">
                  <c:v>2.3987157126498584E-2</c:v>
                </c:pt>
                <c:pt idx="1034">
                  <c:v>9.1151197080694621E-3</c:v>
                </c:pt>
                <c:pt idx="1035">
                  <c:v>6.5419774373102184</c:v>
                </c:pt>
                <c:pt idx="1036">
                  <c:v>1.3162232858452301E-3</c:v>
                </c:pt>
                <c:pt idx="1037">
                  <c:v>5.0016484862118753E-4</c:v>
                </c:pt>
                <c:pt idx="1038">
                  <c:v>2.9701654314698693</c:v>
                </c:pt>
                <c:pt idx="1039">
                  <c:v>1.1406378878469314</c:v>
                </c:pt>
                <c:pt idx="1040">
                  <c:v>2.744504557354181E-5</c:v>
                </c:pt>
                <c:pt idx="1041">
                  <c:v>1.0429117317945888E-5</c:v>
                </c:pt>
                <c:pt idx="1042">
                  <c:v>3.9630645808194367E-6</c:v>
                </c:pt>
                <c:pt idx="1043">
                  <c:v>1.5059645407113863E-6</c:v>
                </c:pt>
                <c:pt idx="1044">
                  <c:v>5.7226652547032671E-7</c:v>
                </c:pt>
                <c:pt idx="1045">
                  <c:v>2.1746127967872419E-7</c:v>
                </c:pt>
                <c:pt idx="1046">
                  <c:v>8.2635286277915206E-8</c:v>
                </c:pt>
                <c:pt idx="1047">
                  <c:v>3.1401408785607774E-8</c:v>
                </c:pt>
                <c:pt idx="1048">
                  <c:v>1.1932535338530957E-8</c:v>
                </c:pt>
                <c:pt idx="1049">
                  <c:v>0.22717300872426141</c:v>
                </c:pt>
                <c:pt idx="1050">
                  <c:v>2.1592267274387571</c:v>
                </c:pt>
                <c:pt idx="1051">
                  <c:v>2.39862359968645</c:v>
                </c:pt>
                <c:pt idx="1052">
                  <c:v>2.488095900564308E-10</c:v>
                </c:pt>
                <c:pt idx="1053">
                  <c:v>9.4547644221443691E-11</c:v>
                </c:pt>
                <c:pt idx="1054">
                  <c:v>3.5928104804148605E-11</c:v>
                </c:pt>
                <c:pt idx="1055">
                  <c:v>1.3652679825576472E-11</c:v>
                </c:pt>
                <c:pt idx="1056">
                  <c:v>5.1880183337190598E-12</c:v>
                </c:pt>
                <c:pt idx="1057">
                  <c:v>1.9714469668132423E-12</c:v>
                </c:pt>
                <c:pt idx="1058">
                  <c:v>7.4914984738903227E-13</c:v>
                </c:pt>
                <c:pt idx="1059">
                  <c:v>2.8467694200783228E-13</c:v>
                </c:pt>
                <c:pt idx="1060">
                  <c:v>1.2548266683599303</c:v>
                </c:pt>
                <c:pt idx="1061">
                  <c:v>2.8120232878739886</c:v>
                </c:pt>
                <c:pt idx="1062">
                  <c:v>1.5620793161853772E-14</c:v>
                </c:pt>
                <c:pt idx="1063">
                  <c:v>5.9359014015044341E-15</c:v>
                </c:pt>
                <c:pt idx="1064">
                  <c:v>2.255642532571685E-15</c:v>
                </c:pt>
                <c:pt idx="1065">
                  <c:v>8.5714416237724013E-16</c:v>
                </c:pt>
                <c:pt idx="1066">
                  <c:v>3.2571478170335131E-16</c:v>
                </c:pt>
                <c:pt idx="1067">
                  <c:v>1.2377161704727348E-16</c:v>
                </c:pt>
                <c:pt idx="1068">
                  <c:v>4.7033214477963929E-17</c:v>
                </c:pt>
                <c:pt idx="1069">
                  <c:v>1.7872621501626292E-17</c:v>
                </c:pt>
                <c:pt idx="1070">
                  <c:v>2.8863499180470193</c:v>
                </c:pt>
                <c:pt idx="1071">
                  <c:v>2.5808065448348368E-18</c:v>
                </c:pt>
                <c:pt idx="1072">
                  <c:v>32.492471340505787</c:v>
                </c:pt>
                <c:pt idx="1073">
                  <c:v>6.824678480139422</c:v>
                </c:pt>
                <c:pt idx="1074">
                  <c:v>4.7683264086746124</c:v>
                </c:pt>
                <c:pt idx="1075">
                  <c:v>7.9257779018590924</c:v>
                </c:pt>
                <c:pt idx="1076">
                  <c:v>0.37448375756221031</c:v>
                </c:pt>
                <c:pt idx="1077">
                  <c:v>0.1423038278736399</c:v>
                </c:pt>
                <c:pt idx="1078">
                  <c:v>5.4075454591983152E-2</c:v>
                </c:pt>
                <c:pt idx="1079">
                  <c:v>2.0548672744953599E-2</c:v>
                </c:pt>
                <c:pt idx="1080">
                  <c:v>7.8084956430823681E-3</c:v>
                </c:pt>
                <c:pt idx="1081">
                  <c:v>2.9672283443712994E-3</c:v>
                </c:pt>
                <c:pt idx="1082">
                  <c:v>1.127546770861094E-3</c:v>
                </c:pt>
                <c:pt idx="1083">
                  <c:v>2.2038069116479853</c:v>
                </c:pt>
                <c:pt idx="1084">
                  <c:v>1.6725253820369606</c:v>
                </c:pt>
                <c:pt idx="1085">
                  <c:v>7.4156022874839449</c:v>
                </c:pt>
                <c:pt idx="1086">
                  <c:v>0.22445334967909789</c:v>
                </c:pt>
                <c:pt idx="1087">
                  <c:v>4.707323152129681</c:v>
                </c:pt>
                <c:pt idx="1088">
                  <c:v>3.2411063693661736E-2</c:v>
                </c:pt>
                <c:pt idx="1089">
                  <c:v>1.2316204203591459E-2</c:v>
                </c:pt>
                <c:pt idx="1090">
                  <c:v>4.6801575973647539E-3</c:v>
                </c:pt>
                <c:pt idx="1091">
                  <c:v>1.7784598869986063E-3</c:v>
                </c:pt>
                <c:pt idx="1092">
                  <c:v>6.7581475705947029E-4</c:v>
                </c:pt>
                <c:pt idx="1093">
                  <c:v>2.5680960768259873E-4</c:v>
                </c:pt>
                <c:pt idx="1094">
                  <c:v>9.7587650919387536E-5</c:v>
                </c:pt>
                <c:pt idx="1095">
                  <c:v>1.2622181906417291</c:v>
                </c:pt>
                <c:pt idx="1096">
                  <c:v>2.8137751259984745</c:v>
                </c:pt>
                <c:pt idx="1097">
                  <c:v>1.2066452788069184</c:v>
                </c:pt>
                <c:pt idx="1098">
                  <c:v>2.0348352408744805E-6</c:v>
                </c:pt>
                <c:pt idx="1099">
                  <c:v>7.7323739153230247E-7</c:v>
                </c:pt>
                <c:pt idx="1100">
                  <c:v>2.9383020878227494E-7</c:v>
                </c:pt>
                <c:pt idx="1101">
                  <c:v>1.1165547933726449E-7</c:v>
                </c:pt>
                <c:pt idx="1102">
                  <c:v>4.242908214816051E-8</c:v>
                </c:pt>
                <c:pt idx="1103">
                  <c:v>1.6123051216300992E-8</c:v>
                </c:pt>
                <c:pt idx="1104">
                  <c:v>6.1267594621943763E-9</c:v>
                </c:pt>
                <c:pt idx="1105">
                  <c:v>2.328168595633863E-9</c:v>
                </c:pt>
                <c:pt idx="1106">
                  <c:v>8.8470406634086791E-10</c:v>
                </c:pt>
                <c:pt idx="1107">
                  <c:v>2.1237513368449439</c:v>
                </c:pt>
                <c:pt idx="1108">
                  <c:v>2.7540873716680965</c:v>
                </c:pt>
                <c:pt idx="1109">
                  <c:v>23.869250939787175</c:v>
                </c:pt>
                <c:pt idx="1110">
                  <c:v>7.6816550187058539</c:v>
                </c:pt>
                <c:pt idx="1111">
                  <c:v>2.041451417217917</c:v>
                </c:pt>
                <c:pt idx="1112">
                  <c:v>0.77575153854280832</c:v>
                </c:pt>
                <c:pt idx="1113">
                  <c:v>0.29478558464626714</c:v>
                </c:pt>
                <c:pt idx="1114">
                  <c:v>0.1120185221655815</c:v>
                </c:pt>
                <c:pt idx="1115">
                  <c:v>4.2567038422920971E-2</c:v>
                </c:pt>
                <c:pt idx="1116">
                  <c:v>1.617547460070997E-2</c:v>
                </c:pt>
                <c:pt idx="1117">
                  <c:v>6.1466803482697879E-3</c:v>
                </c:pt>
                <c:pt idx="1118">
                  <c:v>2.335738532342519E-3</c:v>
                </c:pt>
                <c:pt idx="1119">
                  <c:v>7.5353269296397709</c:v>
                </c:pt>
                <c:pt idx="1120">
                  <c:v>3.8010078646027918</c:v>
                </c:pt>
                <c:pt idx="1121">
                  <c:v>1.976923099122551</c:v>
                </c:pt>
                <c:pt idx="1122">
                  <c:v>4.8703325003745519E-5</c:v>
                </c:pt>
                <c:pt idx="1123">
                  <c:v>0.18366934065120116</c:v>
                </c:pt>
                <c:pt idx="1124">
                  <c:v>9.5626302818262889</c:v>
                </c:pt>
                <c:pt idx="1125">
                  <c:v>2.672448849605524E-6</c:v>
                </c:pt>
                <c:pt idx="1126">
                  <c:v>1.0155305628500992E-6</c:v>
                </c:pt>
                <c:pt idx="1127">
                  <c:v>3.8590161388303773E-7</c:v>
                </c:pt>
                <c:pt idx="1128">
                  <c:v>1.4664261327555435E-7</c:v>
                </c:pt>
                <c:pt idx="1129">
                  <c:v>5.5724193044710643E-8</c:v>
                </c:pt>
                <c:pt idx="1130">
                  <c:v>2.1175193356990047E-8</c:v>
                </c:pt>
                <c:pt idx="1131">
                  <c:v>2.7538452307168857</c:v>
                </c:pt>
                <c:pt idx="1132">
                  <c:v>6.8169130324510752</c:v>
                </c:pt>
                <c:pt idx="1133">
                  <c:v>2.7824442574613539</c:v>
                </c:pt>
                <c:pt idx="1134">
                  <c:v>4.4153157975620804E-10</c:v>
                </c:pt>
                <c:pt idx="1135">
                  <c:v>0.94351670680570543</c:v>
                </c:pt>
                <c:pt idx="1136">
                  <c:v>6.3757160116796439E-11</c:v>
                </c:pt>
                <c:pt idx="1137">
                  <c:v>2.4227720844382643E-11</c:v>
                </c:pt>
                <c:pt idx="1138">
                  <c:v>9.2065339208654037E-12</c:v>
                </c:pt>
                <c:pt idx="1139">
                  <c:v>3.4984828899288534E-12</c:v>
                </c:pt>
                <c:pt idx="1140">
                  <c:v>1.3294234981729644E-12</c:v>
                </c:pt>
                <c:pt idx="1141">
                  <c:v>5.0518092930572642E-13</c:v>
                </c:pt>
                <c:pt idx="1142">
                  <c:v>1.9196875313617605E-13</c:v>
                </c:pt>
                <c:pt idx="1143">
                  <c:v>7.2948126191746897E-14</c:v>
                </c:pt>
                <c:pt idx="1144">
                  <c:v>2.7720287952863825E-14</c:v>
                </c:pt>
                <c:pt idx="1145">
                  <c:v>10.69471340204643</c:v>
                </c:pt>
                <c:pt idx="1146">
                  <c:v>0.55792453101124539</c:v>
                </c:pt>
                <c:pt idx="1147">
                  <c:v>0.52875933404643527</c:v>
                </c:pt>
                <c:pt idx="1148">
                  <c:v>8.056430227802383E-2</c:v>
                </c:pt>
                <c:pt idx="1149">
                  <c:v>3.0614434865649055E-2</c:v>
                </c:pt>
                <c:pt idx="1150">
                  <c:v>1.163348524894664E-2</c:v>
                </c:pt>
                <c:pt idx="1151">
                  <c:v>4.4207243945997227E-3</c:v>
                </c:pt>
                <c:pt idx="1152">
                  <c:v>1.6798752699478947E-3</c:v>
                </c:pt>
                <c:pt idx="1153">
                  <c:v>6.3835260258020006E-4</c:v>
                </c:pt>
                <c:pt idx="1154">
                  <c:v>5.6230711788453727</c:v>
                </c:pt>
                <c:pt idx="1155">
                  <c:v>4.2011198406563333</c:v>
                </c:pt>
                <c:pt idx="1156">
                  <c:v>0.20156879854118123</c:v>
                </c:pt>
                <c:pt idx="1157">
                  <c:v>1.3310519923336678E-5</c:v>
                </c:pt>
                <c:pt idx="1158">
                  <c:v>5.0579975708679377E-6</c:v>
                </c:pt>
                <c:pt idx="1159">
                  <c:v>1.9220390769298159E-6</c:v>
                </c:pt>
                <c:pt idx="1160">
                  <c:v>7.3037484923333022E-7</c:v>
                </c:pt>
                <c:pt idx="1161">
                  <c:v>2.7754244270866551E-7</c:v>
                </c:pt>
                <c:pt idx="1162">
                  <c:v>1.054661282292929E-7</c:v>
                </c:pt>
                <c:pt idx="1163">
                  <c:v>4.0077128727131301E-8</c:v>
                </c:pt>
                <c:pt idx="1164">
                  <c:v>1.5229308916309892E-8</c:v>
                </c:pt>
                <c:pt idx="1165">
                  <c:v>5.7871373881977597E-9</c:v>
                </c:pt>
                <c:pt idx="1166">
                  <c:v>2.1991122075151486E-9</c:v>
                </c:pt>
                <c:pt idx="1167">
                  <c:v>1.2367423193448013</c:v>
                </c:pt>
                <c:pt idx="1168">
                  <c:v>3.175518027651874E-10</c:v>
                </c:pt>
                <c:pt idx="1169">
                  <c:v>1.2066968505077124E-10</c:v>
                </c:pt>
                <c:pt idx="1170">
                  <c:v>4.585448031929307E-11</c:v>
                </c:pt>
                <c:pt idx="1171">
                  <c:v>1.7424702521331366E-11</c:v>
                </c:pt>
                <c:pt idx="1172">
                  <c:v>6.6213869581059182E-12</c:v>
                </c:pt>
                <c:pt idx="1173">
                  <c:v>2.5161270440802484E-12</c:v>
                </c:pt>
                <c:pt idx="1174">
                  <c:v>9.5612827675049462E-13</c:v>
                </c:pt>
                <c:pt idx="1175">
                  <c:v>3.6332874516518795E-13</c:v>
                </c:pt>
                <c:pt idx="1176">
                  <c:v>1.3806492316277141E-13</c:v>
                </c:pt>
                <c:pt idx="1177">
                  <c:v>5.2464670801853138E-14</c:v>
                </c:pt>
                <c:pt idx="1178">
                  <c:v>1.9936574904704189E-14</c:v>
                </c:pt>
                <c:pt idx="1179">
                  <c:v>4.4954862006923708</c:v>
                </c:pt>
                <c:pt idx="1180">
                  <c:v>5.1597932323774121</c:v>
                </c:pt>
                <c:pt idx="1181">
                  <c:v>1.0939597381709285E-15</c:v>
                </c:pt>
                <c:pt idx="1182">
                  <c:v>5.6170786006750273</c:v>
                </c:pt>
                <c:pt idx="1183">
                  <c:v>1.5796778619188211E-16</c:v>
                </c:pt>
                <c:pt idx="1184">
                  <c:v>6.0027758752915206E-17</c:v>
                </c:pt>
                <c:pt idx="1185">
                  <c:v>2.2810548326107778E-17</c:v>
                </c:pt>
                <c:pt idx="1186">
                  <c:v>8.6680083639209562E-18</c:v>
                </c:pt>
                <c:pt idx="1187">
                  <c:v>3.2938431782899636E-18</c:v>
                </c:pt>
                <c:pt idx="1188">
                  <c:v>1.2516604077501862E-18</c:v>
                </c:pt>
                <c:pt idx="1189">
                  <c:v>4.7563095494507065E-19</c:v>
                </c:pt>
                <c:pt idx="1190">
                  <c:v>3.0511232467009748</c:v>
                </c:pt>
                <c:pt idx="1191">
                  <c:v>5.0825046453372149</c:v>
                </c:pt>
                <c:pt idx="1192">
                  <c:v>17.042770284173685</c:v>
                </c:pt>
                <c:pt idx="1193">
                  <c:v>18.771714345331937</c:v>
                </c:pt>
                <c:pt idx="1194">
                  <c:v>14.748560640497647</c:v>
                </c:pt>
                <c:pt idx="1195">
                  <c:v>3.9634811691398797</c:v>
                </c:pt>
                <c:pt idx="1196">
                  <c:v>1.4034846247138291</c:v>
                </c:pt>
                <c:pt idx="1197">
                  <c:v>0.53332415739125516</c:v>
                </c:pt>
                <c:pt idx="1198">
                  <c:v>0.20266317980867696</c:v>
                </c:pt>
                <c:pt idx="1199">
                  <c:v>7.7012008327297252E-2</c:v>
                </c:pt>
                <c:pt idx="1200">
                  <c:v>2.926456316437295E-2</c:v>
                </c:pt>
                <c:pt idx="1201">
                  <c:v>1.1120534002461723E-2</c:v>
                </c:pt>
                <c:pt idx="1202">
                  <c:v>1.8389729266025099</c:v>
                </c:pt>
                <c:pt idx="1203">
                  <c:v>4.1406232722450564</c:v>
                </c:pt>
                <c:pt idx="1204">
                  <c:v>6.1020594178307964E-4</c:v>
                </c:pt>
                <c:pt idx="1205">
                  <c:v>2.4238509991737227</c:v>
                </c:pt>
                <c:pt idx="1206">
                  <c:v>1.0842135052352795</c:v>
                </c:pt>
                <c:pt idx="1207">
                  <c:v>1.1302135925007826</c:v>
                </c:pt>
                <c:pt idx="1208">
                  <c:v>1.2723623766258036E-5</c:v>
                </c:pt>
                <c:pt idx="1209">
                  <c:v>4.8349770311780536E-6</c:v>
                </c:pt>
                <c:pt idx="1210">
                  <c:v>1.8372912718476606E-6</c:v>
                </c:pt>
                <c:pt idx="1211">
                  <c:v>6.9817068330211103E-7</c:v>
                </c:pt>
                <c:pt idx="1212">
                  <c:v>2.6530485965480218E-7</c:v>
                </c:pt>
                <c:pt idx="1213">
                  <c:v>1.0081584666882484E-7</c:v>
                </c:pt>
                <c:pt idx="1214">
                  <c:v>6.8566292242278015</c:v>
                </c:pt>
                <c:pt idx="1215">
                  <c:v>5.1456501427247128</c:v>
                </c:pt>
                <c:pt idx="1216">
                  <c:v>3.7201036103005989</c:v>
                </c:pt>
                <c:pt idx="1217">
                  <c:v>10.973887377404331</c:v>
                </c:pt>
                <c:pt idx="1218">
                  <c:v>2.3781617477546777</c:v>
                </c:pt>
                <c:pt idx="1219">
                  <c:v>2.912816716919497</c:v>
                </c:pt>
                <c:pt idx="1220">
                  <c:v>1.864811039389108</c:v>
                </c:pt>
                <c:pt idx="1221">
                  <c:v>0.11185083686385709</c:v>
                </c:pt>
                <c:pt idx="1222">
                  <c:v>4.2503318008265699E-2</c:v>
                </c:pt>
                <c:pt idx="1223">
                  <c:v>1.6151260843140967E-2</c:v>
                </c:pt>
                <c:pt idx="1224">
                  <c:v>6.1374791203935688E-3</c:v>
                </c:pt>
                <c:pt idx="1225">
                  <c:v>2.3322420657495564E-3</c:v>
                </c:pt>
                <c:pt idx="1226">
                  <c:v>1.2189935392923454</c:v>
                </c:pt>
                <c:pt idx="1227">
                  <c:v>3.1079263030084228</c:v>
                </c:pt>
                <c:pt idx="1228">
                  <c:v>4.5046947226872289</c:v>
                </c:pt>
                <c:pt idx="1229">
                  <c:v>4.142349727111716</c:v>
                </c:pt>
                <c:pt idx="1230">
                  <c:v>0.31708114883152055</c:v>
                </c:pt>
                <c:pt idx="1231">
                  <c:v>7.0222324920606628E-6</c:v>
                </c:pt>
                <c:pt idx="1232">
                  <c:v>2.6684483469830516E-6</c:v>
                </c:pt>
                <c:pt idx="1233">
                  <c:v>1.0140103718535597E-6</c:v>
                </c:pt>
                <c:pt idx="1234">
                  <c:v>3.8532394130435272E-7</c:v>
                </c:pt>
                <c:pt idx="1235">
                  <c:v>1.4642309769565402E-7</c:v>
                </c:pt>
                <c:pt idx="1236">
                  <c:v>5.5640777124348526E-8</c:v>
                </c:pt>
                <c:pt idx="1237">
                  <c:v>2.1143495307252439E-8</c:v>
                </c:pt>
                <c:pt idx="1238">
                  <c:v>1.0850104208912119</c:v>
                </c:pt>
                <c:pt idx="1239">
                  <c:v>3.0531207223672522E-9</c:v>
                </c:pt>
                <c:pt idx="1240">
                  <c:v>10.6598134912691</c:v>
                </c:pt>
                <c:pt idx="1241">
                  <c:v>0.59492270440692008</c:v>
                </c:pt>
                <c:pt idx="1242">
                  <c:v>0.14424172131630653</c:v>
                </c:pt>
                <c:pt idx="1243">
                  <c:v>0.39582990581239841</c:v>
                </c:pt>
                <c:pt idx="1244">
                  <c:v>2.0828504558074667E-2</c:v>
                </c:pt>
                <c:pt idx="1245">
                  <c:v>7.9148317320683736E-3</c:v>
                </c:pt>
                <c:pt idx="1246">
                  <c:v>3.0076360581859814E-3</c:v>
                </c:pt>
                <c:pt idx="1247">
                  <c:v>1.142901702110673E-3</c:v>
                </c:pt>
                <c:pt idx="1248">
                  <c:v>4.3430264680205578E-4</c:v>
                </c:pt>
                <c:pt idx="1249">
                  <c:v>1.6503500578478119E-4</c:v>
                </c:pt>
                <c:pt idx="1250">
                  <c:v>6.2713302198216857E-5</c:v>
                </c:pt>
                <c:pt idx="1251">
                  <c:v>3.0484497805632849</c:v>
                </c:pt>
                <c:pt idx="1252">
                  <c:v>1.2250155617294896</c:v>
                </c:pt>
                <c:pt idx="1253">
                  <c:v>2.1086732967665278</c:v>
                </c:pt>
                <c:pt idx="1254">
                  <c:v>1.307657640923811E-6</c:v>
                </c:pt>
                <c:pt idx="1255">
                  <c:v>0.34387484876724111</c:v>
                </c:pt>
                <c:pt idx="1256">
                  <c:v>1.8882576334939835E-7</c:v>
                </c:pt>
                <c:pt idx="1257">
                  <c:v>7.1753790072771368E-8</c:v>
                </c:pt>
                <c:pt idx="1258">
                  <c:v>2.726644022765312E-8</c:v>
                </c:pt>
                <c:pt idx="1259">
                  <c:v>1.0361247286508187E-8</c:v>
                </c:pt>
                <c:pt idx="1260">
                  <c:v>3.9372739688731113E-9</c:v>
                </c:pt>
                <c:pt idx="1261">
                  <c:v>1.4961641081717824E-9</c:v>
                </c:pt>
                <c:pt idx="1262">
                  <c:v>5.6854236110527724E-10</c:v>
                </c:pt>
                <c:pt idx="1263">
                  <c:v>11.36300499735218</c:v>
                </c:pt>
                <c:pt idx="1264">
                  <c:v>0.92495257284946975</c:v>
                </c:pt>
                <c:pt idx="1265">
                  <c:v>0.35148197768279849</c:v>
                </c:pt>
                <c:pt idx="1266">
                  <c:v>1.8851593996738727</c:v>
                </c:pt>
                <c:pt idx="1267">
                  <c:v>5.0753997577396119E-2</c:v>
                </c:pt>
                <c:pt idx="1268">
                  <c:v>1.9286519079410522E-2</c:v>
                </c:pt>
                <c:pt idx="1269">
                  <c:v>7.328877250175999E-3</c:v>
                </c:pt>
                <c:pt idx="1270">
                  <c:v>2.78497335506688E-3</c:v>
                </c:pt>
                <c:pt idx="1271">
                  <c:v>1.0582898749254143E-3</c:v>
                </c:pt>
                <c:pt idx="1272">
                  <c:v>4.0215015247165741E-4</c:v>
                </c:pt>
                <c:pt idx="1273">
                  <c:v>1.5281705793922983E-4</c:v>
                </c:pt>
                <c:pt idx="1274">
                  <c:v>5.8070482016907343E-5</c:v>
                </c:pt>
                <c:pt idx="1275">
                  <c:v>0.51447644492215827</c:v>
                </c:pt>
                <c:pt idx="1276">
                  <c:v>2.3732949285187117</c:v>
                </c:pt>
                <c:pt idx="1277">
                  <c:v>5.6155472888949154</c:v>
                </c:pt>
                <c:pt idx="1278">
                  <c:v>1.2108485259080613E-6</c:v>
                </c:pt>
                <c:pt idx="1279">
                  <c:v>0.93264338292331384</c:v>
                </c:pt>
                <c:pt idx="1280">
                  <c:v>1.7484652714112406E-7</c:v>
                </c:pt>
                <c:pt idx="1281">
                  <c:v>6.6441680313627128E-8</c:v>
                </c:pt>
                <c:pt idx="1282">
                  <c:v>2.5247838519178313E-8</c:v>
                </c:pt>
                <c:pt idx="1283">
                  <c:v>9.5941786372877573E-9</c:v>
                </c:pt>
                <c:pt idx="1284">
                  <c:v>0.21456796421315449</c:v>
                </c:pt>
                <c:pt idx="1285">
                  <c:v>1.3853993952243524E-9</c:v>
                </c:pt>
                <c:pt idx="1286">
                  <c:v>0.10887344305968238</c:v>
                </c:pt>
                <c:pt idx="1287">
                  <c:v>37.945114682952145</c:v>
                </c:pt>
                <c:pt idx="1288">
                  <c:v>96.471100465543543</c:v>
                </c:pt>
                <c:pt idx="1289">
                  <c:v>27.745672853760464</c:v>
                </c:pt>
                <c:pt idx="1290">
                  <c:v>10.543355684428976</c:v>
                </c:pt>
                <c:pt idx="1291">
                  <c:v>4.0064751600830117</c:v>
                </c:pt>
                <c:pt idx="1292">
                  <c:v>3.4141216055239676</c:v>
                </c:pt>
                <c:pt idx="1293">
                  <c:v>0.57853501311598676</c:v>
                </c:pt>
                <c:pt idx="1294">
                  <c:v>0.21984330498407498</c:v>
                </c:pt>
                <c:pt idx="1295">
                  <c:v>8.3540455893948512E-2</c:v>
                </c:pt>
                <c:pt idx="1296">
                  <c:v>3.1745373239700427E-2</c:v>
                </c:pt>
                <c:pt idx="1297">
                  <c:v>1.2063241831086164E-2</c:v>
                </c:pt>
                <c:pt idx="1298">
                  <c:v>4.5840318958127423E-3</c:v>
                </c:pt>
                <c:pt idx="1299">
                  <c:v>8.9312580891050182</c:v>
                </c:pt>
                <c:pt idx="1300">
                  <c:v>2.0820192375649471</c:v>
                </c:pt>
                <c:pt idx="1301">
                  <c:v>1.2915407573251079</c:v>
                </c:pt>
                <c:pt idx="1302">
                  <c:v>9.5583299311073982E-5</c:v>
                </c:pt>
                <c:pt idx="1303">
                  <c:v>4.4297235692730075</c:v>
                </c:pt>
                <c:pt idx="1304">
                  <c:v>1.3802228420519083E-5</c:v>
                </c:pt>
                <c:pt idx="1305">
                  <c:v>5.2448467997972513E-6</c:v>
                </c:pt>
                <c:pt idx="1306">
                  <c:v>1.9930417839229558E-6</c:v>
                </c:pt>
                <c:pt idx="1307">
                  <c:v>8.0188061619632836E-2</c:v>
                </c:pt>
                <c:pt idx="1308">
                  <c:v>2.8779523359847488E-7</c:v>
                </c:pt>
                <c:pt idx="1309">
                  <c:v>1.0936218876742043E-7</c:v>
                </c:pt>
                <c:pt idx="1310">
                  <c:v>4.1557631731619764E-8</c:v>
                </c:pt>
                <c:pt idx="1311">
                  <c:v>1.5791900058015515E-8</c:v>
                </c:pt>
                <c:pt idx="1312">
                  <c:v>6.0009220220458947E-9</c:v>
                </c:pt>
                <c:pt idx="1313">
                  <c:v>0.12269758572612531</c:v>
                </c:pt>
                <c:pt idx="1314">
                  <c:v>8.6653313998342726E-10</c:v>
                </c:pt>
                <c:pt idx="1315">
                  <c:v>3.2928259319370235E-10</c:v>
                </c:pt>
                <c:pt idx="1316">
                  <c:v>1.251273854136069E-10</c:v>
                </c:pt>
                <c:pt idx="1317">
                  <c:v>4.7548406457170612E-11</c:v>
                </c:pt>
                <c:pt idx="1318">
                  <c:v>1.8068394453724834E-11</c:v>
                </c:pt>
                <c:pt idx="1319">
                  <c:v>6.8659898924154362E-12</c:v>
                </c:pt>
                <c:pt idx="1320">
                  <c:v>2.6090761591178655E-12</c:v>
                </c:pt>
                <c:pt idx="1321">
                  <c:v>9.9144894046478896E-13</c:v>
                </c:pt>
                <c:pt idx="1322">
                  <c:v>3.7675059737661989E-13</c:v>
                </c:pt>
                <c:pt idx="1323">
                  <c:v>1.4316522700311555E-13</c:v>
                </c:pt>
                <c:pt idx="1324">
                  <c:v>5.4402786261183923E-14</c:v>
                </c:pt>
                <c:pt idx="1325">
                  <c:v>15.512947040620395</c:v>
                </c:pt>
                <c:pt idx="1326">
                  <c:v>2.1021082858704809</c:v>
                </c:pt>
                <c:pt idx="1327">
                  <c:v>0.79880114863078266</c:v>
                </c:pt>
                <c:pt idx="1328">
                  <c:v>0.30354443647969742</c:v>
                </c:pt>
                <c:pt idx="1329">
                  <c:v>0.11534688586228505</c:v>
                </c:pt>
                <c:pt idx="1330">
                  <c:v>4.3831816627668316E-2</c:v>
                </c:pt>
                <c:pt idx="1331">
                  <c:v>1.6656090318513964E-2</c:v>
                </c:pt>
                <c:pt idx="1332">
                  <c:v>6.3293143210353059E-3</c:v>
                </c:pt>
                <c:pt idx="1333">
                  <c:v>2.405139441993416E-3</c:v>
                </c:pt>
                <c:pt idx="1334">
                  <c:v>5.6074357539236273</c:v>
                </c:pt>
                <c:pt idx="1335">
                  <c:v>5.8263127187156263</c:v>
                </c:pt>
                <c:pt idx="1336">
                  <c:v>1.3197481146106274E-4</c:v>
                </c:pt>
                <c:pt idx="1337">
                  <c:v>5.0150428355203832E-5</c:v>
                </c:pt>
                <c:pt idx="1338">
                  <c:v>0.18719452811744769</c:v>
                </c:pt>
                <c:pt idx="1339">
                  <c:v>7.2417218544914328E-6</c:v>
                </c:pt>
                <c:pt idx="1340">
                  <c:v>2.7518543047067445E-6</c:v>
                </c:pt>
                <c:pt idx="1341">
                  <c:v>1.0457046357885627E-6</c:v>
                </c:pt>
                <c:pt idx="1342">
                  <c:v>3.9736776159965385E-7</c:v>
                </c:pt>
                <c:pt idx="1343">
                  <c:v>1.509997494078685E-7</c:v>
                </c:pt>
                <c:pt idx="1344">
                  <c:v>5.737990477499002E-8</c:v>
                </c:pt>
                <c:pt idx="1345">
                  <c:v>2.1804363814496206E-8</c:v>
                </c:pt>
                <c:pt idx="1346">
                  <c:v>8.2856582495085587E-9</c:v>
                </c:pt>
                <c:pt idx="1347">
                  <c:v>6.6121497552887973</c:v>
                </c:pt>
                <c:pt idx="1348">
                  <c:v>2.1087413625551461</c:v>
                </c:pt>
                <c:pt idx="1349">
                  <c:v>4.5465063946703361E-10</c:v>
                </c:pt>
                <c:pt idx="1350">
                  <c:v>1.7276724299747279E-10</c:v>
                </c:pt>
                <c:pt idx="1351">
                  <c:v>1.2832140545374016</c:v>
                </c:pt>
                <c:pt idx="1352">
                  <c:v>2.4947589888835071E-11</c:v>
                </c:pt>
                <c:pt idx="1353">
                  <c:v>9.4800841577573282E-12</c:v>
                </c:pt>
                <c:pt idx="1354">
                  <c:v>3.602431979947784E-12</c:v>
                </c:pt>
                <c:pt idx="1355">
                  <c:v>1.368924152380158E-12</c:v>
                </c:pt>
                <c:pt idx="1356">
                  <c:v>5.2019117790445994E-13</c:v>
                </c:pt>
                <c:pt idx="1357">
                  <c:v>1.9767264760369482E-13</c:v>
                </c:pt>
                <c:pt idx="1358">
                  <c:v>7.5115606089404025E-14</c:v>
                </c:pt>
                <c:pt idx="1359">
                  <c:v>1.2651492425194397</c:v>
                </c:pt>
                <c:pt idx="1360">
                  <c:v>1.0846693519309939E-14</c:v>
                </c:pt>
                <c:pt idx="1361">
                  <c:v>4.1217435373377758E-15</c:v>
                </c:pt>
                <c:pt idx="1362">
                  <c:v>1.5662625441883553E-15</c:v>
                </c:pt>
                <c:pt idx="1363">
                  <c:v>1.1021788995512514</c:v>
                </c:pt>
                <c:pt idx="1364">
                  <c:v>2.2616831138079851E-16</c:v>
                </c:pt>
                <c:pt idx="1365">
                  <c:v>0.31688670055296514</c:v>
                </c:pt>
                <c:pt idx="1366">
                  <c:v>3.26587041633873E-17</c:v>
                </c:pt>
                <c:pt idx="1367">
                  <c:v>1.2410307582087174E-17</c:v>
                </c:pt>
                <c:pt idx="1368">
                  <c:v>4.7159168811931264E-18</c:v>
                </c:pt>
                <c:pt idx="1369">
                  <c:v>1.792048414853388E-18</c:v>
                </c:pt>
                <c:pt idx="1370">
                  <c:v>6.8097839764428737E-19</c:v>
                </c:pt>
                <c:pt idx="1371">
                  <c:v>1.2982320702868524</c:v>
                </c:pt>
                <c:pt idx="1372">
                  <c:v>11.433093612291458</c:v>
                </c:pt>
                <c:pt idx="1373">
                  <c:v>1.0022294630359221</c:v>
                </c:pt>
                <c:pt idx="1374">
                  <c:v>2.3582182900087569</c:v>
                </c:pt>
                <c:pt idx="1375">
                  <c:v>9.4874861787328485E-2</c:v>
                </c:pt>
                <c:pt idx="1376">
                  <c:v>3.6052447479184825E-2</c:v>
                </c:pt>
                <c:pt idx="1377">
                  <c:v>1.3699930042090235E-2</c:v>
                </c:pt>
                <c:pt idx="1378">
                  <c:v>5.2059734159942885E-3</c:v>
                </c:pt>
                <c:pt idx="1379">
                  <c:v>1.9782698980778299E-3</c:v>
                </c:pt>
                <c:pt idx="1380">
                  <c:v>7.5174256126957532E-4</c:v>
                </c:pt>
                <c:pt idx="1381">
                  <c:v>2.8566217328243864E-4</c:v>
                </c:pt>
                <c:pt idx="1382">
                  <c:v>3.944286009387886</c:v>
                </c:pt>
                <c:pt idx="1383">
                  <c:v>4.1249617821984135E-5</c:v>
                </c:pt>
                <c:pt idx="1384">
                  <c:v>1.0964369611257794</c:v>
                </c:pt>
                <c:pt idx="1385">
                  <c:v>0.24988413110492644</c:v>
                </c:pt>
                <c:pt idx="1386">
                  <c:v>2.2634490291279135E-6</c:v>
                </c:pt>
                <c:pt idx="1387">
                  <c:v>1.1747030545528827</c:v>
                </c:pt>
                <c:pt idx="1388">
                  <c:v>3.2684203980607066E-7</c:v>
                </c:pt>
                <c:pt idx="1389">
                  <c:v>1.2419997512630688E-7</c:v>
                </c:pt>
                <c:pt idx="1390">
                  <c:v>4.7195990547996612E-8</c:v>
                </c:pt>
                <c:pt idx="1391">
                  <c:v>1.7934476408238712E-8</c:v>
                </c:pt>
                <c:pt idx="1392">
                  <c:v>6.8151010351307114E-9</c:v>
                </c:pt>
                <c:pt idx="1393">
                  <c:v>2.5897383933496706E-9</c:v>
                </c:pt>
                <c:pt idx="1394">
                  <c:v>9.841005894728749E-10</c:v>
                </c:pt>
                <c:pt idx="1395">
                  <c:v>4.0955012264145463</c:v>
                </c:pt>
                <c:pt idx="1396">
                  <c:v>1.9440442958839415</c:v>
                </c:pt>
                <c:pt idx="1397">
                  <c:v>2.8016286452219443</c:v>
                </c:pt>
                <c:pt idx="1398">
                  <c:v>2.1084443886011623</c:v>
                </c:pt>
                <c:pt idx="1399">
                  <c:v>7.79753755357823E-12</c:v>
                </c:pt>
                <c:pt idx="1400">
                  <c:v>2.9630642703597281E-12</c:v>
                </c:pt>
                <c:pt idx="1401">
                  <c:v>1.1259644227366966E-12</c:v>
                </c:pt>
                <c:pt idx="1402">
                  <c:v>4.2786648063994472E-13</c:v>
                </c:pt>
                <c:pt idx="1403">
                  <c:v>1.6258926264317901E-13</c:v>
                </c:pt>
                <c:pt idx="1404">
                  <c:v>6.1783919804408026E-14</c:v>
                </c:pt>
                <c:pt idx="1405">
                  <c:v>2.3477889525675049E-14</c:v>
                </c:pt>
                <c:pt idx="1406">
                  <c:v>1.607791173907732</c:v>
                </c:pt>
                <c:pt idx="1407">
                  <c:v>3.7281633087035497</c:v>
                </c:pt>
                <c:pt idx="1408">
                  <c:v>18.682831937515441</c:v>
                </c:pt>
                <c:pt idx="1409">
                  <c:v>15.593389918655834</c:v>
                </c:pt>
                <c:pt idx="1410">
                  <c:v>6.4977100678811244</c:v>
                </c:pt>
                <c:pt idx="1411">
                  <c:v>1.4022637814036729</c:v>
                </c:pt>
                <c:pt idx="1412">
                  <c:v>0.53286023693339579</c:v>
                </c:pt>
                <c:pt idx="1413">
                  <c:v>0.20248689003469039</c:v>
                </c:pt>
                <c:pt idx="1414">
                  <c:v>7.6945018213182351E-2</c:v>
                </c:pt>
                <c:pt idx="1415">
                  <c:v>2.9239106921009287E-2</c:v>
                </c:pt>
                <c:pt idx="1416">
                  <c:v>1.1110860629983529E-2</c:v>
                </c:pt>
                <c:pt idx="1417">
                  <c:v>4.2221270393937409E-3</c:v>
                </c:pt>
                <c:pt idx="1418">
                  <c:v>1.6044082749696218E-3</c:v>
                </c:pt>
                <c:pt idx="1419">
                  <c:v>6.0967514448845631E-4</c:v>
                </c:pt>
                <c:pt idx="1420">
                  <c:v>2.316765549056134E-4</c:v>
                </c:pt>
                <c:pt idx="1421">
                  <c:v>0.57933218793049091</c:v>
                </c:pt>
                <c:pt idx="1422">
                  <c:v>3.345409452837058E-5</c:v>
                </c:pt>
                <c:pt idx="1423">
                  <c:v>1.9928221983833456</c:v>
                </c:pt>
                <c:pt idx="1424">
                  <c:v>4.8307712498967112E-6</c:v>
                </c:pt>
                <c:pt idx="1425">
                  <c:v>1.8356930749607502E-6</c:v>
                </c:pt>
                <c:pt idx="1426">
                  <c:v>6.9756336848508507E-7</c:v>
                </c:pt>
                <c:pt idx="1427">
                  <c:v>2.6507408002433235E-7</c:v>
                </c:pt>
                <c:pt idx="1428">
                  <c:v>1.0072815040924629E-7</c:v>
                </c:pt>
                <c:pt idx="1429">
                  <c:v>3.827669715551358E-8</c:v>
                </c:pt>
                <c:pt idx="1430">
                  <c:v>1.4545144919095164E-8</c:v>
                </c:pt>
                <c:pt idx="1431">
                  <c:v>5.5271550692561627E-9</c:v>
                </c:pt>
                <c:pt idx="1432">
                  <c:v>2.1003189263173415E-9</c:v>
                </c:pt>
                <c:pt idx="1433">
                  <c:v>7.9812119200058972E-10</c:v>
                </c:pt>
                <c:pt idx="1434">
                  <c:v>3.0120511953382612</c:v>
                </c:pt>
                <c:pt idx="1435">
                  <c:v>7.1917728431966568</c:v>
                </c:pt>
                <c:pt idx="1436">
                  <c:v>4.3794506047456374E-11</c:v>
                </c:pt>
                <c:pt idx="1437">
                  <c:v>1.6641912298033419E-11</c:v>
                </c:pt>
                <c:pt idx="1438">
                  <c:v>6.3239266732527003E-12</c:v>
                </c:pt>
                <c:pt idx="1439">
                  <c:v>2.4030921358360257E-12</c:v>
                </c:pt>
                <c:pt idx="1440">
                  <c:v>9.1317501161769E-13</c:v>
                </c:pt>
                <c:pt idx="1441">
                  <c:v>2.3552423482086922</c:v>
                </c:pt>
                <c:pt idx="1442">
                  <c:v>1.3186247167759441E-13</c:v>
                </c:pt>
                <c:pt idx="1443">
                  <c:v>5.0107739237485879E-14</c:v>
                </c:pt>
                <c:pt idx="1444">
                  <c:v>1.9040940910244635E-14</c:v>
                </c:pt>
                <c:pt idx="1445">
                  <c:v>1.2946641912231074</c:v>
                </c:pt>
                <c:pt idx="1446">
                  <c:v>2.8126790179902983</c:v>
                </c:pt>
                <c:pt idx="1447">
                  <c:v>2.7420815590965195</c:v>
                </c:pt>
                <c:pt idx="1448">
                  <c:v>3.9702951365823857E-16</c:v>
                </c:pt>
                <c:pt idx="1449">
                  <c:v>1.5087121519013067E-16</c:v>
                </c:pt>
                <c:pt idx="1450">
                  <c:v>5.7331061772249652E-17</c:v>
                </c:pt>
                <c:pt idx="1451">
                  <c:v>2.1785803473454868E-17</c:v>
                </c:pt>
                <c:pt idx="1452">
                  <c:v>8.2786053199128479E-18</c:v>
                </c:pt>
                <c:pt idx="1453">
                  <c:v>3.1458700215668828E-18</c:v>
                </c:pt>
                <c:pt idx="1454">
                  <c:v>1.1954306081954154E-18</c:v>
                </c:pt>
                <c:pt idx="1455">
                  <c:v>1.2418434798006583</c:v>
                </c:pt>
                <c:pt idx="1456">
                  <c:v>4.1877533131234248</c:v>
                </c:pt>
                <c:pt idx="1457">
                  <c:v>6.5595668332898841E-20</c:v>
                </c:pt>
                <c:pt idx="1458">
                  <c:v>2.4926353966501566E-20</c:v>
                </c:pt>
                <c:pt idx="1459">
                  <c:v>0.34090137654096159</c:v>
                </c:pt>
                <c:pt idx="1460">
                  <c:v>3.5993655127628258E-21</c:v>
                </c:pt>
                <c:pt idx="1461">
                  <c:v>1.367758894849874E-21</c:v>
                </c:pt>
                <c:pt idx="1462">
                  <c:v>5.1974838004295202E-22</c:v>
                </c:pt>
                <c:pt idx="1463">
                  <c:v>1.975043844163218E-22</c:v>
                </c:pt>
                <c:pt idx="1464">
                  <c:v>7.5051666078202295E-23</c:v>
                </c:pt>
                <c:pt idx="1465">
                  <c:v>2.8519633109716866E-23</c:v>
                </c:pt>
                <c:pt idx="1466">
                  <c:v>0.33222242404975028</c:v>
                </c:pt>
                <c:pt idx="1467">
                  <c:v>4.1182350210431158E-24</c:v>
                </c:pt>
                <c:pt idx="1468">
                  <c:v>1.5649293079963839E-24</c:v>
                </c:pt>
                <c:pt idx="1469">
                  <c:v>5.9467313703862599E-25</c:v>
                </c:pt>
                <c:pt idx="1470">
                  <c:v>2.2597579207467783E-25</c:v>
                </c:pt>
                <c:pt idx="1471">
                  <c:v>1.1647967286297114</c:v>
                </c:pt>
                <c:pt idx="1472">
                  <c:v>1.2615696009678559</c:v>
                </c:pt>
                <c:pt idx="1473">
                  <c:v>1.2399743662721724E-26</c:v>
                </c:pt>
                <c:pt idx="1474">
                  <c:v>4.711902591834255E-27</c:v>
                </c:pt>
                <c:pt idx="1475">
                  <c:v>1.790522984897017E-27</c:v>
                </c:pt>
                <c:pt idx="1476">
                  <c:v>6.8039873426086659E-28</c:v>
                </c:pt>
                <c:pt idx="1477">
                  <c:v>2.5855151901912931E-28</c:v>
                </c:pt>
                <c:pt idx="1478">
                  <c:v>9.8249577227269154E-29</c:v>
                </c:pt>
                <c:pt idx="1479">
                  <c:v>3.7334839346362283E-29</c:v>
                </c:pt>
                <c:pt idx="1480">
                  <c:v>1.4187238951617667E-29</c:v>
                </c:pt>
                <c:pt idx="1481">
                  <c:v>5.3911508016147136E-30</c:v>
                </c:pt>
                <c:pt idx="1482">
                  <c:v>2.0486373046135914E-30</c:v>
                </c:pt>
                <c:pt idx="1483">
                  <c:v>7.7848217575316471E-31</c:v>
                </c:pt>
                <c:pt idx="1484">
                  <c:v>2.958232267862026E-31</c:v>
                </c:pt>
                <c:pt idx="1485">
                  <c:v>1.1241282617875701E-31</c:v>
                </c:pt>
                <c:pt idx="1486">
                  <c:v>4.2716873947927653E-32</c:v>
                </c:pt>
                <c:pt idx="1487">
                  <c:v>1.6232412100212507E-32</c:v>
                </c:pt>
                <c:pt idx="1488">
                  <c:v>6.1683165980807533E-33</c:v>
                </c:pt>
                <c:pt idx="1489">
                  <c:v>2.3439603072706864E-33</c:v>
                </c:pt>
                <c:pt idx="1490">
                  <c:v>0.20369410323656872</c:v>
                </c:pt>
                <c:pt idx="1491">
                  <c:v>3.3846786836988704E-34</c:v>
                </c:pt>
                <c:pt idx="1492">
                  <c:v>2.196884703038648</c:v>
                </c:pt>
                <c:pt idx="1493">
                  <c:v>0.37121021230017776</c:v>
                </c:pt>
                <c:pt idx="1494">
                  <c:v>6.8949735405762933</c:v>
                </c:pt>
                <c:pt idx="1495">
                  <c:v>7.0575153718131291E-36</c:v>
                </c:pt>
                <c:pt idx="1496">
                  <c:v>2.6818558412889888E-36</c:v>
                </c:pt>
                <c:pt idx="1497">
                  <c:v>1.0191052196898156E-36</c:v>
                </c:pt>
                <c:pt idx="1498">
                  <c:v>3.8725998348212995E-37</c:v>
                </c:pt>
                <c:pt idx="1499">
                  <c:v>1.4715879372320936E-37</c:v>
                </c:pt>
                <c:pt idx="1500">
                  <c:v>5.5920341614819551E-38</c:v>
                </c:pt>
                <c:pt idx="1501">
                  <c:v>2.1249729813631429E-38</c:v>
                </c:pt>
                <c:pt idx="1502">
                  <c:v>2.1937360204706544</c:v>
                </c:pt>
                <c:pt idx="1503">
                  <c:v>1.302358612017106</c:v>
                </c:pt>
                <c:pt idx="1504">
                  <c:v>54.781705970354125</c:v>
                </c:pt>
                <c:pt idx="1505">
                  <c:v>22.931728031591298</c:v>
                </c:pt>
                <c:pt idx="1506">
                  <c:v>7.1506978190945496</c:v>
                </c:pt>
                <c:pt idx="1507">
                  <c:v>2.7172651712559288</c:v>
                </c:pt>
                <c:pt idx="1508">
                  <c:v>1.032560765077253</c:v>
                </c:pt>
                <c:pt idx="1509">
                  <c:v>0.39237309072935622</c:v>
                </c:pt>
                <c:pt idx="1510">
                  <c:v>0.14910177447715539</c:v>
                </c:pt>
                <c:pt idx="1511">
                  <c:v>5.6658674301319045E-2</c:v>
                </c:pt>
                <c:pt idx="1512">
                  <c:v>2.1530296234501239E-2</c:v>
                </c:pt>
                <c:pt idx="1513">
                  <c:v>8.1815125691104724E-3</c:v>
                </c:pt>
                <c:pt idx="1514">
                  <c:v>3.1089747762619796E-3</c:v>
                </c:pt>
                <c:pt idx="1515">
                  <c:v>44.057964603164834</c:v>
                </c:pt>
                <c:pt idx="1516">
                  <c:v>27.170705852848698</c:v>
                </c:pt>
                <c:pt idx="1517">
                  <c:v>8.9316475931205055</c:v>
                </c:pt>
                <c:pt idx="1518">
                  <c:v>2.9358224411824572</c:v>
                </c:pt>
                <c:pt idx="1519">
                  <c:v>1.1156125276493336</c:v>
                </c:pt>
                <c:pt idx="1520">
                  <c:v>0.42393276050674689</c:v>
                </c:pt>
                <c:pt idx="1521">
                  <c:v>0.16109444899256381</c:v>
                </c:pt>
                <c:pt idx="1522">
                  <c:v>6.1215890617174237E-2</c:v>
                </c:pt>
                <c:pt idx="1523">
                  <c:v>2.3262038434526209E-2</c:v>
                </c:pt>
                <c:pt idx="1524">
                  <c:v>8.8395746051199604E-3</c:v>
                </c:pt>
                <c:pt idx="1525">
                  <c:v>1.0875209774139145</c:v>
                </c:pt>
                <c:pt idx="1526">
                  <c:v>1.2652442262194445</c:v>
                </c:pt>
                <c:pt idx="1527">
                  <c:v>4.8504513773214245E-4</c:v>
                </c:pt>
                <c:pt idx="1528">
                  <c:v>7.2142981352650555</c:v>
                </c:pt>
                <c:pt idx="1529">
                  <c:v>2.1090269550382734</c:v>
                </c:pt>
                <c:pt idx="1530">
                  <c:v>53.754784148649918</c:v>
                </c:pt>
                <c:pt idx="1531">
                  <c:v>14.27483680746794</c:v>
                </c:pt>
                <c:pt idx="1532">
                  <c:v>5.4244379868378179</c:v>
                </c:pt>
                <c:pt idx="1533">
                  <c:v>2.0612864349983702</c:v>
                </c:pt>
                <c:pt idx="1534">
                  <c:v>0.78328884529938092</c:v>
                </c:pt>
                <c:pt idx="1535">
                  <c:v>0.29764976121376474</c:v>
                </c:pt>
                <c:pt idx="1536">
                  <c:v>0.11310690926123058</c:v>
                </c:pt>
                <c:pt idx="1537">
                  <c:v>2.152345244579668</c:v>
                </c:pt>
                <c:pt idx="1538">
                  <c:v>0.1402548365902764</c:v>
                </c:pt>
                <c:pt idx="1539">
                  <c:v>2.7914175920017814</c:v>
                </c:pt>
                <c:pt idx="1540">
                  <c:v>5.172182348814677</c:v>
                </c:pt>
                <c:pt idx="1541">
                  <c:v>2.0378310846468812</c:v>
                </c:pt>
                <c:pt idx="1542">
                  <c:v>3.4055770837642573E-4</c:v>
                </c:pt>
                <c:pt idx="1543">
                  <c:v>1.294119291830418E-4</c:v>
                </c:pt>
                <c:pt idx="1544">
                  <c:v>0.51875160061471726</c:v>
                </c:pt>
                <c:pt idx="1545">
                  <c:v>1.868708257403123E-5</c:v>
                </c:pt>
                <c:pt idx="1546">
                  <c:v>7.1010913781318681E-6</c:v>
                </c:pt>
                <c:pt idx="1547">
                  <c:v>2.6984147236901099E-6</c:v>
                </c:pt>
                <c:pt idx="1548">
                  <c:v>1.0253975950022417E-6</c:v>
                </c:pt>
                <c:pt idx="1549">
                  <c:v>3.8965108610085195E-7</c:v>
                </c:pt>
                <c:pt idx="1550">
                  <c:v>5.6150841224260386</c:v>
                </c:pt>
                <c:pt idx="1551">
                  <c:v>0.30716462809499745</c:v>
                </c:pt>
                <c:pt idx="1552">
                  <c:v>0.97881763791720533</c:v>
                </c:pt>
                <c:pt idx="1553">
                  <c:v>0.64655360510824644</c:v>
                </c:pt>
                <c:pt idx="1554">
                  <c:v>3.0874069268583473E-9</c:v>
                </c:pt>
                <c:pt idx="1555">
                  <c:v>1.173214632206172E-9</c:v>
                </c:pt>
                <c:pt idx="1556">
                  <c:v>4.4582156023834546E-10</c:v>
                </c:pt>
                <c:pt idx="1557">
                  <c:v>1.6941219289057125E-10</c:v>
                </c:pt>
                <c:pt idx="1558">
                  <c:v>6.4376633298417093E-11</c:v>
                </c:pt>
                <c:pt idx="1559">
                  <c:v>2.446312065339849E-11</c:v>
                </c:pt>
                <c:pt idx="1560">
                  <c:v>9.2959858482914268E-12</c:v>
                </c:pt>
                <c:pt idx="1561">
                  <c:v>3.5324746223507417E-12</c:v>
                </c:pt>
                <c:pt idx="1562">
                  <c:v>0.31707158927062778</c:v>
                </c:pt>
                <c:pt idx="1563">
                  <c:v>4.5311997731595337</c:v>
                </c:pt>
                <c:pt idx="1564">
                  <c:v>1.9383394747762993E-13</c:v>
                </c:pt>
                <c:pt idx="1565">
                  <c:v>7.3656900041499361E-14</c:v>
                </c:pt>
                <c:pt idx="1566">
                  <c:v>2.798962201576976E-14</c:v>
                </c:pt>
                <c:pt idx="1567">
                  <c:v>1.0636056365992509E-14</c:v>
                </c:pt>
                <c:pt idx="1568">
                  <c:v>4.0417014190771541E-15</c:v>
                </c:pt>
                <c:pt idx="1569">
                  <c:v>1.5358465392493183E-15</c:v>
                </c:pt>
                <c:pt idx="1570">
                  <c:v>5.836216849147409E-16</c:v>
                </c:pt>
                <c:pt idx="1571">
                  <c:v>2.2177624026760153E-16</c:v>
                </c:pt>
                <c:pt idx="1572">
                  <c:v>8.4274971301688574E-17</c:v>
                </c:pt>
                <c:pt idx="1573">
                  <c:v>3.2024489094641657E-17</c:v>
                </c:pt>
                <c:pt idx="1574">
                  <c:v>4.2227583120464365</c:v>
                </c:pt>
                <c:pt idx="1575">
                  <c:v>4.6243362252662552E-18</c:v>
                </c:pt>
                <c:pt idx="1576">
                  <c:v>1.7572477656011765E-18</c:v>
                </c:pt>
                <c:pt idx="1577">
                  <c:v>5.8512586342054531</c:v>
                </c:pt>
                <c:pt idx="1578">
                  <c:v>2.5374657735280995E-19</c:v>
                </c:pt>
                <c:pt idx="1579">
                  <c:v>9.6423699394067778E-20</c:v>
                </c:pt>
                <c:pt idx="1580">
                  <c:v>3.6641005769745749E-20</c:v>
                </c:pt>
                <c:pt idx="1581">
                  <c:v>1.3923582192503389E-20</c:v>
                </c:pt>
                <c:pt idx="1582">
                  <c:v>5.2909612331512861E-21</c:v>
                </c:pt>
                <c:pt idx="1583">
                  <c:v>2.0105652685974891E-21</c:v>
                </c:pt>
                <c:pt idx="1584">
                  <c:v>2.108727270063107</c:v>
                </c:pt>
                <c:pt idx="1585">
                  <c:v>2.903256247854774E-22</c:v>
                </c:pt>
                <c:pt idx="1586">
                  <c:v>1.1032373741848141E-22</c:v>
                </c:pt>
                <c:pt idx="1587">
                  <c:v>4.1923020219022934E-23</c:v>
                </c:pt>
                <c:pt idx="1588">
                  <c:v>1.5930747683228712E-23</c:v>
                </c:pt>
                <c:pt idx="1589">
                  <c:v>6.0536841196269121E-24</c:v>
                </c:pt>
                <c:pt idx="1590">
                  <c:v>7.5057761760003219</c:v>
                </c:pt>
                <c:pt idx="1591">
                  <c:v>4.2216969087575089</c:v>
                </c:pt>
                <c:pt idx="1592">
                  <c:v>1.3294851942239394</c:v>
                </c:pt>
                <c:pt idx="1593">
                  <c:v>1.2622754690462377E-25</c:v>
                </c:pt>
                <c:pt idx="1594">
                  <c:v>4.7966467823757041E-26</c:v>
                </c:pt>
                <c:pt idx="1595">
                  <c:v>1.8227257773027677E-26</c:v>
                </c:pt>
                <c:pt idx="1596">
                  <c:v>6.9263579537505187E-27</c:v>
                </c:pt>
                <c:pt idx="1597">
                  <c:v>2.6320160224251964E-27</c:v>
                </c:pt>
                <c:pt idx="1598">
                  <c:v>0.34523651939786948</c:v>
                </c:pt>
                <c:pt idx="1599">
                  <c:v>7.0598378677060634</c:v>
                </c:pt>
                <c:pt idx="1600">
                  <c:v>1.4442398318251537E-28</c:v>
                </c:pt>
                <c:pt idx="1601">
                  <c:v>6.3252940195222456</c:v>
                </c:pt>
                <c:pt idx="1602">
                  <c:v>5.1198956868083769</c:v>
                </c:pt>
                <c:pt idx="1603">
                  <c:v>7.9248328051909829E-30</c:v>
                </c:pt>
                <c:pt idx="1604">
                  <c:v>3.0114364659725736E-30</c:v>
                </c:pt>
                <c:pt idx="1605">
                  <c:v>1.1443458570695781E-30</c:v>
                </c:pt>
                <c:pt idx="1606">
                  <c:v>4.3485142568643962E-31</c:v>
                </c:pt>
                <c:pt idx="1607">
                  <c:v>1.6524354176084707E-31</c:v>
                </c:pt>
                <c:pt idx="1608">
                  <c:v>6.2792545869121883E-32</c:v>
                </c:pt>
                <c:pt idx="1609">
                  <c:v>2.3861167430266317E-32</c:v>
                </c:pt>
                <c:pt idx="1610">
                  <c:v>2.1085482992510642</c:v>
                </c:pt>
                <c:pt idx="1611">
                  <c:v>3.4455525769304558E-33</c:v>
                </c:pt>
                <c:pt idx="1612">
                  <c:v>66.359826773958403</c:v>
                </c:pt>
                <c:pt idx="1613">
                  <c:v>45.295158256451209</c:v>
                </c:pt>
                <c:pt idx="1614">
                  <c:v>24.243579491866935</c:v>
                </c:pt>
                <c:pt idx="1615">
                  <c:v>7.0826032710980336</c:v>
                </c:pt>
                <c:pt idx="1616">
                  <c:v>2.691389243017253</c:v>
                </c:pt>
                <c:pt idx="1617">
                  <c:v>1.022727912346556</c:v>
                </c:pt>
                <c:pt idx="1618">
                  <c:v>0.3886366066916912</c:v>
                </c:pt>
                <c:pt idx="1619">
                  <c:v>0.14768191054284266</c:v>
                </c:pt>
                <c:pt idx="1620">
                  <c:v>5.6119126006280225E-2</c:v>
                </c:pt>
                <c:pt idx="1621">
                  <c:v>2.1325267882386485E-2</c:v>
                </c:pt>
                <c:pt idx="1622">
                  <c:v>8.103601795306864E-3</c:v>
                </c:pt>
                <c:pt idx="1623">
                  <c:v>38.493548402622423</c:v>
                </c:pt>
                <c:pt idx="1624">
                  <c:v>8.0386853404166683</c:v>
                </c:pt>
                <c:pt idx="1625">
                  <c:v>3.0547004293583346</c:v>
                </c:pt>
                <c:pt idx="1626">
                  <c:v>1.1607861631561671</c:v>
                </c:pt>
                <c:pt idx="1627">
                  <c:v>6.3385258178933004</c:v>
                </c:pt>
                <c:pt idx="1628">
                  <c:v>0.16761752195975052</c:v>
                </c:pt>
                <c:pt idx="1629">
                  <c:v>6.3694658344705196E-2</c:v>
                </c:pt>
                <c:pt idx="1630">
                  <c:v>2.4203970170987972E-2</c:v>
                </c:pt>
                <c:pt idx="1631">
                  <c:v>9.1975086649754307E-3</c:v>
                </c:pt>
                <c:pt idx="1632">
                  <c:v>3.4950532926906631E-3</c:v>
                </c:pt>
                <c:pt idx="1633">
                  <c:v>1.328120251222452E-3</c:v>
                </c:pt>
                <c:pt idx="1634">
                  <c:v>5.0468569546453183E-4</c:v>
                </c:pt>
                <c:pt idx="1635">
                  <c:v>0.34579634188804848</c:v>
                </c:pt>
                <c:pt idx="1636">
                  <c:v>7.2876614425078387E-5</c:v>
                </c:pt>
                <c:pt idx="1637">
                  <c:v>2.0471600740387808</c:v>
                </c:pt>
                <c:pt idx="1638">
                  <c:v>1.0523383122981318E-5</c:v>
                </c:pt>
                <c:pt idx="1639">
                  <c:v>3.9988855867329012E-6</c:v>
                </c:pt>
                <c:pt idx="1640">
                  <c:v>1.5195765229585027E-6</c:v>
                </c:pt>
                <c:pt idx="1641">
                  <c:v>2.109060145948491</c:v>
                </c:pt>
                <c:pt idx="1642">
                  <c:v>2.194268499152078E-7</c:v>
                </c:pt>
                <c:pt idx="1643">
                  <c:v>8.338220296777898E-8</c:v>
                </c:pt>
                <c:pt idx="1644">
                  <c:v>3.1685237127756009E-8</c:v>
                </c:pt>
                <c:pt idx="1645">
                  <c:v>1.2040390108547286E-8</c:v>
                </c:pt>
                <c:pt idx="1646">
                  <c:v>4.5753482412479682E-9</c:v>
                </c:pt>
                <c:pt idx="1647">
                  <c:v>1.2791077265947839</c:v>
                </c:pt>
                <c:pt idx="1648">
                  <c:v>4.3663560214049859</c:v>
                </c:pt>
                <c:pt idx="1649">
                  <c:v>2.510585086937585E-10</c:v>
                </c:pt>
                <c:pt idx="1650">
                  <c:v>9.5402233303628255E-11</c:v>
                </c:pt>
                <c:pt idx="1651">
                  <c:v>3.6252848655378734E-11</c:v>
                </c:pt>
                <c:pt idx="1652">
                  <c:v>1.3776082489043917E-11</c:v>
                </c:pt>
                <c:pt idx="1653">
                  <c:v>5.2349113458366892E-12</c:v>
                </c:pt>
                <c:pt idx="1654">
                  <c:v>1.9892663114179419E-12</c:v>
                </c:pt>
                <c:pt idx="1655">
                  <c:v>7.5592119833881793E-13</c:v>
                </c:pt>
                <c:pt idx="1656">
                  <c:v>2.8725005536875078E-13</c:v>
                </c:pt>
                <c:pt idx="1657">
                  <c:v>1.0915502104012531E-13</c:v>
                </c:pt>
                <c:pt idx="1658">
                  <c:v>2.1084931740777533</c:v>
                </c:pt>
                <c:pt idx="1659">
                  <c:v>7.0118763876969901</c:v>
                </c:pt>
                <c:pt idx="1660">
                  <c:v>10.897694110842917</c:v>
                </c:pt>
                <c:pt idx="1661">
                  <c:v>4.2465579112772662</c:v>
                </c:pt>
                <c:pt idx="1662">
                  <c:v>3.5763987847572789</c:v>
                </c:pt>
                <c:pt idx="1663">
                  <c:v>0.28953759042034255</c:v>
                </c:pt>
                <c:pt idx="1664">
                  <c:v>0.11002428435973015</c:v>
                </c:pt>
                <c:pt idx="1665">
                  <c:v>4.1809228056697463E-2</c:v>
                </c:pt>
                <c:pt idx="1666">
                  <c:v>1.5887506661545033E-2</c:v>
                </c:pt>
                <c:pt idx="1667">
                  <c:v>6.0372525313871139E-3</c:v>
                </c:pt>
                <c:pt idx="1668">
                  <c:v>2.2941559619271031E-3</c:v>
                </c:pt>
                <c:pt idx="1669">
                  <c:v>8.7177926553229921E-4</c:v>
                </c:pt>
                <c:pt idx="1670">
                  <c:v>3.3127612090227368E-4</c:v>
                </c:pt>
                <c:pt idx="1671">
                  <c:v>5.6238370792994168</c:v>
                </c:pt>
                <c:pt idx="1672">
                  <c:v>17.753076167097507</c:v>
                </c:pt>
                <c:pt idx="1673">
                  <c:v>3.3506897670309388</c:v>
                </c:pt>
                <c:pt idx="1674">
                  <c:v>2.9754012294725021</c:v>
                </c:pt>
                <c:pt idx="1675">
                  <c:v>0.48383960235926754</c:v>
                </c:pt>
                <c:pt idx="1676">
                  <c:v>0.18385904889652163</c:v>
                </c:pt>
                <c:pt idx="1677">
                  <c:v>6.9866438580678231E-2</c:v>
                </c:pt>
                <c:pt idx="1678">
                  <c:v>2.6549246660657732E-2</c:v>
                </c:pt>
                <c:pt idx="1679">
                  <c:v>1.0088713731049937E-2</c:v>
                </c:pt>
                <c:pt idx="1680">
                  <c:v>0.19251828928739059</c:v>
                </c:pt>
                <c:pt idx="1681">
                  <c:v>1.4568102627636108E-3</c:v>
                </c:pt>
                <c:pt idx="1682">
                  <c:v>5.5358789985017205E-4</c:v>
                </c:pt>
                <c:pt idx="1683">
                  <c:v>7.8529621721274645E-2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12-4ABC-843E-C8F433169EA6}"/>
            </c:ext>
          </c:extLst>
        </c:ser>
        <c:ser>
          <c:idx val="1"/>
          <c:order val="1"/>
          <c:tx>
            <c:v>Observé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débit'!$P$6:$P$3401</c:f>
              <c:numCache>
                <c:formatCode>General</c:formatCode>
                <c:ptCount val="33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12-4ABC-843E-C8F433169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52911"/>
        <c:axId val="1"/>
      </c:scatterChart>
      <c:valAx>
        <c:axId val="142952911"/>
        <c:scaling>
          <c:orientation val="minMax"/>
          <c:min val="33000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95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MA"/>
                  <a:t>mm ruisselés/mois</a:t>
                </a:r>
              </a:p>
            </c:rich>
          </c:tx>
          <c:layout>
            <c:manualLayout>
              <c:xMode val="edge"/>
              <c:yMode val="edge"/>
              <c:x val="0"/>
              <c:y val="4.8275862068965517E-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" sourceLinked="0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29529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46215498083288"/>
          <c:y val="0.1107582925480934"/>
          <c:w val="0.26315789473684209"/>
          <c:h val="8.8275862068965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12700">
      <a:noFill/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Graph9"/>
  <sheetViews>
    <sheetView zoomScale="85" workbookViewId="0" zoomToFit="1"/>
  </sheetViews>
  <pageMargins left="0.51181102362204722" right="0.55118110236220474" top="0.31496062992125978" bottom="0.27559055118110237" header="0.31496062992125978" footer="0.15748031496062989"/>
  <pageSetup paperSize="9" orientation="landscape" horizontalDpi="1200" verticalDpi="12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0"/>
  <dimension ref="A1:R1689"/>
  <sheetViews>
    <sheetView tabSelected="1" view="pageBreakPreview" zoomScale="115" zoomScaleNormal="90" zoomScaleSheetLayoutView="11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9" sqref="G9"/>
    </sheetView>
  </sheetViews>
  <sheetFormatPr defaultColWidth="11" defaultRowHeight="12.75" outlineLevelCol="1" x14ac:dyDescent="0.2"/>
  <cols>
    <col min="1" max="1" width="11" customWidth="1"/>
    <col min="2" max="2" width="10.140625" customWidth="1"/>
    <col min="3" max="4" width="10.140625" hidden="1" customWidth="1" outlineLevel="1"/>
    <col min="5" max="5" width="9.28515625" hidden="1" customWidth="1" outlineLevel="1"/>
    <col min="6" max="6" width="23.140625" customWidth="1" collapsed="1"/>
    <col min="7" max="7" width="12.5703125" bestFit="1" customWidth="1"/>
    <col min="8" max="9" width="11" customWidth="1"/>
    <col min="10" max="10" width="12.5703125" bestFit="1" customWidth="1"/>
    <col min="11" max="17" width="11" customWidth="1"/>
    <col min="18" max="18" width="23.42578125" customWidth="1"/>
  </cols>
  <sheetData>
    <row r="1" spans="1:18" s="1" customFormat="1" ht="13.5" customHeight="1" thickBot="1" x14ac:dyDescent="0.25">
      <c r="A1" s="39" t="s">
        <v>0</v>
      </c>
      <c r="B1" s="1" t="s">
        <v>1</v>
      </c>
      <c r="F1" s="5" t="s">
        <v>2</v>
      </c>
      <c r="G1" s="2" t="s">
        <v>3</v>
      </c>
      <c r="H1" s="35" t="s">
        <v>4</v>
      </c>
      <c r="I1" s="22" t="s">
        <v>5</v>
      </c>
      <c r="J1" s="23" t="s">
        <v>6</v>
      </c>
      <c r="K1" s="2" t="s">
        <v>7</v>
      </c>
      <c r="L1" s="24" t="s">
        <v>8</v>
      </c>
      <c r="M1" s="2" t="s">
        <v>9</v>
      </c>
      <c r="N1" s="24" t="s">
        <v>10</v>
      </c>
      <c r="O1" s="48" t="s">
        <v>11</v>
      </c>
      <c r="P1" s="49"/>
    </row>
    <row r="2" spans="1:18" s="1" customFormat="1" ht="13.5" customHeight="1" thickBot="1" x14ac:dyDescent="0.25">
      <c r="A2" s="40" t="s">
        <v>12</v>
      </c>
      <c r="F2" s="38"/>
      <c r="G2" s="4">
        <v>0</v>
      </c>
      <c r="H2" s="36">
        <v>0</v>
      </c>
      <c r="I2" s="28">
        <v>0.14435110529066919</v>
      </c>
      <c r="J2" s="29">
        <v>34.184493397983282</v>
      </c>
      <c r="K2" s="19">
        <v>8.432428506474221E-2</v>
      </c>
      <c r="L2" s="27">
        <v>1.042275262813811</v>
      </c>
      <c r="M2" s="19">
        <v>0.62</v>
      </c>
      <c r="N2" s="27">
        <v>37.067415897839297</v>
      </c>
      <c r="O2" s="50"/>
      <c r="P2" s="51"/>
    </row>
    <row r="3" spans="1:18" s="1" customFormat="1" ht="14.25" customHeight="1" thickTop="1" thickBot="1" x14ac:dyDescent="0.25">
      <c r="A3" s="30"/>
      <c r="F3" s="43" t="s">
        <v>13</v>
      </c>
      <c r="G3" s="5" t="s">
        <v>14</v>
      </c>
      <c r="H3" s="26">
        <v>0</v>
      </c>
      <c r="I3" s="20" t="s">
        <v>15</v>
      </c>
      <c r="J3" s="21">
        <v>4</v>
      </c>
      <c r="K3" s="5" t="s">
        <v>16</v>
      </c>
      <c r="L3" s="6">
        <v>0</v>
      </c>
      <c r="M3" s="5" t="s">
        <v>17</v>
      </c>
      <c r="N3" s="6">
        <v>0</v>
      </c>
      <c r="O3" s="12"/>
      <c r="P3" s="33"/>
      <c r="Q3" s="25"/>
      <c r="R3" s="25"/>
    </row>
    <row r="4" spans="1:18" s="1" customFormat="1" ht="13.5" customHeight="1" thickTop="1" x14ac:dyDescent="0.2"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23</v>
      </c>
      <c r="M4" s="7" t="s">
        <v>24</v>
      </c>
      <c r="N4" s="8" t="s">
        <v>25</v>
      </c>
      <c r="O4" s="7" t="s">
        <v>25</v>
      </c>
      <c r="P4" s="7" t="s">
        <v>25</v>
      </c>
      <c r="Q4" s="7" t="s">
        <v>26</v>
      </c>
      <c r="R4" s="7" t="s">
        <v>27</v>
      </c>
    </row>
    <row r="5" spans="1:18" s="1" customFormat="1" ht="13.5" customHeight="1" thickBot="1" x14ac:dyDescent="0.25">
      <c r="A5" s="14"/>
      <c r="F5" s="9" t="s">
        <v>28</v>
      </c>
      <c r="G5" s="9" t="s">
        <v>29</v>
      </c>
      <c r="H5" s="9" t="s">
        <v>30</v>
      </c>
      <c r="I5" s="9" t="s">
        <v>31</v>
      </c>
      <c r="J5" s="10" t="s">
        <v>32</v>
      </c>
      <c r="K5" s="9" t="s">
        <v>33</v>
      </c>
      <c r="L5" s="9" t="s">
        <v>34</v>
      </c>
      <c r="M5" s="9" t="s">
        <v>35</v>
      </c>
      <c r="N5" s="11" t="s">
        <v>36</v>
      </c>
      <c r="O5" s="9" t="s">
        <v>37</v>
      </c>
      <c r="P5" s="9" t="s">
        <v>38</v>
      </c>
      <c r="Q5" s="9" t="s">
        <v>39</v>
      </c>
      <c r="R5" s="9"/>
    </row>
    <row r="6" spans="1:18" s="1" customFormat="1" ht="13.5" customHeight="1" thickTop="1" x14ac:dyDescent="0.2">
      <c r="A6" s="14">
        <v>22160</v>
      </c>
      <c r="B6" s="1">
        <v>9</v>
      </c>
      <c r="C6" s="31"/>
      <c r="D6" s="31"/>
      <c r="E6" s="31"/>
      <c r="F6" s="34">
        <v>12.301152550950651</v>
      </c>
      <c r="G6" s="13">
        <f t="shared" ref="G6:G69" si="0">IF((F6-$J$2)&gt;0,$I$2*(F6-$J$2),0)</f>
        <v>0</v>
      </c>
      <c r="H6" s="13">
        <f t="shared" ref="H6:H69" si="1">F6-G6</f>
        <v>12.301152550950651</v>
      </c>
      <c r="I6" s="15">
        <f>H6+$H$3-$J$3</f>
        <v>8.3011525509506505</v>
      </c>
      <c r="J6" s="13">
        <f t="shared" ref="J6:J69" si="2">I6/SQRT(1+(I6/($K$2*(300+(25*Q6)+0.05*(Q6)^3)))^2)</f>
        <v>8.2752728995262448</v>
      </c>
      <c r="K6" s="13">
        <f t="shared" ref="K6:K69" si="3">I6-J6</f>
        <v>2.5879651424405736E-2</v>
      </c>
      <c r="L6" s="13">
        <f t="shared" ref="L6:L69" si="4">IF(K6&gt;$N$2,(K6-$N$2)/$L$2,0)</f>
        <v>0</v>
      </c>
      <c r="M6" s="15">
        <f>L6+$L$3-$N$3</f>
        <v>0</v>
      </c>
      <c r="N6" s="13">
        <f t="shared" ref="N6:N69" si="5">$M$2*M6</f>
        <v>0</v>
      </c>
      <c r="O6" s="13">
        <f t="shared" ref="O6:O69" si="6">N6+G6</f>
        <v>0</v>
      </c>
      <c r="Q6" s="41">
        <v>20.505942381248751</v>
      </c>
      <c r="R6" s="44"/>
    </row>
    <row r="7" spans="1:18" s="1" customFormat="1" x14ac:dyDescent="0.2">
      <c r="A7" s="14">
        <f t="shared" ref="A7:A70" si="7">EDATE(A6,1)</f>
        <v>22190</v>
      </c>
      <c r="B7" s="1">
        <f>B6+1</f>
        <v>10</v>
      </c>
      <c r="C7" s="31"/>
      <c r="D7" s="31"/>
      <c r="E7" s="31"/>
      <c r="F7" s="34">
        <v>34.910717269000209</v>
      </c>
      <c r="G7" s="13">
        <f t="shared" si="0"/>
        <v>0.1048312184697618</v>
      </c>
      <c r="H7" s="13">
        <f t="shared" si="1"/>
        <v>34.805886050530447</v>
      </c>
      <c r="I7" s="16">
        <f t="shared" ref="I7:I70" si="8">H7+K6-L6</f>
        <v>34.831765701954851</v>
      </c>
      <c r="J7" s="13">
        <f t="shared" si="2"/>
        <v>33.015236085070825</v>
      </c>
      <c r="K7" s="13">
        <f t="shared" si="3"/>
        <v>1.8165296168840257</v>
      </c>
      <c r="L7" s="13">
        <f t="shared" si="4"/>
        <v>0</v>
      </c>
      <c r="M7" s="13">
        <f t="shared" ref="M7:M70" si="9">L7+M6-N6</f>
        <v>0</v>
      </c>
      <c r="N7" s="13">
        <f t="shared" si="5"/>
        <v>0</v>
      </c>
      <c r="O7" s="13">
        <f t="shared" si="6"/>
        <v>0.1048312184697618</v>
      </c>
      <c r="Q7" s="41">
        <v>20.330599936127509</v>
      </c>
      <c r="R7" s="44"/>
    </row>
    <row r="8" spans="1:18" s="1" customFormat="1" x14ac:dyDescent="0.2">
      <c r="A8" s="14">
        <f t="shared" si="7"/>
        <v>22221</v>
      </c>
      <c r="B8" s="1">
        <f>B7+1</f>
        <v>11</v>
      </c>
      <c r="C8" s="31"/>
      <c r="D8" s="31"/>
      <c r="E8" s="31"/>
      <c r="F8" s="34">
        <v>16.426334544353089</v>
      </c>
      <c r="G8" s="13">
        <f t="shared" si="0"/>
        <v>0</v>
      </c>
      <c r="H8" s="13">
        <f t="shared" si="1"/>
        <v>16.426334544353089</v>
      </c>
      <c r="I8" s="16">
        <f t="shared" si="8"/>
        <v>18.242864161237115</v>
      </c>
      <c r="J8" s="13">
        <f t="shared" si="2"/>
        <v>17.587803844355715</v>
      </c>
      <c r="K8" s="13">
        <f t="shared" si="3"/>
        <v>0.65506031688139998</v>
      </c>
      <c r="L8" s="13">
        <f t="shared" si="4"/>
        <v>0</v>
      </c>
      <c r="M8" s="13">
        <f t="shared" si="9"/>
        <v>0</v>
      </c>
      <c r="N8" s="13">
        <f t="shared" si="5"/>
        <v>0</v>
      </c>
      <c r="O8" s="13">
        <f t="shared" si="6"/>
        <v>0</v>
      </c>
      <c r="Q8" s="41">
        <v>13.966635291562991</v>
      </c>
      <c r="R8" s="44"/>
    </row>
    <row r="9" spans="1:18" s="1" customFormat="1" x14ac:dyDescent="0.2">
      <c r="A9" s="14">
        <f t="shared" si="7"/>
        <v>22251</v>
      </c>
      <c r="B9" s="1">
        <f>B8+1</f>
        <v>12</v>
      </c>
      <c r="C9" s="31"/>
      <c r="D9" s="31"/>
      <c r="E9" s="31"/>
      <c r="F9" s="34">
        <v>38.632116803082482</v>
      </c>
      <c r="G9" s="13">
        <f t="shared" si="0"/>
        <v>0.64201935444271929</v>
      </c>
      <c r="H9" s="13">
        <f t="shared" si="1"/>
        <v>37.990097448639766</v>
      </c>
      <c r="I9" s="16">
        <f t="shared" si="8"/>
        <v>38.645157765521162</v>
      </c>
      <c r="J9" s="13">
        <f t="shared" si="2"/>
        <v>32.182054203373795</v>
      </c>
      <c r="K9" s="13">
        <f t="shared" si="3"/>
        <v>6.4631035621473671</v>
      </c>
      <c r="L9" s="13">
        <f t="shared" si="4"/>
        <v>0</v>
      </c>
      <c r="M9" s="13">
        <f t="shared" si="9"/>
        <v>0</v>
      </c>
      <c r="N9" s="13">
        <f t="shared" si="5"/>
        <v>0</v>
      </c>
      <c r="O9" s="13">
        <f t="shared" si="6"/>
        <v>0.64201935444271929</v>
      </c>
      <c r="Q9" s="41">
        <v>12.06300696417742</v>
      </c>
      <c r="R9" s="44"/>
    </row>
    <row r="10" spans="1:18" s="1" customFormat="1" x14ac:dyDescent="0.2">
      <c r="A10" s="14">
        <f t="shared" si="7"/>
        <v>22282</v>
      </c>
      <c r="B10" s="1">
        <v>1</v>
      </c>
      <c r="C10" s="31"/>
      <c r="D10" s="31"/>
      <c r="E10" s="31"/>
      <c r="F10" s="34">
        <v>2.4978144373837141</v>
      </c>
      <c r="G10" s="13">
        <f t="shared" si="0"/>
        <v>0</v>
      </c>
      <c r="H10" s="13">
        <f t="shared" si="1"/>
        <v>2.4978144373837141</v>
      </c>
      <c r="I10" s="16">
        <f t="shared" si="8"/>
        <v>8.9609179995310804</v>
      </c>
      <c r="J10" s="13">
        <f t="shared" si="2"/>
        <v>8.8416722058150228</v>
      </c>
      <c r="K10" s="13">
        <f t="shared" si="3"/>
        <v>0.11924579371605759</v>
      </c>
      <c r="L10" s="13">
        <f t="shared" si="4"/>
        <v>0</v>
      </c>
      <c r="M10" s="13">
        <f t="shared" si="9"/>
        <v>0</v>
      </c>
      <c r="N10" s="13">
        <f t="shared" si="5"/>
        <v>0</v>
      </c>
      <c r="O10" s="13">
        <f t="shared" si="6"/>
        <v>0</v>
      </c>
      <c r="Q10" s="41">
        <v>11.07667907066056</v>
      </c>
      <c r="R10" s="44"/>
    </row>
    <row r="11" spans="1:18" s="1" customFormat="1" x14ac:dyDescent="0.2">
      <c r="A11" s="14">
        <f t="shared" si="7"/>
        <v>22313</v>
      </c>
      <c r="B11" s="1">
        <f t="shared" ref="B11:B17" si="10">B10+1</f>
        <v>2</v>
      </c>
      <c r="C11" s="31"/>
      <c r="D11" s="31"/>
      <c r="E11" s="31"/>
      <c r="F11" s="34">
        <v>74.478339351103372</v>
      </c>
      <c r="G11" s="13">
        <f t="shared" si="0"/>
        <v>5.8164611997448432</v>
      </c>
      <c r="H11" s="13">
        <f t="shared" si="1"/>
        <v>68.661878151358536</v>
      </c>
      <c r="I11" s="16">
        <f t="shared" si="8"/>
        <v>68.781123945074597</v>
      </c>
      <c r="J11" s="13">
        <f t="shared" si="2"/>
        <v>39.887469316806381</v>
      </c>
      <c r="K11" s="13">
        <f t="shared" si="3"/>
        <v>28.893654628268216</v>
      </c>
      <c r="L11" s="13">
        <f t="shared" si="4"/>
        <v>0</v>
      </c>
      <c r="M11" s="13">
        <f t="shared" si="9"/>
        <v>0</v>
      </c>
      <c r="N11" s="13">
        <f t="shared" si="5"/>
        <v>0</v>
      </c>
      <c r="O11" s="13">
        <f t="shared" si="6"/>
        <v>5.8164611997448432</v>
      </c>
      <c r="Q11" s="41">
        <v>9.5067895935483868</v>
      </c>
      <c r="R11" s="44"/>
    </row>
    <row r="12" spans="1:18" s="1" customFormat="1" x14ac:dyDescent="0.2">
      <c r="A12" s="14">
        <f t="shared" si="7"/>
        <v>22341</v>
      </c>
      <c r="B12" s="1">
        <f t="shared" si="10"/>
        <v>3</v>
      </c>
      <c r="C12" s="31"/>
      <c r="D12" s="31"/>
      <c r="E12" s="31"/>
      <c r="F12" s="34">
        <v>41.470950349757722</v>
      </c>
      <c r="G12" s="13">
        <f t="shared" si="0"/>
        <v>1.0518081146415206</v>
      </c>
      <c r="H12" s="13">
        <f t="shared" si="1"/>
        <v>40.419142235116198</v>
      </c>
      <c r="I12" s="16">
        <f t="shared" si="8"/>
        <v>69.31279686338442</v>
      </c>
      <c r="J12" s="13">
        <f t="shared" si="2"/>
        <v>46.271967848274429</v>
      </c>
      <c r="K12" s="13">
        <f t="shared" si="3"/>
        <v>23.040829015109992</v>
      </c>
      <c r="L12" s="13">
        <f t="shared" si="4"/>
        <v>0</v>
      </c>
      <c r="M12" s="13">
        <f t="shared" si="9"/>
        <v>0</v>
      </c>
      <c r="N12" s="13">
        <f t="shared" si="5"/>
        <v>0</v>
      </c>
      <c r="O12" s="13">
        <f t="shared" si="6"/>
        <v>1.0518081146415206</v>
      </c>
      <c r="Q12" s="41">
        <v>13.04303006129313</v>
      </c>
      <c r="R12" s="44"/>
    </row>
    <row r="13" spans="1:18" s="1" customFormat="1" x14ac:dyDescent="0.2">
      <c r="A13" s="14">
        <f t="shared" si="7"/>
        <v>22372</v>
      </c>
      <c r="B13" s="1">
        <f t="shared" si="10"/>
        <v>4</v>
      </c>
      <c r="C13" s="31"/>
      <c r="D13" s="31"/>
      <c r="E13" s="31"/>
      <c r="F13" s="34">
        <v>48.798882671122477</v>
      </c>
      <c r="G13" s="13">
        <f t="shared" si="0"/>
        <v>2.1096032447257422</v>
      </c>
      <c r="H13" s="13">
        <f t="shared" si="1"/>
        <v>46.689279426396737</v>
      </c>
      <c r="I13" s="16">
        <f t="shared" si="8"/>
        <v>69.730108441506729</v>
      </c>
      <c r="J13" s="13">
        <f t="shared" si="2"/>
        <v>52.560375596381355</v>
      </c>
      <c r="K13" s="13">
        <f t="shared" si="3"/>
        <v>17.169732845125374</v>
      </c>
      <c r="L13" s="13">
        <f t="shared" si="4"/>
        <v>0</v>
      </c>
      <c r="M13" s="13">
        <f t="shared" si="9"/>
        <v>0</v>
      </c>
      <c r="N13" s="13">
        <f t="shared" si="5"/>
        <v>0</v>
      </c>
      <c r="O13" s="13">
        <f t="shared" si="6"/>
        <v>2.1096032447257422</v>
      </c>
      <c r="Q13" s="41">
        <v>16.672293688450921</v>
      </c>
      <c r="R13" s="44"/>
    </row>
    <row r="14" spans="1:18" s="1" customFormat="1" x14ac:dyDescent="0.2">
      <c r="A14" s="14">
        <f t="shared" si="7"/>
        <v>22402</v>
      </c>
      <c r="B14" s="1">
        <f t="shared" si="10"/>
        <v>5</v>
      </c>
      <c r="C14" s="31"/>
      <c r="D14" s="31"/>
      <c r="E14" s="31"/>
      <c r="F14" s="34">
        <v>0.82870129866662978</v>
      </c>
      <c r="G14" s="13">
        <f t="shared" si="0"/>
        <v>0</v>
      </c>
      <c r="H14" s="13">
        <f t="shared" si="1"/>
        <v>0.82870129866662978</v>
      </c>
      <c r="I14" s="16">
        <f t="shared" si="8"/>
        <v>17.998434143792004</v>
      </c>
      <c r="J14" s="13">
        <f t="shared" si="2"/>
        <v>17.601721929195403</v>
      </c>
      <c r="K14" s="13">
        <f t="shared" si="3"/>
        <v>0.39671221459660089</v>
      </c>
      <c r="L14" s="13">
        <f t="shared" si="4"/>
        <v>0</v>
      </c>
      <c r="M14" s="13">
        <f t="shared" si="9"/>
        <v>0</v>
      </c>
      <c r="N14" s="13">
        <f t="shared" si="5"/>
        <v>0</v>
      </c>
      <c r="O14" s="13">
        <f t="shared" si="6"/>
        <v>0</v>
      </c>
      <c r="Q14" s="41">
        <v>17.418556066051622</v>
      </c>
      <c r="R14" s="44"/>
    </row>
    <row r="15" spans="1:18" s="1" customFormat="1" x14ac:dyDescent="0.2">
      <c r="A15" s="14">
        <f t="shared" si="7"/>
        <v>22433</v>
      </c>
      <c r="B15" s="1">
        <f t="shared" si="10"/>
        <v>6</v>
      </c>
      <c r="C15" s="31"/>
      <c r="D15" s="31"/>
      <c r="E15" s="31"/>
      <c r="F15" s="34">
        <v>0.55169299121154258</v>
      </c>
      <c r="G15" s="13">
        <f t="shared" si="0"/>
        <v>0</v>
      </c>
      <c r="H15" s="13">
        <f t="shared" si="1"/>
        <v>0.55169299121154258</v>
      </c>
      <c r="I15" s="16">
        <f t="shared" si="8"/>
        <v>0.94840520580814347</v>
      </c>
      <c r="J15" s="13">
        <f t="shared" si="2"/>
        <v>0.94835270227163215</v>
      </c>
      <c r="K15" s="13">
        <f t="shared" si="3"/>
        <v>5.2503536511316895E-5</v>
      </c>
      <c r="L15" s="13">
        <f t="shared" si="4"/>
        <v>0</v>
      </c>
      <c r="M15" s="13">
        <f t="shared" si="9"/>
        <v>0</v>
      </c>
      <c r="N15" s="13">
        <f t="shared" si="5"/>
        <v>0</v>
      </c>
      <c r="O15" s="13">
        <f t="shared" si="6"/>
        <v>0</v>
      </c>
      <c r="Q15" s="41">
        <v>18.36512537274702</v>
      </c>
      <c r="R15" s="44"/>
    </row>
    <row r="16" spans="1:18" s="1" customFormat="1" x14ac:dyDescent="0.2">
      <c r="A16" s="14">
        <f t="shared" si="7"/>
        <v>22463</v>
      </c>
      <c r="B16" s="1">
        <f t="shared" si="10"/>
        <v>7</v>
      </c>
      <c r="C16" s="31"/>
      <c r="D16" s="31"/>
      <c r="E16" s="31"/>
      <c r="F16" s="34">
        <v>0.77209383758194117</v>
      </c>
      <c r="G16" s="13">
        <f t="shared" si="0"/>
        <v>0</v>
      </c>
      <c r="H16" s="13">
        <f t="shared" si="1"/>
        <v>0.77209383758194117</v>
      </c>
      <c r="I16" s="16">
        <f t="shared" si="8"/>
        <v>0.77214634111845248</v>
      </c>
      <c r="J16" s="13">
        <f t="shared" si="2"/>
        <v>0.77212388300154744</v>
      </c>
      <c r="K16" s="13">
        <f t="shared" si="3"/>
        <v>2.2458116905044179E-5</v>
      </c>
      <c r="L16" s="13">
        <f t="shared" si="4"/>
        <v>0</v>
      </c>
      <c r="M16" s="13">
        <f t="shared" si="9"/>
        <v>0</v>
      </c>
      <c r="N16" s="13">
        <f t="shared" si="5"/>
        <v>0</v>
      </c>
      <c r="O16" s="13">
        <f t="shared" si="6"/>
        <v>0</v>
      </c>
      <c r="Q16" s="41">
        <v>20.00664354889911</v>
      </c>
      <c r="R16" s="45"/>
    </row>
    <row r="17" spans="1:18" s="3" customFormat="1" ht="13.5" customHeight="1" thickBot="1" x14ac:dyDescent="0.25">
      <c r="A17" s="14">
        <f t="shared" si="7"/>
        <v>22494</v>
      </c>
      <c r="B17" s="3">
        <f t="shared" si="10"/>
        <v>8</v>
      </c>
      <c r="C17" s="32"/>
      <c r="D17" s="32"/>
      <c r="E17" s="32"/>
      <c r="F17" s="37">
        <v>2.163179136757579</v>
      </c>
      <c r="G17" s="18">
        <f t="shared" si="0"/>
        <v>0</v>
      </c>
      <c r="H17" s="18">
        <f t="shared" si="1"/>
        <v>2.163179136757579</v>
      </c>
      <c r="I17" s="17">
        <f t="shared" si="8"/>
        <v>2.1632015948744838</v>
      </c>
      <c r="J17" s="18">
        <f t="shared" si="2"/>
        <v>2.1627610904376238</v>
      </c>
      <c r="K17" s="18">
        <f t="shared" si="3"/>
        <v>4.4050443686005636E-4</v>
      </c>
      <c r="L17" s="18">
        <f t="shared" si="4"/>
        <v>0</v>
      </c>
      <c r="M17" s="18">
        <f t="shared" si="9"/>
        <v>0</v>
      </c>
      <c r="N17" s="18">
        <f t="shared" si="5"/>
        <v>0</v>
      </c>
      <c r="O17" s="18">
        <f t="shared" si="6"/>
        <v>0</v>
      </c>
      <c r="Q17" s="42">
        <v>20.811424937141801</v>
      </c>
      <c r="R17" s="46"/>
    </row>
    <row r="18" spans="1:18" s="1" customFormat="1" x14ac:dyDescent="0.2">
      <c r="A18" s="14">
        <f t="shared" si="7"/>
        <v>22525</v>
      </c>
      <c r="B18" s="1">
        <v>9</v>
      </c>
      <c r="C18" s="31"/>
      <c r="D18" s="31"/>
      <c r="E18" s="31"/>
      <c r="F18" s="34">
        <v>6.7303127044148354</v>
      </c>
      <c r="G18" s="13">
        <f t="shared" si="0"/>
        <v>0</v>
      </c>
      <c r="H18" s="13">
        <f t="shared" si="1"/>
        <v>6.7303127044148354</v>
      </c>
      <c r="I18" s="16">
        <f t="shared" si="8"/>
        <v>6.730753208851695</v>
      </c>
      <c r="J18" s="13">
        <f t="shared" si="2"/>
        <v>6.7210045324152956</v>
      </c>
      <c r="K18" s="13">
        <f t="shared" si="3"/>
        <v>9.7486764363994283E-3</v>
      </c>
      <c r="L18" s="13">
        <f t="shared" si="4"/>
        <v>0</v>
      </c>
      <c r="M18" s="13">
        <f t="shared" si="9"/>
        <v>0</v>
      </c>
      <c r="N18" s="13">
        <f t="shared" si="5"/>
        <v>0</v>
      </c>
      <c r="O18" s="13">
        <f t="shared" si="6"/>
        <v>0</v>
      </c>
      <c r="Q18" s="41">
        <v>22.981645000000011</v>
      </c>
      <c r="R18" s="44"/>
    </row>
    <row r="19" spans="1:18" s="1" customFormat="1" x14ac:dyDescent="0.2">
      <c r="A19" s="14">
        <f t="shared" si="7"/>
        <v>22555</v>
      </c>
      <c r="B19" s="1">
        <f>B18+1</f>
        <v>10</v>
      </c>
      <c r="C19" s="31"/>
      <c r="D19" s="31"/>
      <c r="E19" s="31"/>
      <c r="F19" s="34">
        <v>6.7153898260814264</v>
      </c>
      <c r="G19" s="13">
        <f t="shared" si="0"/>
        <v>0</v>
      </c>
      <c r="H19" s="13">
        <f t="shared" si="1"/>
        <v>6.7153898260814264</v>
      </c>
      <c r="I19" s="16">
        <f t="shared" si="8"/>
        <v>6.7251385025178259</v>
      </c>
      <c r="J19" s="13">
        <f t="shared" si="2"/>
        <v>6.7124218135099003</v>
      </c>
      <c r="K19" s="13">
        <f t="shared" si="3"/>
        <v>1.2716689007925552E-2</v>
      </c>
      <c r="L19" s="13">
        <f t="shared" si="4"/>
        <v>0</v>
      </c>
      <c r="M19" s="13">
        <f t="shared" si="9"/>
        <v>0</v>
      </c>
      <c r="N19" s="13">
        <f t="shared" si="5"/>
        <v>0</v>
      </c>
      <c r="O19" s="13">
        <f t="shared" si="6"/>
        <v>0</v>
      </c>
      <c r="Q19" s="41">
        <v>21.076399240290101</v>
      </c>
      <c r="R19" s="44"/>
    </row>
    <row r="20" spans="1:18" s="1" customFormat="1" x14ac:dyDescent="0.2">
      <c r="A20" s="14">
        <f t="shared" si="7"/>
        <v>22586</v>
      </c>
      <c r="B20" s="1">
        <f>B19+1</f>
        <v>11</v>
      </c>
      <c r="C20" s="31"/>
      <c r="D20" s="31"/>
      <c r="E20" s="31"/>
      <c r="F20" s="34">
        <v>32.757613205905507</v>
      </c>
      <c r="G20" s="13">
        <f t="shared" si="0"/>
        <v>0</v>
      </c>
      <c r="H20" s="13">
        <f t="shared" si="1"/>
        <v>32.757613205905507</v>
      </c>
      <c r="I20" s="16">
        <f t="shared" si="8"/>
        <v>32.770329894913431</v>
      </c>
      <c r="J20" s="13">
        <f t="shared" si="2"/>
        <v>29.904416050649289</v>
      </c>
      <c r="K20" s="13">
        <f t="shared" si="3"/>
        <v>2.8659138442641421</v>
      </c>
      <c r="L20" s="13">
        <f t="shared" si="4"/>
        <v>0</v>
      </c>
      <c r="M20" s="13">
        <f t="shared" si="9"/>
        <v>0</v>
      </c>
      <c r="N20" s="13">
        <f t="shared" si="5"/>
        <v>0</v>
      </c>
      <c r="O20" s="13">
        <f t="shared" si="6"/>
        <v>0</v>
      </c>
      <c r="Q20" s="41">
        <v>15.392066855805989</v>
      </c>
      <c r="R20" s="44"/>
    </row>
    <row r="21" spans="1:18" s="1" customFormat="1" x14ac:dyDescent="0.2">
      <c r="A21" s="14">
        <f t="shared" si="7"/>
        <v>22616</v>
      </c>
      <c r="B21" s="1">
        <f>B20+1</f>
        <v>12</v>
      </c>
      <c r="C21" s="31"/>
      <c r="D21" s="31"/>
      <c r="E21" s="31"/>
      <c r="F21" s="34">
        <v>41.698488270217531</v>
      </c>
      <c r="G21" s="13">
        <f t="shared" si="0"/>
        <v>1.0846534649554345</v>
      </c>
      <c r="H21" s="13">
        <f t="shared" si="1"/>
        <v>40.613834805262094</v>
      </c>
      <c r="I21" s="16">
        <f t="shared" si="8"/>
        <v>43.479748649526236</v>
      </c>
      <c r="J21" s="13">
        <f t="shared" si="2"/>
        <v>34.737078200457297</v>
      </c>
      <c r="K21" s="13">
        <f t="shared" si="3"/>
        <v>8.7426704490689389</v>
      </c>
      <c r="L21" s="13">
        <f t="shared" si="4"/>
        <v>0</v>
      </c>
      <c r="M21" s="13">
        <f t="shared" si="9"/>
        <v>0</v>
      </c>
      <c r="N21" s="13">
        <f t="shared" si="5"/>
        <v>0</v>
      </c>
      <c r="O21" s="13">
        <f t="shared" si="6"/>
        <v>1.0846534649554345</v>
      </c>
      <c r="Q21" s="41">
        <v>11.96873208568493</v>
      </c>
      <c r="R21" s="44"/>
    </row>
    <row r="22" spans="1:18" s="1" customFormat="1" x14ac:dyDescent="0.2">
      <c r="A22" s="14">
        <f t="shared" si="7"/>
        <v>22647</v>
      </c>
      <c r="B22" s="1">
        <v>1</v>
      </c>
      <c r="C22" s="31"/>
      <c r="D22" s="31"/>
      <c r="E22" s="31"/>
      <c r="F22" s="34">
        <v>82.566353963371512</v>
      </c>
      <c r="G22" s="13">
        <f t="shared" si="0"/>
        <v>6.983975048632832</v>
      </c>
      <c r="H22" s="13">
        <f t="shared" si="1"/>
        <v>75.582378914738683</v>
      </c>
      <c r="I22" s="16">
        <f t="shared" si="8"/>
        <v>84.325049363807622</v>
      </c>
      <c r="J22" s="13">
        <f t="shared" si="2"/>
        <v>44.243494853676957</v>
      </c>
      <c r="K22" s="13">
        <f t="shared" si="3"/>
        <v>40.081554510130665</v>
      </c>
      <c r="L22" s="13">
        <f t="shared" si="4"/>
        <v>2.8918834782225908</v>
      </c>
      <c r="M22" s="13">
        <f t="shared" si="9"/>
        <v>2.8918834782225908</v>
      </c>
      <c r="N22" s="13">
        <f t="shared" si="5"/>
        <v>1.7929677564980062</v>
      </c>
      <c r="O22" s="13">
        <f t="shared" si="6"/>
        <v>8.7769428051308385</v>
      </c>
      <c r="Q22" s="41">
        <v>10.40211959354839</v>
      </c>
      <c r="R22" s="44"/>
    </row>
    <row r="23" spans="1:18" s="1" customFormat="1" x14ac:dyDescent="0.2">
      <c r="A23" s="14">
        <f t="shared" si="7"/>
        <v>22678</v>
      </c>
      <c r="B23" s="1">
        <f t="shared" ref="B23:B29" si="11">B22+1</f>
        <v>2</v>
      </c>
      <c r="C23" s="31"/>
      <c r="D23" s="31"/>
      <c r="E23" s="31"/>
      <c r="F23" s="34">
        <v>82.330704537046913</v>
      </c>
      <c r="G23" s="13">
        <f t="shared" si="0"/>
        <v>6.9499587934817644</v>
      </c>
      <c r="H23" s="13">
        <f t="shared" si="1"/>
        <v>75.380745743565143</v>
      </c>
      <c r="I23" s="16">
        <f t="shared" si="8"/>
        <v>112.57041677547322</v>
      </c>
      <c r="J23" s="13">
        <f t="shared" si="2"/>
        <v>54.381844205449731</v>
      </c>
      <c r="K23" s="13">
        <f t="shared" si="3"/>
        <v>58.188572570023489</v>
      </c>
      <c r="L23" s="13">
        <f t="shared" si="4"/>
        <v>20.264470841573846</v>
      </c>
      <c r="M23" s="13">
        <f t="shared" si="9"/>
        <v>21.363386563298434</v>
      </c>
      <c r="N23" s="13">
        <f t="shared" si="5"/>
        <v>13.245299669245028</v>
      </c>
      <c r="O23" s="13">
        <f t="shared" si="6"/>
        <v>20.195258462726791</v>
      </c>
      <c r="Q23" s="41">
        <v>13.03399840840132</v>
      </c>
      <c r="R23" s="44"/>
    </row>
    <row r="24" spans="1:18" s="1" customFormat="1" x14ac:dyDescent="0.2">
      <c r="A24" s="14">
        <f t="shared" si="7"/>
        <v>22706</v>
      </c>
      <c r="B24" s="1">
        <f t="shared" si="11"/>
        <v>3</v>
      </c>
      <c r="C24" s="31"/>
      <c r="D24" s="31"/>
      <c r="E24" s="31"/>
      <c r="F24" s="34">
        <v>38.230049555531487</v>
      </c>
      <c r="G24" s="13">
        <f t="shared" si="0"/>
        <v>0.58398050285755598</v>
      </c>
      <c r="H24" s="13">
        <f t="shared" si="1"/>
        <v>37.64606905267393</v>
      </c>
      <c r="I24" s="16">
        <f t="shared" si="8"/>
        <v>75.570170781123579</v>
      </c>
      <c r="J24" s="13">
        <f t="shared" si="2"/>
        <v>50.437426440876557</v>
      </c>
      <c r="K24" s="13">
        <f t="shared" si="3"/>
        <v>25.132744340247022</v>
      </c>
      <c r="L24" s="13">
        <f t="shared" si="4"/>
        <v>0</v>
      </c>
      <c r="M24" s="13">
        <f t="shared" si="9"/>
        <v>8.1180868940534054</v>
      </c>
      <c r="N24" s="13">
        <f t="shared" si="5"/>
        <v>5.0332138743131116</v>
      </c>
      <c r="O24" s="13">
        <f t="shared" si="6"/>
        <v>5.6171943771706676</v>
      </c>
      <c r="Q24" s="41">
        <v>14.291116904768341</v>
      </c>
      <c r="R24" s="44"/>
    </row>
    <row r="25" spans="1:18" s="1" customFormat="1" x14ac:dyDescent="0.2">
      <c r="A25" s="14">
        <f t="shared" si="7"/>
        <v>22737</v>
      </c>
      <c r="B25" s="1">
        <f t="shared" si="11"/>
        <v>4</v>
      </c>
      <c r="C25" s="31"/>
      <c r="D25" s="31"/>
      <c r="E25" s="31"/>
      <c r="F25" s="34">
        <v>33.027471274803027</v>
      </c>
      <c r="G25" s="13">
        <f t="shared" si="0"/>
        <v>0</v>
      </c>
      <c r="H25" s="13">
        <f t="shared" si="1"/>
        <v>33.027471274803027</v>
      </c>
      <c r="I25" s="16">
        <f t="shared" si="8"/>
        <v>58.160215615050049</v>
      </c>
      <c r="J25" s="13">
        <f t="shared" si="2"/>
        <v>45.754761980075052</v>
      </c>
      <c r="K25" s="13">
        <f t="shared" si="3"/>
        <v>12.405453634974997</v>
      </c>
      <c r="L25" s="13">
        <f t="shared" si="4"/>
        <v>0</v>
      </c>
      <c r="M25" s="13">
        <f t="shared" si="9"/>
        <v>3.0848730197402938</v>
      </c>
      <c r="N25" s="13">
        <f t="shared" si="5"/>
        <v>1.9126212722389822</v>
      </c>
      <c r="O25" s="13">
        <f t="shared" si="6"/>
        <v>1.9126212722389822</v>
      </c>
      <c r="Q25" s="41">
        <v>15.58583627792741</v>
      </c>
      <c r="R25" s="44"/>
    </row>
    <row r="26" spans="1:18" s="1" customFormat="1" x14ac:dyDescent="0.2">
      <c r="A26" s="14">
        <f t="shared" si="7"/>
        <v>22767</v>
      </c>
      <c r="B26" s="1">
        <f t="shared" si="11"/>
        <v>5</v>
      </c>
      <c r="C26" s="31"/>
      <c r="D26" s="31"/>
      <c r="E26" s="31"/>
      <c r="F26" s="34">
        <v>47.718496629856197</v>
      </c>
      <c r="G26" s="13">
        <f t="shared" si="0"/>
        <v>1.9536483255283443</v>
      </c>
      <c r="H26" s="13">
        <f t="shared" si="1"/>
        <v>45.764848304327856</v>
      </c>
      <c r="I26" s="16">
        <f t="shared" si="8"/>
        <v>58.170301939302853</v>
      </c>
      <c r="J26" s="13">
        <f t="shared" si="2"/>
        <v>45.258418342357906</v>
      </c>
      <c r="K26" s="13">
        <f t="shared" si="3"/>
        <v>12.911883596944946</v>
      </c>
      <c r="L26" s="13">
        <f t="shared" si="4"/>
        <v>0</v>
      </c>
      <c r="M26" s="13">
        <f t="shared" si="9"/>
        <v>1.1722517475013117</v>
      </c>
      <c r="N26" s="13">
        <f t="shared" si="5"/>
        <v>0.72679608345081326</v>
      </c>
      <c r="O26" s="13">
        <f t="shared" si="6"/>
        <v>2.6804444089791577</v>
      </c>
      <c r="Q26" s="41">
        <v>15.17908596074037</v>
      </c>
      <c r="R26" s="44"/>
    </row>
    <row r="27" spans="1:18" s="1" customFormat="1" x14ac:dyDescent="0.2">
      <c r="A27" s="14">
        <f t="shared" si="7"/>
        <v>22798</v>
      </c>
      <c r="B27" s="1">
        <f t="shared" si="11"/>
        <v>6</v>
      </c>
      <c r="C27" s="31"/>
      <c r="D27" s="31"/>
      <c r="E27" s="31"/>
      <c r="F27" s="34">
        <v>6.7200795114560208</v>
      </c>
      <c r="G27" s="13">
        <f t="shared" si="0"/>
        <v>0</v>
      </c>
      <c r="H27" s="13">
        <f t="shared" si="1"/>
        <v>6.7200795114560208</v>
      </c>
      <c r="I27" s="16">
        <f t="shared" si="8"/>
        <v>19.631963108400967</v>
      </c>
      <c r="J27" s="13">
        <f t="shared" si="2"/>
        <v>19.230305602297314</v>
      </c>
      <c r="K27" s="13">
        <f t="shared" si="3"/>
        <v>0.40165750610365336</v>
      </c>
      <c r="L27" s="13">
        <f t="shared" si="4"/>
        <v>0</v>
      </c>
      <c r="M27" s="13">
        <f t="shared" si="9"/>
        <v>0.44545566405049841</v>
      </c>
      <c r="N27" s="13">
        <f t="shared" si="5"/>
        <v>0.27618251171130903</v>
      </c>
      <c r="O27" s="13">
        <f t="shared" si="6"/>
        <v>0.27618251171130903</v>
      </c>
      <c r="Q27" s="41">
        <v>19.191305832589361</v>
      </c>
      <c r="R27" s="44"/>
    </row>
    <row r="28" spans="1:18" s="1" customFormat="1" x14ac:dyDescent="0.2">
      <c r="A28" s="14">
        <f t="shared" si="7"/>
        <v>22828</v>
      </c>
      <c r="B28" s="1">
        <f t="shared" si="11"/>
        <v>7</v>
      </c>
      <c r="C28" s="31"/>
      <c r="D28" s="31"/>
      <c r="E28" s="31"/>
      <c r="F28" s="34">
        <v>2.6621127622109051</v>
      </c>
      <c r="G28" s="13">
        <f t="shared" si="0"/>
        <v>0</v>
      </c>
      <c r="H28" s="13">
        <f t="shared" si="1"/>
        <v>2.6621127622109051</v>
      </c>
      <c r="I28" s="16">
        <f t="shared" si="8"/>
        <v>3.0637702683145585</v>
      </c>
      <c r="J28" s="13">
        <f t="shared" si="2"/>
        <v>3.0628962956750678</v>
      </c>
      <c r="K28" s="13">
        <f t="shared" si="3"/>
        <v>8.7397263949062776E-4</v>
      </c>
      <c r="L28" s="13">
        <f t="shared" si="4"/>
        <v>0</v>
      </c>
      <c r="M28" s="13">
        <f t="shared" si="9"/>
        <v>0.16927315233918938</v>
      </c>
      <c r="N28" s="13">
        <f t="shared" si="5"/>
        <v>0.10494935445029742</v>
      </c>
      <c r="O28" s="13">
        <f t="shared" si="6"/>
        <v>0.10494935445029742</v>
      </c>
      <c r="Q28" s="41">
        <v>23.35479500000001</v>
      </c>
      <c r="R28" s="44"/>
    </row>
    <row r="29" spans="1:18" s="3" customFormat="1" ht="13.5" customHeight="1" thickBot="1" x14ac:dyDescent="0.25">
      <c r="A29" s="14">
        <f t="shared" si="7"/>
        <v>22859</v>
      </c>
      <c r="B29" s="3">
        <f t="shared" si="11"/>
        <v>8</v>
      </c>
      <c r="C29" s="32"/>
      <c r="D29" s="32"/>
      <c r="E29" s="32"/>
      <c r="F29" s="37">
        <v>19.411045832989601</v>
      </c>
      <c r="G29" s="18">
        <f t="shared" si="0"/>
        <v>0</v>
      </c>
      <c r="H29" s="18">
        <f t="shared" si="1"/>
        <v>19.411045832989601</v>
      </c>
      <c r="I29" s="17">
        <f t="shared" si="8"/>
        <v>19.41191980562909</v>
      </c>
      <c r="J29" s="18">
        <f t="shared" si="2"/>
        <v>19.160569506940984</v>
      </c>
      <c r="K29" s="18">
        <f t="shared" si="3"/>
        <v>0.25135029868810577</v>
      </c>
      <c r="L29" s="18">
        <f t="shared" si="4"/>
        <v>0</v>
      </c>
      <c r="M29" s="18">
        <f t="shared" si="9"/>
        <v>6.4323797888891962E-2</v>
      </c>
      <c r="N29" s="18">
        <f t="shared" si="5"/>
        <v>3.9880754691113018E-2</v>
      </c>
      <c r="O29" s="18">
        <f t="shared" si="6"/>
        <v>3.9880754691113018E-2</v>
      </c>
      <c r="Q29" s="42">
        <v>22.346282710024731</v>
      </c>
      <c r="R29" s="47"/>
    </row>
    <row r="30" spans="1:18" s="1" customFormat="1" x14ac:dyDescent="0.2">
      <c r="A30" s="14">
        <f t="shared" si="7"/>
        <v>22890</v>
      </c>
      <c r="B30" s="1">
        <v>9</v>
      </c>
      <c r="C30" s="31"/>
      <c r="D30" s="31"/>
      <c r="E30" s="31"/>
      <c r="F30" s="34">
        <v>0.35496629197419161</v>
      </c>
      <c r="G30" s="13">
        <f t="shared" si="0"/>
        <v>0</v>
      </c>
      <c r="H30" s="13">
        <f t="shared" si="1"/>
        <v>0.35496629197419161</v>
      </c>
      <c r="I30" s="16">
        <f t="shared" si="8"/>
        <v>0.60631659066229737</v>
      </c>
      <c r="J30" s="13">
        <f t="shared" si="2"/>
        <v>0.60630702705335526</v>
      </c>
      <c r="K30" s="13">
        <f t="shared" si="3"/>
        <v>9.5636089421091697E-6</v>
      </c>
      <c r="L30" s="13">
        <f t="shared" si="4"/>
        <v>0</v>
      </c>
      <c r="M30" s="13">
        <f t="shared" si="9"/>
        <v>2.4443043197778944E-2</v>
      </c>
      <c r="N30" s="13">
        <f t="shared" si="5"/>
        <v>1.5154686782622944E-2</v>
      </c>
      <c r="O30" s="13">
        <f t="shared" si="6"/>
        <v>1.5154686782622944E-2</v>
      </c>
      <c r="Q30" s="41">
        <v>20.913218839539681</v>
      </c>
      <c r="R30" s="44"/>
    </row>
    <row r="31" spans="1:18" s="1" customFormat="1" x14ac:dyDescent="0.2">
      <c r="A31" s="14">
        <f t="shared" si="7"/>
        <v>22920</v>
      </c>
      <c r="B31" s="1">
        <f>B30+1</f>
        <v>10</v>
      </c>
      <c r="C31" s="31"/>
      <c r="D31" s="31"/>
      <c r="E31" s="31"/>
      <c r="F31" s="34">
        <v>0.24449176097592679</v>
      </c>
      <c r="G31" s="13">
        <f t="shared" si="0"/>
        <v>0</v>
      </c>
      <c r="H31" s="13">
        <f t="shared" si="1"/>
        <v>0.24449176097592679</v>
      </c>
      <c r="I31" s="16">
        <f t="shared" si="8"/>
        <v>0.2445013245848689</v>
      </c>
      <c r="J31" s="13">
        <f t="shared" si="2"/>
        <v>0.24450050560328665</v>
      </c>
      <c r="K31" s="13">
        <f t="shared" si="3"/>
        <v>8.1898158224569251E-7</v>
      </c>
      <c r="L31" s="13">
        <f t="shared" si="4"/>
        <v>0</v>
      </c>
      <c r="M31" s="13">
        <f t="shared" si="9"/>
        <v>9.2883564151559992E-3</v>
      </c>
      <c r="N31" s="13">
        <f t="shared" si="5"/>
        <v>5.7587809773967198E-3</v>
      </c>
      <c r="O31" s="13">
        <f t="shared" si="6"/>
        <v>5.7587809773967198E-3</v>
      </c>
      <c r="Q31" s="41">
        <v>19.029062461228321</v>
      </c>
      <c r="R31" s="44"/>
    </row>
    <row r="32" spans="1:18" s="1" customFormat="1" x14ac:dyDescent="0.2">
      <c r="A32" s="14">
        <f t="shared" si="7"/>
        <v>22951</v>
      </c>
      <c r="B32" s="1">
        <f>B31+1</f>
        <v>11</v>
      </c>
      <c r="C32" s="31"/>
      <c r="D32" s="31"/>
      <c r="E32" s="31"/>
      <c r="F32" s="34">
        <v>47.486495757074557</v>
      </c>
      <c r="G32" s="13">
        <f t="shared" si="0"/>
        <v>1.9201587431139147</v>
      </c>
      <c r="H32" s="13">
        <f t="shared" si="1"/>
        <v>45.566337013960641</v>
      </c>
      <c r="I32" s="16">
        <f t="shared" si="8"/>
        <v>45.566337832942224</v>
      </c>
      <c r="J32" s="13">
        <f t="shared" si="2"/>
        <v>38.502141727339094</v>
      </c>
      <c r="K32" s="13">
        <f t="shared" si="3"/>
        <v>7.0641961056031306</v>
      </c>
      <c r="L32" s="13">
        <f t="shared" si="4"/>
        <v>0</v>
      </c>
      <c r="M32" s="13">
        <f t="shared" si="9"/>
        <v>3.5295754377592794E-3</v>
      </c>
      <c r="N32" s="13">
        <f t="shared" si="5"/>
        <v>2.1883367714107533E-3</v>
      </c>
      <c r="O32" s="13">
        <f t="shared" si="6"/>
        <v>1.9223470798853255</v>
      </c>
      <c r="Q32" s="41">
        <v>15.16903605310725</v>
      </c>
      <c r="R32" s="44"/>
    </row>
    <row r="33" spans="1:18" s="1" customFormat="1" x14ac:dyDescent="0.2">
      <c r="A33" s="14">
        <f t="shared" si="7"/>
        <v>22981</v>
      </c>
      <c r="B33" s="1">
        <f>B32+1</f>
        <v>12</v>
      </c>
      <c r="C33" s="31"/>
      <c r="D33" s="31"/>
      <c r="E33" s="31"/>
      <c r="F33" s="34">
        <v>132.573641916176</v>
      </c>
      <c r="G33" s="13">
        <f t="shared" si="0"/>
        <v>14.202582337208925</v>
      </c>
      <c r="H33" s="13">
        <f t="shared" si="1"/>
        <v>118.37105957896708</v>
      </c>
      <c r="I33" s="16">
        <f t="shared" si="8"/>
        <v>125.43525568457021</v>
      </c>
      <c r="J33" s="13">
        <f t="shared" si="2"/>
        <v>52.358395469898774</v>
      </c>
      <c r="K33" s="13">
        <f t="shared" si="3"/>
        <v>73.076860214671427</v>
      </c>
      <c r="L33" s="13">
        <f t="shared" si="4"/>
        <v>34.548881280764647</v>
      </c>
      <c r="M33" s="13">
        <f t="shared" si="9"/>
        <v>34.550222519430996</v>
      </c>
      <c r="N33" s="13">
        <f t="shared" si="5"/>
        <v>21.421137962047219</v>
      </c>
      <c r="O33" s="13">
        <f t="shared" si="6"/>
        <v>35.623720299256142</v>
      </c>
      <c r="Q33" s="41">
        <v>11.9330943442448</v>
      </c>
      <c r="R33" s="44"/>
    </row>
    <row r="34" spans="1:18" s="1" customFormat="1" x14ac:dyDescent="0.2">
      <c r="A34" s="14">
        <f t="shared" si="7"/>
        <v>23012</v>
      </c>
      <c r="B34" s="1">
        <v>1</v>
      </c>
      <c r="C34" s="31"/>
      <c r="D34" s="31"/>
      <c r="E34" s="31"/>
      <c r="F34" s="34">
        <v>49.703930763762493</v>
      </c>
      <c r="G34" s="13">
        <f t="shared" si="0"/>
        <v>2.2402479372395407</v>
      </c>
      <c r="H34" s="13">
        <f t="shared" si="1"/>
        <v>47.463682826522955</v>
      </c>
      <c r="I34" s="16">
        <f t="shared" si="8"/>
        <v>85.991661760429736</v>
      </c>
      <c r="J34" s="13">
        <f t="shared" si="2"/>
        <v>42.842032144339321</v>
      </c>
      <c r="K34" s="13">
        <f t="shared" si="3"/>
        <v>43.149629616090415</v>
      </c>
      <c r="L34" s="13">
        <f t="shared" si="4"/>
        <v>5.8355157560115938</v>
      </c>
      <c r="M34" s="13">
        <f t="shared" si="9"/>
        <v>18.964600313395373</v>
      </c>
      <c r="N34" s="13">
        <f t="shared" si="5"/>
        <v>11.758052194305131</v>
      </c>
      <c r="O34" s="13">
        <f t="shared" si="6"/>
        <v>13.998300131544672</v>
      </c>
      <c r="Q34" s="41">
        <v>9.644398593548388</v>
      </c>
      <c r="R34" s="44"/>
    </row>
    <row r="35" spans="1:18" s="1" customFormat="1" x14ac:dyDescent="0.2">
      <c r="A35" s="14">
        <f t="shared" si="7"/>
        <v>23043</v>
      </c>
      <c r="B35" s="1">
        <f t="shared" ref="B35:B41" si="12">B34+1</f>
        <v>2</v>
      </c>
      <c r="C35" s="31"/>
      <c r="D35" s="31"/>
      <c r="E35" s="31"/>
      <c r="F35" s="34">
        <v>68.860534408158642</v>
      </c>
      <c r="G35" s="13">
        <f t="shared" si="0"/>
        <v>5.005524846923386</v>
      </c>
      <c r="H35" s="13">
        <f t="shared" si="1"/>
        <v>63.855009561235256</v>
      </c>
      <c r="I35" s="16">
        <f t="shared" si="8"/>
        <v>101.16912342131408</v>
      </c>
      <c r="J35" s="13">
        <f t="shared" si="2"/>
        <v>49.090080866431521</v>
      </c>
      <c r="K35" s="13">
        <f t="shared" si="3"/>
        <v>52.079042554882562</v>
      </c>
      <c r="L35" s="13">
        <f t="shared" si="4"/>
        <v>14.402746752826753</v>
      </c>
      <c r="M35" s="13">
        <f t="shared" si="9"/>
        <v>21.609294871916994</v>
      </c>
      <c r="N35" s="13">
        <f t="shared" si="5"/>
        <v>13.397762820588536</v>
      </c>
      <c r="O35" s="13">
        <f t="shared" si="6"/>
        <v>18.403287667511922</v>
      </c>
      <c r="Q35" s="41">
        <v>11.54999310765848</v>
      </c>
      <c r="R35" s="44"/>
    </row>
    <row r="36" spans="1:18" s="1" customFormat="1" x14ac:dyDescent="0.2">
      <c r="A36" s="14">
        <f t="shared" si="7"/>
        <v>23071</v>
      </c>
      <c r="B36" s="1">
        <f t="shared" si="12"/>
        <v>3</v>
      </c>
      <c r="C36" s="31"/>
      <c r="D36" s="31"/>
      <c r="E36" s="31"/>
      <c r="F36" s="34">
        <v>76.215500536664337</v>
      </c>
      <c r="G36" s="13">
        <f t="shared" si="0"/>
        <v>6.0672223369486176</v>
      </c>
      <c r="H36" s="13">
        <f t="shared" si="1"/>
        <v>70.148278199715719</v>
      </c>
      <c r="I36" s="16">
        <f t="shared" si="8"/>
        <v>107.82457400177152</v>
      </c>
      <c r="J36" s="13">
        <f t="shared" si="2"/>
        <v>53.088461830820378</v>
      </c>
      <c r="K36" s="13">
        <f t="shared" si="3"/>
        <v>54.736112170951145</v>
      </c>
      <c r="L36" s="13">
        <f t="shared" si="4"/>
        <v>16.952044151380893</v>
      </c>
      <c r="M36" s="13">
        <f t="shared" si="9"/>
        <v>25.163576202709354</v>
      </c>
      <c r="N36" s="13">
        <f t="shared" si="5"/>
        <v>15.6014172456798</v>
      </c>
      <c r="O36" s="13">
        <f t="shared" si="6"/>
        <v>21.668639582628415</v>
      </c>
      <c r="Q36" s="41">
        <v>12.76902056638998</v>
      </c>
      <c r="R36" s="44"/>
    </row>
    <row r="37" spans="1:18" s="1" customFormat="1" x14ac:dyDescent="0.2">
      <c r="A37" s="14">
        <f t="shared" si="7"/>
        <v>23102</v>
      </c>
      <c r="B37" s="1">
        <f t="shared" si="12"/>
        <v>4</v>
      </c>
      <c r="C37" s="31"/>
      <c r="D37" s="31"/>
      <c r="E37" s="31"/>
      <c r="F37" s="34">
        <v>10.878866594383259</v>
      </c>
      <c r="G37" s="13">
        <f t="shared" si="0"/>
        <v>0</v>
      </c>
      <c r="H37" s="13">
        <f t="shared" si="1"/>
        <v>10.878866594383259</v>
      </c>
      <c r="I37" s="16">
        <f t="shared" si="8"/>
        <v>48.66293461395351</v>
      </c>
      <c r="J37" s="13">
        <f t="shared" si="2"/>
        <v>39.548543703816001</v>
      </c>
      <c r="K37" s="13">
        <f t="shared" si="3"/>
        <v>9.1143909101375087</v>
      </c>
      <c r="L37" s="13">
        <f t="shared" si="4"/>
        <v>0</v>
      </c>
      <c r="M37" s="13">
        <f t="shared" si="9"/>
        <v>9.5621589570295544</v>
      </c>
      <c r="N37" s="13">
        <f t="shared" si="5"/>
        <v>5.9285385533583241</v>
      </c>
      <c r="O37" s="13">
        <f t="shared" si="6"/>
        <v>5.9285385533583241</v>
      </c>
      <c r="Q37" s="41">
        <v>14.3216106801825</v>
      </c>
      <c r="R37" s="44"/>
    </row>
    <row r="38" spans="1:18" s="1" customFormat="1" x14ac:dyDescent="0.2">
      <c r="A38" s="14">
        <f t="shared" si="7"/>
        <v>23132</v>
      </c>
      <c r="B38" s="1">
        <f t="shared" si="12"/>
        <v>5</v>
      </c>
      <c r="C38" s="31"/>
      <c r="D38" s="31"/>
      <c r="E38" s="31"/>
      <c r="F38" s="34">
        <v>5.8873996127198698</v>
      </c>
      <c r="G38" s="13">
        <f t="shared" si="0"/>
        <v>0</v>
      </c>
      <c r="H38" s="13">
        <f t="shared" si="1"/>
        <v>5.8873996127198698</v>
      </c>
      <c r="I38" s="16">
        <f t="shared" si="8"/>
        <v>15.001790522857378</v>
      </c>
      <c r="J38" s="13">
        <f t="shared" si="2"/>
        <v>14.831434195398423</v>
      </c>
      <c r="K38" s="13">
        <f t="shared" si="3"/>
        <v>0.1703563274589559</v>
      </c>
      <c r="L38" s="13">
        <f t="shared" si="4"/>
        <v>0</v>
      </c>
      <c r="M38" s="13">
        <f t="shared" si="9"/>
        <v>3.6336204036712303</v>
      </c>
      <c r="N38" s="13">
        <f t="shared" si="5"/>
        <v>2.2528446502761628</v>
      </c>
      <c r="O38" s="13">
        <f t="shared" si="6"/>
        <v>2.2528446502761628</v>
      </c>
      <c r="Q38" s="41">
        <v>19.647728633069029</v>
      </c>
      <c r="R38" s="44"/>
    </row>
    <row r="39" spans="1:18" s="1" customFormat="1" x14ac:dyDescent="0.2">
      <c r="A39" s="14">
        <f t="shared" si="7"/>
        <v>23163</v>
      </c>
      <c r="B39" s="1">
        <f t="shared" si="12"/>
        <v>6</v>
      </c>
      <c r="C39" s="31"/>
      <c r="D39" s="31"/>
      <c r="E39" s="31"/>
      <c r="F39" s="34">
        <v>50.178866071584487</v>
      </c>
      <c r="G39" s="13">
        <f t="shared" si="0"/>
        <v>2.3088053738652095</v>
      </c>
      <c r="H39" s="13">
        <f t="shared" si="1"/>
        <v>47.870060697719275</v>
      </c>
      <c r="I39" s="16">
        <f t="shared" si="8"/>
        <v>48.040417025178229</v>
      </c>
      <c r="J39" s="13">
        <f t="shared" si="2"/>
        <v>43.66184296547911</v>
      </c>
      <c r="K39" s="13">
        <f t="shared" si="3"/>
        <v>4.3785740596991189</v>
      </c>
      <c r="L39" s="13">
        <f t="shared" si="4"/>
        <v>0</v>
      </c>
      <c r="M39" s="13">
        <f t="shared" si="9"/>
        <v>1.3807757533950675</v>
      </c>
      <c r="N39" s="13">
        <f t="shared" si="5"/>
        <v>0.85608096710494186</v>
      </c>
      <c r="O39" s="13">
        <f t="shared" si="6"/>
        <v>3.1648863409701513</v>
      </c>
      <c r="Q39" s="41">
        <v>20.47851124683438</v>
      </c>
      <c r="R39" s="44"/>
    </row>
    <row r="40" spans="1:18" s="1" customFormat="1" x14ac:dyDescent="0.2">
      <c r="A40" s="14">
        <f t="shared" si="7"/>
        <v>23193</v>
      </c>
      <c r="B40" s="1">
        <f t="shared" si="12"/>
        <v>7</v>
      </c>
      <c r="C40" s="31"/>
      <c r="D40" s="31"/>
      <c r="E40" s="31"/>
      <c r="F40" s="34">
        <v>2.379606567091475</v>
      </c>
      <c r="G40" s="13">
        <f t="shared" si="0"/>
        <v>0</v>
      </c>
      <c r="H40" s="13">
        <f t="shared" si="1"/>
        <v>2.379606567091475</v>
      </c>
      <c r="I40" s="16">
        <f t="shared" si="8"/>
        <v>6.7581806267905939</v>
      </c>
      <c r="J40" s="13">
        <f t="shared" si="2"/>
        <v>6.7467143306818702</v>
      </c>
      <c r="K40" s="13">
        <f t="shared" si="3"/>
        <v>1.1466296108723739E-2</v>
      </c>
      <c r="L40" s="13">
        <f t="shared" si="4"/>
        <v>0</v>
      </c>
      <c r="M40" s="13">
        <f t="shared" si="9"/>
        <v>0.52469478629012567</v>
      </c>
      <c r="N40" s="13">
        <f t="shared" si="5"/>
        <v>0.32531076749987792</v>
      </c>
      <c r="O40" s="13">
        <f t="shared" si="6"/>
        <v>0.32531076749987792</v>
      </c>
      <c r="Q40" s="41">
        <v>21.91451540201782</v>
      </c>
      <c r="R40" s="44"/>
    </row>
    <row r="41" spans="1:18" s="3" customFormat="1" ht="13.5" customHeight="1" thickBot="1" x14ac:dyDescent="0.25">
      <c r="A41" s="14">
        <f t="shared" si="7"/>
        <v>23224</v>
      </c>
      <c r="B41" s="3">
        <f t="shared" si="12"/>
        <v>8</v>
      </c>
      <c r="C41" s="32"/>
      <c r="D41" s="32"/>
      <c r="E41" s="32"/>
      <c r="F41" s="37">
        <v>1.9717664811878479</v>
      </c>
      <c r="G41" s="18">
        <f t="shared" si="0"/>
        <v>0</v>
      </c>
      <c r="H41" s="18">
        <f t="shared" si="1"/>
        <v>1.9717664811878479</v>
      </c>
      <c r="I41" s="17">
        <f t="shared" si="8"/>
        <v>1.9832327772965717</v>
      </c>
      <c r="J41" s="18">
        <f t="shared" si="2"/>
        <v>1.9829441349068604</v>
      </c>
      <c r="K41" s="18">
        <f t="shared" si="3"/>
        <v>2.8864238971126888E-4</v>
      </c>
      <c r="L41" s="18">
        <f t="shared" si="4"/>
        <v>0</v>
      </c>
      <c r="M41" s="18">
        <f t="shared" si="9"/>
        <v>0.19938401879024775</v>
      </c>
      <c r="N41" s="18">
        <f t="shared" si="5"/>
        <v>0.1236180916499536</v>
      </c>
      <c r="O41" s="18">
        <f t="shared" si="6"/>
        <v>0.1236180916499536</v>
      </c>
      <c r="Q41" s="42">
        <v>21.958638000000011</v>
      </c>
      <c r="R41" s="47"/>
    </row>
    <row r="42" spans="1:18" s="1" customFormat="1" x14ac:dyDescent="0.2">
      <c r="A42" s="14">
        <f t="shared" si="7"/>
        <v>23255</v>
      </c>
      <c r="B42" s="1">
        <v>9</v>
      </c>
      <c r="C42" s="31"/>
      <c r="D42" s="31"/>
      <c r="E42" s="31"/>
      <c r="F42" s="34">
        <v>4.8143103077146376</v>
      </c>
      <c r="G42" s="13">
        <f t="shared" si="0"/>
        <v>0</v>
      </c>
      <c r="H42" s="13">
        <f t="shared" si="1"/>
        <v>4.8143103077146376</v>
      </c>
      <c r="I42" s="16">
        <f t="shared" si="8"/>
        <v>4.8145989501043491</v>
      </c>
      <c r="J42" s="13">
        <f t="shared" si="2"/>
        <v>4.8095683448612645</v>
      </c>
      <c r="K42" s="13">
        <f t="shared" si="3"/>
        <v>5.0306052430846293E-3</v>
      </c>
      <c r="L42" s="13">
        <f t="shared" si="4"/>
        <v>0</v>
      </c>
      <c r="M42" s="13">
        <f t="shared" si="9"/>
        <v>7.5765927140294148E-2</v>
      </c>
      <c r="N42" s="13">
        <f t="shared" si="5"/>
        <v>4.6974874826982371E-2</v>
      </c>
      <c r="O42" s="13">
        <f t="shared" si="6"/>
        <v>4.6974874826982371E-2</v>
      </c>
      <c r="Q42" s="41">
        <v>20.554018346343629</v>
      </c>
      <c r="R42" s="44"/>
    </row>
    <row r="43" spans="1:18" s="1" customFormat="1" x14ac:dyDescent="0.2">
      <c r="A43" s="14">
        <f t="shared" si="7"/>
        <v>23285</v>
      </c>
      <c r="B43" s="1">
        <f>B42+1</f>
        <v>10</v>
      </c>
      <c r="C43" s="31"/>
      <c r="D43" s="31"/>
      <c r="E43" s="31"/>
      <c r="F43" s="34">
        <v>2.5</v>
      </c>
      <c r="G43" s="13">
        <f t="shared" si="0"/>
        <v>0</v>
      </c>
      <c r="H43" s="13">
        <f t="shared" si="1"/>
        <v>2.5</v>
      </c>
      <c r="I43" s="16">
        <f t="shared" si="8"/>
        <v>2.5050306052430846</v>
      </c>
      <c r="J43" s="13">
        <f t="shared" si="2"/>
        <v>2.5041803246511312</v>
      </c>
      <c r="K43" s="13">
        <f t="shared" si="3"/>
        <v>8.5028059195346728E-4</v>
      </c>
      <c r="L43" s="13">
        <f t="shared" si="4"/>
        <v>0</v>
      </c>
      <c r="M43" s="13">
        <f t="shared" si="9"/>
        <v>2.8791052313311777E-2</v>
      </c>
      <c r="N43" s="13">
        <f t="shared" si="5"/>
        <v>1.7850452434253303E-2</v>
      </c>
      <c r="O43" s="13">
        <f t="shared" si="6"/>
        <v>1.7850452434253303E-2</v>
      </c>
      <c r="Q43" s="41">
        <v>19.274379524272849</v>
      </c>
      <c r="R43" s="44"/>
    </row>
    <row r="44" spans="1:18" s="1" customFormat="1" x14ac:dyDescent="0.2">
      <c r="A44" s="14">
        <f t="shared" si="7"/>
        <v>23316</v>
      </c>
      <c r="B44" s="1">
        <f>B43+1</f>
        <v>11</v>
      </c>
      <c r="C44" s="31"/>
      <c r="D44" s="31"/>
      <c r="E44" s="31"/>
      <c r="F44" s="34">
        <v>48.790463496283117</v>
      </c>
      <c r="G44" s="13">
        <f t="shared" si="0"/>
        <v>2.1083879275320454</v>
      </c>
      <c r="H44" s="13">
        <f t="shared" si="1"/>
        <v>46.682075568751074</v>
      </c>
      <c r="I44" s="16">
        <f t="shared" si="8"/>
        <v>46.682925849343029</v>
      </c>
      <c r="J44" s="13">
        <f t="shared" si="2"/>
        <v>39.453044408415259</v>
      </c>
      <c r="K44" s="13">
        <f t="shared" si="3"/>
        <v>7.2298814409277696</v>
      </c>
      <c r="L44" s="13">
        <f t="shared" si="4"/>
        <v>0</v>
      </c>
      <c r="M44" s="13">
        <f t="shared" si="9"/>
        <v>1.0940599879058474E-2</v>
      </c>
      <c r="N44" s="13">
        <f t="shared" si="5"/>
        <v>6.7831719250162539E-3</v>
      </c>
      <c r="O44" s="13">
        <f t="shared" si="6"/>
        <v>2.1151710994570618</v>
      </c>
      <c r="Q44" s="41">
        <v>15.5253380637308</v>
      </c>
      <c r="R44" s="44"/>
    </row>
    <row r="45" spans="1:18" s="1" customFormat="1" x14ac:dyDescent="0.2">
      <c r="A45" s="14">
        <f t="shared" si="7"/>
        <v>23346</v>
      </c>
      <c r="B45" s="1">
        <f>B44+1</f>
        <v>12</v>
      </c>
      <c r="C45" s="31"/>
      <c r="D45" s="31"/>
      <c r="E45" s="31"/>
      <c r="F45" s="34">
        <v>63.428913389432367</v>
      </c>
      <c r="G45" s="13">
        <f t="shared" si="0"/>
        <v>4.2214643493502182</v>
      </c>
      <c r="H45" s="13">
        <f t="shared" si="1"/>
        <v>59.207449040082146</v>
      </c>
      <c r="I45" s="16">
        <f t="shared" si="8"/>
        <v>66.437330481009923</v>
      </c>
      <c r="J45" s="13">
        <f t="shared" si="2"/>
        <v>42.358969109389399</v>
      </c>
      <c r="K45" s="13">
        <f t="shared" si="3"/>
        <v>24.078361371620524</v>
      </c>
      <c r="L45" s="13">
        <f t="shared" si="4"/>
        <v>0</v>
      </c>
      <c r="M45" s="13">
        <f t="shared" si="9"/>
        <v>4.1574279540422202E-3</v>
      </c>
      <c r="N45" s="13">
        <f t="shared" si="5"/>
        <v>2.5776053315061764E-3</v>
      </c>
      <c r="O45" s="13">
        <f t="shared" si="6"/>
        <v>4.2240419546817245</v>
      </c>
      <c r="Q45" s="41">
        <v>11.241216482703351</v>
      </c>
      <c r="R45" s="44"/>
    </row>
    <row r="46" spans="1:18" s="1" customFormat="1" x14ac:dyDescent="0.2">
      <c r="A46" s="14">
        <f t="shared" si="7"/>
        <v>23377</v>
      </c>
      <c r="B46" s="1">
        <v>1</v>
      </c>
      <c r="C46" s="31"/>
      <c r="D46" s="31"/>
      <c r="E46" s="31"/>
      <c r="F46" s="34">
        <v>96.065765790595819</v>
      </c>
      <c r="G46" s="13">
        <f t="shared" si="0"/>
        <v>8.9326300666665936</v>
      </c>
      <c r="H46" s="13">
        <f t="shared" si="1"/>
        <v>87.133135723929229</v>
      </c>
      <c r="I46" s="16">
        <f t="shared" si="8"/>
        <v>111.21149709554976</v>
      </c>
      <c r="J46" s="13">
        <f t="shared" si="2"/>
        <v>43.92432176642054</v>
      </c>
      <c r="K46" s="13">
        <f t="shared" si="3"/>
        <v>67.287175329129212</v>
      </c>
      <c r="L46" s="13">
        <f t="shared" si="4"/>
        <v>28.994029225740423</v>
      </c>
      <c r="M46" s="13">
        <f t="shared" si="9"/>
        <v>28.995609048362958</v>
      </c>
      <c r="N46" s="13">
        <f t="shared" si="5"/>
        <v>17.977277609985034</v>
      </c>
      <c r="O46" s="13">
        <f t="shared" si="6"/>
        <v>26.909907676651628</v>
      </c>
      <c r="Q46" s="41">
        <v>9.1484775935483871</v>
      </c>
      <c r="R46" s="44"/>
    </row>
    <row r="47" spans="1:18" s="1" customFormat="1" x14ac:dyDescent="0.2">
      <c r="A47" s="14">
        <f t="shared" si="7"/>
        <v>23408</v>
      </c>
      <c r="B47" s="1">
        <f t="shared" ref="B47:B53" si="13">B46+1</f>
        <v>2</v>
      </c>
      <c r="C47" s="31"/>
      <c r="D47" s="31"/>
      <c r="E47" s="31"/>
      <c r="F47" s="34">
        <v>13.313655826982689</v>
      </c>
      <c r="G47" s="13">
        <f t="shared" si="0"/>
        <v>0</v>
      </c>
      <c r="H47" s="13">
        <f t="shared" si="1"/>
        <v>13.313655826982689</v>
      </c>
      <c r="I47" s="16">
        <f t="shared" si="8"/>
        <v>51.606801930371475</v>
      </c>
      <c r="J47" s="13">
        <f t="shared" si="2"/>
        <v>38.641814238543851</v>
      </c>
      <c r="K47" s="13">
        <f t="shared" si="3"/>
        <v>12.964987691827623</v>
      </c>
      <c r="L47" s="13">
        <f t="shared" si="4"/>
        <v>0</v>
      </c>
      <c r="M47" s="13">
        <f t="shared" si="9"/>
        <v>11.018331438377924</v>
      </c>
      <c r="N47" s="13">
        <f t="shared" si="5"/>
        <v>6.8313654917943127</v>
      </c>
      <c r="O47" s="13">
        <f t="shared" si="6"/>
        <v>6.8313654917943127</v>
      </c>
      <c r="Q47" s="41">
        <v>12.10604340219415</v>
      </c>
      <c r="R47" s="44"/>
    </row>
    <row r="48" spans="1:18" s="1" customFormat="1" x14ac:dyDescent="0.2">
      <c r="A48" s="14">
        <f t="shared" si="7"/>
        <v>23437</v>
      </c>
      <c r="B48" s="1">
        <f t="shared" si="13"/>
        <v>3</v>
      </c>
      <c r="C48" s="31"/>
      <c r="D48" s="31"/>
      <c r="E48" s="31"/>
      <c r="F48" s="34">
        <v>41.943256081388427</v>
      </c>
      <c r="G48" s="13">
        <f t="shared" si="0"/>
        <v>1.1199859690375311</v>
      </c>
      <c r="H48" s="13">
        <f t="shared" si="1"/>
        <v>40.823270112350897</v>
      </c>
      <c r="I48" s="16">
        <f t="shared" si="8"/>
        <v>53.788257804178521</v>
      </c>
      <c r="J48" s="13">
        <f t="shared" si="2"/>
        <v>40.498184280877467</v>
      </c>
      <c r="K48" s="13">
        <f t="shared" si="3"/>
        <v>13.290073523301054</v>
      </c>
      <c r="L48" s="13">
        <f t="shared" si="4"/>
        <v>0</v>
      </c>
      <c r="M48" s="13">
        <f t="shared" si="9"/>
        <v>4.1869659465836113</v>
      </c>
      <c r="N48" s="13">
        <f t="shared" si="5"/>
        <v>2.5959188868818388</v>
      </c>
      <c r="O48" s="13">
        <f t="shared" si="6"/>
        <v>3.7159048559193701</v>
      </c>
      <c r="Q48" s="41">
        <v>12.898576758210799</v>
      </c>
      <c r="R48" s="44"/>
    </row>
    <row r="49" spans="1:18" s="1" customFormat="1" x14ac:dyDescent="0.2">
      <c r="A49" s="14">
        <f t="shared" si="7"/>
        <v>23468</v>
      </c>
      <c r="B49" s="1">
        <f t="shared" si="13"/>
        <v>4</v>
      </c>
      <c r="C49" s="31"/>
      <c r="D49" s="31"/>
      <c r="E49" s="31"/>
      <c r="F49" s="34">
        <v>35.159942290104837</v>
      </c>
      <c r="G49" s="13">
        <f t="shared" si="0"/>
        <v>0.14080712573230525</v>
      </c>
      <c r="H49" s="13">
        <f t="shared" si="1"/>
        <v>35.019135164372528</v>
      </c>
      <c r="I49" s="16">
        <f t="shared" si="8"/>
        <v>48.309208687673582</v>
      </c>
      <c r="J49" s="13">
        <f t="shared" si="2"/>
        <v>39.303017779617527</v>
      </c>
      <c r="K49" s="13">
        <f t="shared" si="3"/>
        <v>9.0061909080560554</v>
      </c>
      <c r="L49" s="13">
        <f t="shared" si="4"/>
        <v>0</v>
      </c>
      <c r="M49" s="13">
        <f t="shared" si="9"/>
        <v>1.5910470597017725</v>
      </c>
      <c r="N49" s="13">
        <f t="shared" si="5"/>
        <v>0.98644917701509893</v>
      </c>
      <c r="O49" s="13">
        <f t="shared" si="6"/>
        <v>1.1272563027474041</v>
      </c>
      <c r="Q49" s="41">
        <v>14.26178973701508</v>
      </c>
      <c r="R49" s="44"/>
    </row>
    <row r="50" spans="1:18" s="1" customFormat="1" x14ac:dyDescent="0.2">
      <c r="A50" s="14">
        <f t="shared" si="7"/>
        <v>23498</v>
      </c>
      <c r="B50" s="1">
        <f t="shared" si="13"/>
        <v>5</v>
      </c>
      <c r="C50" s="31"/>
      <c r="D50" s="31"/>
      <c r="E50" s="31"/>
      <c r="F50" s="34">
        <v>22.6670548216998</v>
      </c>
      <c r="G50" s="13">
        <f t="shared" si="0"/>
        <v>0</v>
      </c>
      <c r="H50" s="13">
        <f t="shared" si="1"/>
        <v>22.6670548216998</v>
      </c>
      <c r="I50" s="16">
        <f t="shared" si="8"/>
        <v>31.673245729755855</v>
      </c>
      <c r="J50" s="13">
        <f t="shared" si="2"/>
        <v>29.520298248584972</v>
      </c>
      <c r="K50" s="13">
        <f t="shared" si="3"/>
        <v>2.1529474811708837</v>
      </c>
      <c r="L50" s="13">
        <f t="shared" si="4"/>
        <v>0</v>
      </c>
      <c r="M50" s="13">
        <f t="shared" si="9"/>
        <v>0.60459788268667358</v>
      </c>
      <c r="N50" s="13">
        <f t="shared" si="5"/>
        <v>0.37485068726573761</v>
      </c>
      <c r="O50" s="13">
        <f t="shared" si="6"/>
        <v>0.37485068726573761</v>
      </c>
      <c r="Q50" s="41">
        <v>16.932252286053981</v>
      </c>
      <c r="R50" s="44"/>
    </row>
    <row r="51" spans="1:18" s="1" customFormat="1" x14ac:dyDescent="0.2">
      <c r="A51" s="14">
        <f t="shared" si="7"/>
        <v>23529</v>
      </c>
      <c r="B51" s="1">
        <f t="shared" si="13"/>
        <v>6</v>
      </c>
      <c r="C51" s="31"/>
      <c r="D51" s="31"/>
      <c r="E51" s="31"/>
      <c r="F51" s="34">
        <v>0.4907665199500475</v>
      </c>
      <c r="G51" s="13">
        <f t="shared" si="0"/>
        <v>0</v>
      </c>
      <c r="H51" s="13">
        <f t="shared" si="1"/>
        <v>0.4907665199500475</v>
      </c>
      <c r="I51" s="16">
        <f t="shared" si="8"/>
        <v>2.643714001120931</v>
      </c>
      <c r="J51" s="13">
        <f t="shared" si="2"/>
        <v>2.6428550308074099</v>
      </c>
      <c r="K51" s="13">
        <f t="shared" si="3"/>
        <v>8.5897031352111242E-4</v>
      </c>
      <c r="L51" s="13">
        <f t="shared" si="4"/>
        <v>0</v>
      </c>
      <c r="M51" s="13">
        <f t="shared" si="9"/>
        <v>0.22974719542093597</v>
      </c>
      <c r="N51" s="13">
        <f t="shared" si="5"/>
        <v>0.1424432611609803</v>
      </c>
      <c r="O51" s="13">
        <f t="shared" si="6"/>
        <v>0.1424432611609803</v>
      </c>
      <c r="Q51" s="41">
        <v>20.343879810981552</v>
      </c>
      <c r="R51" s="44"/>
    </row>
    <row r="52" spans="1:18" s="1" customFormat="1" x14ac:dyDescent="0.2">
      <c r="A52" s="14">
        <f t="shared" si="7"/>
        <v>23559</v>
      </c>
      <c r="B52" s="1">
        <f t="shared" si="13"/>
        <v>7</v>
      </c>
      <c r="C52" s="31"/>
      <c r="D52" s="31"/>
      <c r="E52" s="31"/>
      <c r="F52" s="34">
        <v>5.1432432429999997</v>
      </c>
      <c r="G52" s="13">
        <f t="shared" si="0"/>
        <v>0</v>
      </c>
      <c r="H52" s="13">
        <f t="shared" si="1"/>
        <v>5.1432432429999997</v>
      </c>
      <c r="I52" s="16">
        <f t="shared" si="8"/>
        <v>5.1441022133135208</v>
      </c>
      <c r="J52" s="13">
        <f t="shared" si="2"/>
        <v>5.1391596835950528</v>
      </c>
      <c r="K52" s="13">
        <f t="shared" si="3"/>
        <v>4.9425297184679806E-3</v>
      </c>
      <c r="L52" s="13">
        <f t="shared" si="4"/>
        <v>0</v>
      </c>
      <c r="M52" s="13">
        <f t="shared" si="9"/>
        <v>8.7303934259955668E-2</v>
      </c>
      <c r="N52" s="13">
        <f t="shared" si="5"/>
        <v>5.4128439241172513E-2</v>
      </c>
      <c r="O52" s="13">
        <f t="shared" si="6"/>
        <v>5.4128439241172513E-2</v>
      </c>
      <c r="Q52" s="41">
        <v>22.083997859037439</v>
      </c>
      <c r="R52" s="44"/>
    </row>
    <row r="53" spans="1:18" s="3" customFormat="1" ht="13.5" customHeight="1" thickBot="1" x14ac:dyDescent="0.25">
      <c r="A53" s="14">
        <f t="shared" si="7"/>
        <v>23590</v>
      </c>
      <c r="B53" s="3">
        <f t="shared" si="13"/>
        <v>8</v>
      </c>
      <c r="C53" s="32"/>
      <c r="D53" s="32"/>
      <c r="E53" s="32"/>
      <c r="F53" s="37">
        <v>3.1941687099353588</v>
      </c>
      <c r="G53" s="18">
        <f t="shared" si="0"/>
        <v>0</v>
      </c>
      <c r="H53" s="18">
        <f t="shared" si="1"/>
        <v>3.1941687099353588</v>
      </c>
      <c r="I53" s="17">
        <f t="shared" si="8"/>
        <v>3.1991112396538268</v>
      </c>
      <c r="J53" s="18">
        <f t="shared" si="2"/>
        <v>3.1980412460003897</v>
      </c>
      <c r="K53" s="18">
        <f t="shared" si="3"/>
        <v>1.0699936534370735E-3</v>
      </c>
      <c r="L53" s="18">
        <f t="shared" si="4"/>
        <v>0</v>
      </c>
      <c r="M53" s="18">
        <f t="shared" si="9"/>
        <v>3.3175495018783155E-2</v>
      </c>
      <c r="N53" s="18">
        <f t="shared" si="5"/>
        <v>2.0568806911645556E-2</v>
      </c>
      <c r="O53" s="18">
        <f t="shared" si="6"/>
        <v>2.0568806911645556E-2</v>
      </c>
      <c r="Q53" s="42">
        <v>22.837482000000008</v>
      </c>
      <c r="R53" s="47"/>
    </row>
    <row r="54" spans="1:18" s="1" customFormat="1" x14ac:dyDescent="0.2">
      <c r="A54" s="14">
        <f t="shared" si="7"/>
        <v>23621</v>
      </c>
      <c r="B54" s="1">
        <v>9</v>
      </c>
      <c r="C54" s="31"/>
      <c r="D54" s="31"/>
      <c r="E54" s="31"/>
      <c r="F54" s="34">
        <v>20.260541198042919</v>
      </c>
      <c r="G54" s="13">
        <f t="shared" si="0"/>
        <v>0</v>
      </c>
      <c r="H54" s="13">
        <f t="shared" si="1"/>
        <v>20.260541198042919</v>
      </c>
      <c r="I54" s="16">
        <f t="shared" si="8"/>
        <v>20.261611191696357</v>
      </c>
      <c r="J54" s="13">
        <f t="shared" si="2"/>
        <v>20.000954689330193</v>
      </c>
      <c r="K54" s="13">
        <f t="shared" si="3"/>
        <v>0.26065650236616378</v>
      </c>
      <c r="L54" s="13">
        <f t="shared" si="4"/>
        <v>0</v>
      </c>
      <c r="M54" s="13">
        <f t="shared" si="9"/>
        <v>1.2606688107137599E-2</v>
      </c>
      <c r="N54" s="13">
        <f t="shared" si="5"/>
        <v>7.8161466264253104E-3</v>
      </c>
      <c r="O54" s="13">
        <f t="shared" si="6"/>
        <v>7.8161466264253104E-3</v>
      </c>
      <c r="Q54" s="41">
        <v>23.001420345760799</v>
      </c>
      <c r="R54" s="44"/>
    </row>
    <row r="55" spans="1:18" s="1" customFormat="1" x14ac:dyDescent="0.2">
      <c r="A55" s="14">
        <f t="shared" si="7"/>
        <v>23651</v>
      </c>
      <c r="B55" s="1">
        <f>B54+1</f>
        <v>10</v>
      </c>
      <c r="C55" s="31"/>
      <c r="D55" s="31"/>
      <c r="E55" s="31"/>
      <c r="F55" s="34">
        <v>15.00803011114137</v>
      </c>
      <c r="G55" s="13">
        <f t="shared" si="0"/>
        <v>0</v>
      </c>
      <c r="H55" s="13">
        <f t="shared" si="1"/>
        <v>15.00803011114137</v>
      </c>
      <c r="I55" s="16">
        <f t="shared" si="8"/>
        <v>15.268686613507533</v>
      </c>
      <c r="J55" s="13">
        <f t="shared" si="2"/>
        <v>15.109982927642926</v>
      </c>
      <c r="K55" s="13">
        <f t="shared" si="3"/>
        <v>0.15870368586460692</v>
      </c>
      <c r="L55" s="13">
        <f t="shared" si="4"/>
        <v>0</v>
      </c>
      <c r="M55" s="13">
        <f t="shared" si="9"/>
        <v>4.7905414807122883E-3</v>
      </c>
      <c r="N55" s="13">
        <f t="shared" si="5"/>
        <v>2.9701357180416188E-3</v>
      </c>
      <c r="O55" s="13">
        <f t="shared" si="6"/>
        <v>2.9701357180416188E-3</v>
      </c>
      <c r="Q55" s="41">
        <v>20.531686695109659</v>
      </c>
      <c r="R55" s="44"/>
    </row>
    <row r="56" spans="1:18" s="1" customFormat="1" x14ac:dyDescent="0.2">
      <c r="A56" s="14">
        <f t="shared" si="7"/>
        <v>23682</v>
      </c>
      <c r="B56" s="1">
        <f>B55+1</f>
        <v>11</v>
      </c>
      <c r="C56" s="31"/>
      <c r="D56" s="31"/>
      <c r="E56" s="31"/>
      <c r="F56" s="34">
        <v>31.904548611697759</v>
      </c>
      <c r="G56" s="13">
        <f t="shared" si="0"/>
        <v>0</v>
      </c>
      <c r="H56" s="13">
        <f t="shared" si="1"/>
        <v>31.904548611697759</v>
      </c>
      <c r="I56" s="16">
        <f t="shared" si="8"/>
        <v>32.063252297562364</v>
      </c>
      <c r="J56" s="13">
        <f t="shared" si="2"/>
        <v>29.512447083158211</v>
      </c>
      <c r="K56" s="13">
        <f t="shared" si="3"/>
        <v>2.5508052144041535</v>
      </c>
      <c r="L56" s="13">
        <f t="shared" si="4"/>
        <v>0</v>
      </c>
      <c r="M56" s="13">
        <f t="shared" si="9"/>
        <v>1.8204057626706694E-3</v>
      </c>
      <c r="N56" s="13">
        <f t="shared" si="5"/>
        <v>1.1286515728558151E-3</v>
      </c>
      <c r="O56" s="13">
        <f t="shared" si="6"/>
        <v>1.1286515728558151E-3</v>
      </c>
      <c r="Q56" s="41">
        <v>15.85088654469202</v>
      </c>
      <c r="R56" s="44"/>
    </row>
    <row r="57" spans="1:18" s="1" customFormat="1" x14ac:dyDescent="0.2">
      <c r="A57" s="14">
        <f t="shared" si="7"/>
        <v>23712</v>
      </c>
      <c r="B57" s="1">
        <f>B56+1</f>
        <v>12</v>
      </c>
      <c r="C57" s="31"/>
      <c r="D57" s="31"/>
      <c r="E57" s="31"/>
      <c r="F57" s="34">
        <v>19.815628892151789</v>
      </c>
      <c r="G57" s="13">
        <f t="shared" si="0"/>
        <v>0</v>
      </c>
      <c r="H57" s="13">
        <f t="shared" si="1"/>
        <v>19.815628892151789</v>
      </c>
      <c r="I57" s="16">
        <f t="shared" si="8"/>
        <v>22.366434106555943</v>
      </c>
      <c r="J57" s="13">
        <f t="shared" si="2"/>
        <v>21.110238728327676</v>
      </c>
      <c r="K57" s="13">
        <f t="shared" si="3"/>
        <v>1.2561953782282664</v>
      </c>
      <c r="L57" s="13">
        <f t="shared" si="4"/>
        <v>0</v>
      </c>
      <c r="M57" s="13">
        <f t="shared" si="9"/>
        <v>6.9175418981485431E-4</v>
      </c>
      <c r="N57" s="13">
        <f t="shared" si="5"/>
        <v>4.2888759768520968E-4</v>
      </c>
      <c r="O57" s="13">
        <f t="shared" si="6"/>
        <v>4.2888759768520968E-4</v>
      </c>
      <c r="Q57" s="41">
        <v>13.445467676364849</v>
      </c>
      <c r="R57" s="44"/>
    </row>
    <row r="58" spans="1:18" s="1" customFormat="1" x14ac:dyDescent="0.2">
      <c r="A58" s="14">
        <f t="shared" si="7"/>
        <v>23743</v>
      </c>
      <c r="B58" s="1">
        <v>1</v>
      </c>
      <c r="C58" s="31"/>
      <c r="D58" s="31"/>
      <c r="E58" s="31"/>
      <c r="F58" s="34">
        <v>63.789500511268223</v>
      </c>
      <c r="G58" s="13">
        <f t="shared" si="0"/>
        <v>4.2735154989408048</v>
      </c>
      <c r="H58" s="13">
        <f t="shared" si="1"/>
        <v>59.51598501232742</v>
      </c>
      <c r="I58" s="16">
        <f t="shared" si="8"/>
        <v>60.77218039055569</v>
      </c>
      <c r="J58" s="13">
        <f t="shared" si="2"/>
        <v>40.507685377915244</v>
      </c>
      <c r="K58" s="13">
        <f t="shared" si="3"/>
        <v>20.264495012640445</v>
      </c>
      <c r="L58" s="13">
        <f t="shared" si="4"/>
        <v>0</v>
      </c>
      <c r="M58" s="13">
        <f t="shared" si="9"/>
        <v>2.6286659212964463E-4</v>
      </c>
      <c r="N58" s="13">
        <f t="shared" si="5"/>
        <v>1.6297728712037966E-4</v>
      </c>
      <c r="O58" s="13">
        <f t="shared" si="6"/>
        <v>4.273678476227925</v>
      </c>
      <c r="Q58" s="41">
        <v>11.066039593548391</v>
      </c>
      <c r="R58" s="44"/>
    </row>
    <row r="59" spans="1:18" s="1" customFormat="1" x14ac:dyDescent="0.2">
      <c r="A59" s="14">
        <f t="shared" si="7"/>
        <v>23774</v>
      </c>
      <c r="B59" s="1">
        <f t="shared" ref="B59:B65" si="14">B58+1</f>
        <v>2</v>
      </c>
      <c r="C59" s="31"/>
      <c r="D59" s="31"/>
      <c r="E59" s="31"/>
      <c r="F59" s="34">
        <v>71.781611707336353</v>
      </c>
      <c r="G59" s="13">
        <f t="shared" si="0"/>
        <v>5.4271855836991714</v>
      </c>
      <c r="H59" s="13">
        <f t="shared" si="1"/>
        <v>66.354426123637182</v>
      </c>
      <c r="I59" s="16">
        <f t="shared" si="8"/>
        <v>86.618921136277635</v>
      </c>
      <c r="J59" s="13">
        <f t="shared" si="2"/>
        <v>51.61185237860262</v>
      </c>
      <c r="K59" s="13">
        <f t="shared" si="3"/>
        <v>35.007068757675015</v>
      </c>
      <c r="L59" s="13">
        <f t="shared" si="4"/>
        <v>0</v>
      </c>
      <c r="M59" s="13">
        <f t="shared" si="9"/>
        <v>9.9889305009264975E-5</v>
      </c>
      <c r="N59" s="13">
        <f t="shared" si="5"/>
        <v>6.1931369105744288E-5</v>
      </c>
      <c r="O59" s="13">
        <f t="shared" si="6"/>
        <v>5.4272475150682773</v>
      </c>
      <c r="Q59" s="41">
        <v>13.5307574727433</v>
      </c>
      <c r="R59" s="44"/>
    </row>
    <row r="60" spans="1:18" s="1" customFormat="1" x14ac:dyDescent="0.2">
      <c r="A60" s="14">
        <f t="shared" si="7"/>
        <v>23802</v>
      </c>
      <c r="B60" s="1">
        <f t="shared" si="14"/>
        <v>3</v>
      </c>
      <c r="C60" s="31"/>
      <c r="D60" s="31"/>
      <c r="E60" s="31"/>
      <c r="F60" s="34">
        <v>112.4574335399643</v>
      </c>
      <c r="G60" s="13">
        <f t="shared" si="0"/>
        <v>11.29878542384535</v>
      </c>
      <c r="H60" s="13">
        <f t="shared" si="1"/>
        <v>101.15864811611895</v>
      </c>
      <c r="I60" s="16">
        <f t="shared" si="8"/>
        <v>136.16571687379397</v>
      </c>
      <c r="J60" s="13">
        <f t="shared" si="2"/>
        <v>55.729479401949305</v>
      </c>
      <c r="K60" s="13">
        <f t="shared" si="3"/>
        <v>80.436237471844663</v>
      </c>
      <c r="L60" s="13">
        <f t="shared" si="4"/>
        <v>41.609758114112168</v>
      </c>
      <c r="M60" s="13">
        <f t="shared" si="9"/>
        <v>41.609796072048077</v>
      </c>
      <c r="N60" s="13">
        <f t="shared" si="5"/>
        <v>25.798073564669807</v>
      </c>
      <c r="O60" s="13">
        <f t="shared" si="6"/>
        <v>37.096858988515159</v>
      </c>
      <c r="Q60" s="41">
        <v>12.78954517444893</v>
      </c>
      <c r="R60" s="44"/>
    </row>
    <row r="61" spans="1:18" s="1" customFormat="1" x14ac:dyDescent="0.2">
      <c r="A61" s="14">
        <f t="shared" si="7"/>
        <v>23833</v>
      </c>
      <c r="B61" s="1">
        <f t="shared" si="14"/>
        <v>4</v>
      </c>
      <c r="C61" s="31"/>
      <c r="D61" s="31"/>
      <c r="E61" s="31"/>
      <c r="F61" s="34">
        <v>55.225527581825801</v>
      </c>
      <c r="G61" s="13">
        <f t="shared" si="0"/>
        <v>3.0372965408964214</v>
      </c>
      <c r="H61" s="13">
        <f t="shared" si="1"/>
        <v>52.188231040929381</v>
      </c>
      <c r="I61" s="16">
        <f t="shared" si="8"/>
        <v>91.01471039866189</v>
      </c>
      <c r="J61" s="13">
        <f t="shared" si="2"/>
        <v>52.418904546960022</v>
      </c>
      <c r="K61" s="13">
        <f t="shared" si="3"/>
        <v>38.595805851701869</v>
      </c>
      <c r="L61" s="13">
        <f t="shared" si="4"/>
        <v>1.466397609530141</v>
      </c>
      <c r="M61" s="13">
        <f t="shared" si="9"/>
        <v>17.278120116908411</v>
      </c>
      <c r="N61" s="13">
        <f t="shared" si="5"/>
        <v>10.712434472483215</v>
      </c>
      <c r="O61" s="13">
        <f t="shared" si="6"/>
        <v>13.749731013379638</v>
      </c>
      <c r="Q61" s="41">
        <v>13.498039631915431</v>
      </c>
      <c r="R61" s="44"/>
    </row>
    <row r="62" spans="1:18" s="1" customFormat="1" x14ac:dyDescent="0.2">
      <c r="A62" s="14">
        <f t="shared" si="7"/>
        <v>23863</v>
      </c>
      <c r="B62" s="1">
        <f t="shared" si="14"/>
        <v>5</v>
      </c>
      <c r="C62" s="31"/>
      <c r="D62" s="31"/>
      <c r="E62" s="31"/>
      <c r="F62" s="34">
        <v>40.184221613917067</v>
      </c>
      <c r="G62" s="13">
        <f t="shared" si="0"/>
        <v>0.86606739941365674</v>
      </c>
      <c r="H62" s="13">
        <f t="shared" si="1"/>
        <v>39.318154214503409</v>
      </c>
      <c r="I62" s="16">
        <f t="shared" si="8"/>
        <v>76.447562456675129</v>
      </c>
      <c r="J62" s="13">
        <f t="shared" si="2"/>
        <v>52.910637322882849</v>
      </c>
      <c r="K62" s="13">
        <f t="shared" si="3"/>
        <v>23.53692513379228</v>
      </c>
      <c r="L62" s="13">
        <f t="shared" si="4"/>
        <v>0</v>
      </c>
      <c r="M62" s="13">
        <f t="shared" si="9"/>
        <v>6.5656856444251961</v>
      </c>
      <c r="N62" s="13">
        <f t="shared" si="5"/>
        <v>4.0707250995436217</v>
      </c>
      <c r="O62" s="13">
        <f t="shared" si="6"/>
        <v>4.9367924989572787</v>
      </c>
      <c r="Q62" s="41">
        <v>15.42822771457667</v>
      </c>
      <c r="R62" s="44"/>
    </row>
    <row r="63" spans="1:18" s="1" customFormat="1" x14ac:dyDescent="0.2">
      <c r="A63" s="14">
        <f t="shared" si="7"/>
        <v>23894</v>
      </c>
      <c r="B63" s="1">
        <f t="shared" si="14"/>
        <v>6</v>
      </c>
      <c r="C63" s="31"/>
      <c r="D63" s="31"/>
      <c r="E63" s="31"/>
      <c r="F63" s="34">
        <v>0.35445915880096068</v>
      </c>
      <c r="G63" s="13">
        <f t="shared" si="0"/>
        <v>0</v>
      </c>
      <c r="H63" s="13">
        <f t="shared" si="1"/>
        <v>0.35445915880096068</v>
      </c>
      <c r="I63" s="16">
        <f t="shared" si="8"/>
        <v>23.891384292593241</v>
      </c>
      <c r="J63" s="13">
        <f t="shared" si="2"/>
        <v>23.244202686929217</v>
      </c>
      <c r="K63" s="13">
        <f t="shared" si="3"/>
        <v>0.64718160566402361</v>
      </c>
      <c r="L63" s="13">
        <f t="shared" si="4"/>
        <v>0</v>
      </c>
      <c r="M63" s="13">
        <f t="shared" si="9"/>
        <v>2.4949605448815744</v>
      </c>
      <c r="N63" s="13">
        <f t="shared" si="5"/>
        <v>1.5468755378265762</v>
      </c>
      <c r="O63" s="13">
        <f t="shared" si="6"/>
        <v>1.5468755378265762</v>
      </c>
      <c r="Q63" s="41">
        <v>19.910102850602708</v>
      </c>
      <c r="R63" s="44"/>
    </row>
    <row r="64" spans="1:18" s="1" customFormat="1" x14ac:dyDescent="0.2">
      <c r="A64" s="14">
        <f t="shared" si="7"/>
        <v>23924</v>
      </c>
      <c r="B64" s="1">
        <f t="shared" si="14"/>
        <v>7</v>
      </c>
      <c r="C64" s="31"/>
      <c r="D64" s="31"/>
      <c r="E64" s="31"/>
      <c r="F64" s="34">
        <v>28.96821752656188</v>
      </c>
      <c r="G64" s="13">
        <f t="shared" si="0"/>
        <v>0</v>
      </c>
      <c r="H64" s="13">
        <f t="shared" si="1"/>
        <v>28.96821752656188</v>
      </c>
      <c r="I64" s="16">
        <f t="shared" si="8"/>
        <v>29.615399132225903</v>
      </c>
      <c r="J64" s="13">
        <f t="shared" si="2"/>
        <v>28.792121949369999</v>
      </c>
      <c r="K64" s="13">
        <f t="shared" si="3"/>
        <v>0.82327718285590379</v>
      </c>
      <c r="L64" s="13">
        <f t="shared" si="4"/>
        <v>0</v>
      </c>
      <c r="M64" s="13">
        <f t="shared" si="9"/>
        <v>0.94808500705499821</v>
      </c>
      <c r="N64" s="13">
        <f t="shared" si="5"/>
        <v>0.58781270437409894</v>
      </c>
      <c r="O64" s="13">
        <f t="shared" si="6"/>
        <v>0.58781270437409894</v>
      </c>
      <c r="Q64" s="41">
        <v>22.757499660633041</v>
      </c>
      <c r="R64" s="44"/>
    </row>
    <row r="65" spans="1:18" s="3" customFormat="1" ht="13.5" customHeight="1" thickBot="1" x14ac:dyDescent="0.25">
      <c r="A65" s="14">
        <f t="shared" si="7"/>
        <v>23955</v>
      </c>
      <c r="B65" s="3">
        <f t="shared" si="14"/>
        <v>8</v>
      </c>
      <c r="C65" s="32"/>
      <c r="D65" s="32"/>
      <c r="E65" s="32"/>
      <c r="F65" s="37">
        <v>6.3998877248259536</v>
      </c>
      <c r="G65" s="18">
        <f t="shared" si="0"/>
        <v>0</v>
      </c>
      <c r="H65" s="18">
        <f t="shared" si="1"/>
        <v>6.3998877248259536</v>
      </c>
      <c r="I65" s="17">
        <f t="shared" si="8"/>
        <v>7.2231649076818574</v>
      </c>
      <c r="J65" s="18">
        <f t="shared" si="2"/>
        <v>7.2096675157449441</v>
      </c>
      <c r="K65" s="18">
        <f t="shared" si="3"/>
        <v>1.3497391936913239E-2</v>
      </c>
      <c r="L65" s="18">
        <f t="shared" si="4"/>
        <v>0</v>
      </c>
      <c r="M65" s="18">
        <f t="shared" si="9"/>
        <v>0.36027230268089927</v>
      </c>
      <c r="N65" s="18">
        <f t="shared" si="5"/>
        <v>0.22336882766215754</v>
      </c>
      <c r="O65" s="18">
        <f t="shared" si="6"/>
        <v>0.22336882766215754</v>
      </c>
      <c r="Q65" s="42">
        <v>22.171451189933599</v>
      </c>
      <c r="R65" s="47"/>
    </row>
    <row r="66" spans="1:18" s="1" customFormat="1" x14ac:dyDescent="0.2">
      <c r="A66" s="14">
        <f t="shared" si="7"/>
        <v>23986</v>
      </c>
      <c r="B66" s="1">
        <v>9</v>
      </c>
      <c r="C66" s="31"/>
      <c r="D66" s="31"/>
      <c r="E66" s="31"/>
      <c r="F66" s="34">
        <v>19.56549520353455</v>
      </c>
      <c r="G66" s="13">
        <f t="shared" si="0"/>
        <v>0</v>
      </c>
      <c r="H66" s="13">
        <f t="shared" si="1"/>
        <v>19.56549520353455</v>
      </c>
      <c r="I66" s="16">
        <f t="shared" si="8"/>
        <v>19.578992595471462</v>
      </c>
      <c r="J66" s="13">
        <f t="shared" si="2"/>
        <v>19.379736941730272</v>
      </c>
      <c r="K66" s="13">
        <f t="shared" si="3"/>
        <v>0.19925565374119003</v>
      </c>
      <c r="L66" s="13">
        <f t="shared" si="4"/>
        <v>0</v>
      </c>
      <c r="M66" s="13">
        <f t="shared" si="9"/>
        <v>0.13690347501874173</v>
      </c>
      <c r="N66" s="13">
        <f t="shared" si="5"/>
        <v>8.4880154511619871E-2</v>
      </c>
      <c r="O66" s="13">
        <f t="shared" si="6"/>
        <v>8.4880154511619871E-2</v>
      </c>
      <c r="Q66" s="41">
        <v>24.212360000000011</v>
      </c>
      <c r="R66" s="44"/>
    </row>
    <row r="67" spans="1:18" s="1" customFormat="1" x14ac:dyDescent="0.2">
      <c r="A67" s="14">
        <f t="shared" si="7"/>
        <v>24016</v>
      </c>
      <c r="B67" s="1">
        <f>B66+1</f>
        <v>10</v>
      </c>
      <c r="C67" s="31"/>
      <c r="D67" s="31"/>
      <c r="E67" s="31"/>
      <c r="F67" s="34">
        <v>10.805997897655651</v>
      </c>
      <c r="G67" s="13">
        <f t="shared" si="0"/>
        <v>0</v>
      </c>
      <c r="H67" s="13">
        <f t="shared" si="1"/>
        <v>10.805997897655651</v>
      </c>
      <c r="I67" s="16">
        <f t="shared" si="8"/>
        <v>11.005253551396841</v>
      </c>
      <c r="J67" s="13">
        <f t="shared" si="2"/>
        <v>10.943272552453985</v>
      </c>
      <c r="K67" s="13">
        <f t="shared" si="3"/>
        <v>6.1980998942855692E-2</v>
      </c>
      <c r="L67" s="13">
        <f t="shared" si="4"/>
        <v>0</v>
      </c>
      <c r="M67" s="13">
        <f t="shared" si="9"/>
        <v>5.2023320507121856E-2</v>
      </c>
      <c r="N67" s="13">
        <f t="shared" si="5"/>
        <v>3.2254458714415547E-2</v>
      </c>
      <c r="O67" s="13">
        <f t="shared" si="6"/>
        <v>3.2254458714415547E-2</v>
      </c>
      <c r="Q67" s="41">
        <v>20.285472861725861</v>
      </c>
      <c r="R67" s="44"/>
    </row>
    <row r="68" spans="1:18" s="1" customFormat="1" x14ac:dyDescent="0.2">
      <c r="A68" s="14">
        <f t="shared" si="7"/>
        <v>24047</v>
      </c>
      <c r="B68" s="1">
        <f>B67+1</f>
        <v>11</v>
      </c>
      <c r="C68" s="31"/>
      <c r="D68" s="31"/>
      <c r="E68" s="31"/>
      <c r="F68" s="34">
        <v>74.518988330645215</v>
      </c>
      <c r="G68" s="13">
        <f t="shared" si="0"/>
        <v>5.8223289248706456</v>
      </c>
      <c r="H68" s="13">
        <f t="shared" si="1"/>
        <v>68.696659405774568</v>
      </c>
      <c r="I68" s="16">
        <f t="shared" si="8"/>
        <v>68.758640404717426</v>
      </c>
      <c r="J68" s="13">
        <f t="shared" si="2"/>
        <v>51.232521760257292</v>
      </c>
      <c r="K68" s="13">
        <f t="shared" si="3"/>
        <v>17.526118644460134</v>
      </c>
      <c r="L68" s="13">
        <f t="shared" si="4"/>
        <v>0</v>
      </c>
      <c r="M68" s="13">
        <f t="shared" si="9"/>
        <v>1.9768861792706309E-2</v>
      </c>
      <c r="N68" s="13">
        <f t="shared" si="5"/>
        <v>1.2256694311477911E-2</v>
      </c>
      <c r="O68" s="13">
        <f t="shared" si="6"/>
        <v>5.834585619182123</v>
      </c>
      <c r="Q68" s="41">
        <v>16.09692151509293</v>
      </c>
      <c r="R68" s="44"/>
    </row>
    <row r="69" spans="1:18" s="1" customFormat="1" x14ac:dyDescent="0.2">
      <c r="A69" s="14">
        <f t="shared" si="7"/>
        <v>24077</v>
      </c>
      <c r="B69" s="1">
        <f>B68+1</f>
        <v>12</v>
      </c>
      <c r="C69" s="31"/>
      <c r="D69" s="31"/>
      <c r="E69" s="31"/>
      <c r="F69" s="34">
        <v>35.059069681874462</v>
      </c>
      <c r="G69" s="13">
        <f t="shared" si="0"/>
        <v>0.12624605324069793</v>
      </c>
      <c r="H69" s="13">
        <f t="shared" si="1"/>
        <v>34.932823628633763</v>
      </c>
      <c r="I69" s="16">
        <f t="shared" si="8"/>
        <v>52.458942273093896</v>
      </c>
      <c r="J69" s="13">
        <f t="shared" si="2"/>
        <v>38.754922146779435</v>
      </c>
      <c r="K69" s="13">
        <f t="shared" si="3"/>
        <v>13.704020126314461</v>
      </c>
      <c r="L69" s="13">
        <f t="shared" si="4"/>
        <v>0</v>
      </c>
      <c r="M69" s="13">
        <f t="shared" si="9"/>
        <v>7.5121674812283976E-3</v>
      </c>
      <c r="N69" s="13">
        <f t="shared" si="5"/>
        <v>4.6575438383616068E-3</v>
      </c>
      <c r="O69" s="13">
        <f t="shared" si="6"/>
        <v>0.13090359707905955</v>
      </c>
      <c r="Q69" s="41">
        <v>11.903703593548389</v>
      </c>
      <c r="R69" s="44"/>
    </row>
    <row r="70" spans="1:18" s="1" customFormat="1" x14ac:dyDescent="0.2">
      <c r="A70" s="14">
        <f t="shared" si="7"/>
        <v>24108</v>
      </c>
      <c r="B70" s="1">
        <v>1</v>
      </c>
      <c r="C70" s="31"/>
      <c r="D70" s="31"/>
      <c r="E70" s="31"/>
      <c r="F70" s="34">
        <v>74.769990835881444</v>
      </c>
      <c r="G70" s="13">
        <f t="shared" ref="G70:G133" si="15">IF((F70-$J$2)&gt;0,$I$2*(F70-$J$2),0)</f>
        <v>5.8585614139322226</v>
      </c>
      <c r="H70" s="13">
        <f t="shared" ref="H70:H133" si="16">F70-G70</f>
        <v>68.911429421949222</v>
      </c>
      <c r="I70" s="16">
        <f t="shared" si="8"/>
        <v>82.615449548263683</v>
      </c>
      <c r="J70" s="13">
        <f t="shared" ref="J70:J133" si="17">I70/SQRT(1+(I70/($K$2*(300+(25*Q70)+0.05*(Q70)^3)))^2)</f>
        <v>48.144386748064704</v>
      </c>
      <c r="K70" s="13">
        <f t="shared" ref="K70:K133" si="18">I70-J70</f>
        <v>34.471062800198979</v>
      </c>
      <c r="L70" s="13">
        <f t="shared" ref="L70:L133" si="19">IF(K70&gt;$N$2,(K70-$N$2)/$L$2,0)</f>
        <v>0</v>
      </c>
      <c r="M70" s="13">
        <f t="shared" si="9"/>
        <v>2.8546236428667908E-3</v>
      </c>
      <c r="N70" s="13">
        <f t="shared" ref="N70:N133" si="20">$M$2*M70</f>
        <v>1.7698666585774102E-3</v>
      </c>
      <c r="O70" s="13">
        <f t="shared" ref="O70:O133" si="21">N70+G70</f>
        <v>5.8603312805907999</v>
      </c>
      <c r="Q70" s="41">
        <v>12.342428227009689</v>
      </c>
      <c r="R70" s="44"/>
    </row>
    <row r="71" spans="1:18" s="1" customFormat="1" x14ac:dyDescent="0.2">
      <c r="A71" s="14">
        <f t="shared" ref="A71:A134" si="22">EDATE(A70,1)</f>
        <v>24139</v>
      </c>
      <c r="B71" s="1">
        <f t="shared" ref="B71:B77" si="23">B70+1</f>
        <v>2</v>
      </c>
      <c r="C71" s="31"/>
      <c r="D71" s="31"/>
      <c r="E71" s="31"/>
      <c r="F71" s="34">
        <v>5.8843685941677384</v>
      </c>
      <c r="G71" s="13">
        <f t="shared" si="15"/>
        <v>0</v>
      </c>
      <c r="H71" s="13">
        <f t="shared" si="16"/>
        <v>5.8843685941677384</v>
      </c>
      <c r="I71" s="16">
        <f t="shared" ref="I71:I134" si="24">H71+K70-L70</f>
        <v>40.355431394366718</v>
      </c>
      <c r="J71" s="13">
        <f t="shared" si="17"/>
        <v>34.710503775791068</v>
      </c>
      <c r="K71" s="13">
        <f t="shared" si="18"/>
        <v>5.6449276185756503</v>
      </c>
      <c r="L71" s="13">
        <f t="shared" si="19"/>
        <v>0</v>
      </c>
      <c r="M71" s="13">
        <f t="shared" ref="M71:M134" si="25">L71+M70-N70</f>
        <v>1.0847569842893806E-3</v>
      </c>
      <c r="N71" s="13">
        <f t="shared" si="20"/>
        <v>6.7254933025941599E-4</v>
      </c>
      <c r="O71" s="13">
        <f t="shared" si="21"/>
        <v>6.7254933025941599E-4</v>
      </c>
      <c r="Q71" s="41">
        <v>14.358491339837711</v>
      </c>
      <c r="R71" s="44"/>
    </row>
    <row r="72" spans="1:18" s="1" customFormat="1" x14ac:dyDescent="0.2">
      <c r="A72" s="14">
        <f t="shared" si="22"/>
        <v>24167</v>
      </c>
      <c r="B72" s="1">
        <f t="shared" si="23"/>
        <v>3</v>
      </c>
      <c r="C72" s="31"/>
      <c r="D72" s="31"/>
      <c r="E72" s="31"/>
      <c r="F72" s="34">
        <v>50.17965532654604</v>
      </c>
      <c r="G72" s="13">
        <f t="shared" si="15"/>
        <v>2.3089193036912659</v>
      </c>
      <c r="H72" s="13">
        <f t="shared" si="16"/>
        <v>47.870736022854771</v>
      </c>
      <c r="I72" s="16">
        <f t="shared" si="24"/>
        <v>53.515663641430422</v>
      </c>
      <c r="J72" s="13">
        <f t="shared" si="17"/>
        <v>42.361014551358622</v>
      </c>
      <c r="K72" s="13">
        <f t="shared" si="18"/>
        <v>11.1546490900718</v>
      </c>
      <c r="L72" s="13">
        <f t="shared" si="19"/>
        <v>0</v>
      </c>
      <c r="M72" s="13">
        <f t="shared" si="25"/>
        <v>4.1220765402996456E-4</v>
      </c>
      <c r="N72" s="13">
        <f t="shared" si="20"/>
        <v>2.5556874549857803E-4</v>
      </c>
      <c r="O72" s="13">
        <f t="shared" si="21"/>
        <v>2.3091748724367642</v>
      </c>
      <c r="Q72" s="41">
        <v>14.625701512412681</v>
      </c>
      <c r="R72" s="44"/>
    </row>
    <row r="73" spans="1:18" s="1" customFormat="1" x14ac:dyDescent="0.2">
      <c r="A73" s="14">
        <f t="shared" si="22"/>
        <v>24198</v>
      </c>
      <c r="B73" s="1">
        <f t="shared" si="23"/>
        <v>4</v>
      </c>
      <c r="C73" s="31"/>
      <c r="D73" s="31"/>
      <c r="E73" s="31"/>
      <c r="F73" s="34">
        <v>26.56564940652617</v>
      </c>
      <c r="G73" s="13">
        <f t="shared" si="15"/>
        <v>0</v>
      </c>
      <c r="H73" s="13">
        <f t="shared" si="16"/>
        <v>26.56564940652617</v>
      </c>
      <c r="I73" s="16">
        <f t="shared" si="24"/>
        <v>37.72029849659797</v>
      </c>
      <c r="J73" s="13">
        <f t="shared" si="17"/>
        <v>33.470577549202112</v>
      </c>
      <c r="K73" s="13">
        <f t="shared" si="18"/>
        <v>4.2497209473958577</v>
      </c>
      <c r="L73" s="13">
        <f t="shared" si="19"/>
        <v>0</v>
      </c>
      <c r="M73" s="13">
        <f t="shared" si="25"/>
        <v>1.5663890853138653E-4</v>
      </c>
      <c r="N73" s="13">
        <f t="shared" si="20"/>
        <v>9.7116123289459652E-5</v>
      </c>
      <c r="O73" s="13">
        <f t="shared" si="21"/>
        <v>9.7116123289459652E-5</v>
      </c>
      <c r="Q73" s="41">
        <v>15.28674106858838</v>
      </c>
      <c r="R73" s="44"/>
    </row>
    <row r="74" spans="1:18" s="1" customFormat="1" x14ac:dyDescent="0.2">
      <c r="A74" s="14">
        <f t="shared" si="22"/>
        <v>24228</v>
      </c>
      <c r="B74" s="1">
        <f t="shared" si="23"/>
        <v>5</v>
      </c>
      <c r="C74" s="31"/>
      <c r="D74" s="31"/>
      <c r="E74" s="31"/>
      <c r="F74" s="34">
        <v>48.799919345693333</v>
      </c>
      <c r="G74" s="13">
        <f t="shared" si="15"/>
        <v>2.1097528898458719</v>
      </c>
      <c r="H74" s="13">
        <f t="shared" si="16"/>
        <v>46.690166455847461</v>
      </c>
      <c r="I74" s="16">
        <f t="shared" si="24"/>
        <v>50.939887403243318</v>
      </c>
      <c r="J74" s="13">
        <f t="shared" si="17"/>
        <v>45.797765545333455</v>
      </c>
      <c r="K74" s="13">
        <f t="shared" si="18"/>
        <v>5.1421218579098635</v>
      </c>
      <c r="L74" s="13">
        <f t="shared" si="19"/>
        <v>0</v>
      </c>
      <c r="M74" s="13">
        <f t="shared" si="25"/>
        <v>5.9522785241926878E-5</v>
      </c>
      <c r="N74" s="13">
        <f t="shared" si="20"/>
        <v>3.6904126849994665E-5</v>
      </c>
      <c r="O74" s="13">
        <f t="shared" si="21"/>
        <v>2.1097897939727219</v>
      </c>
      <c r="Q74" s="41">
        <v>20.468133818650578</v>
      </c>
      <c r="R74" s="44"/>
    </row>
    <row r="75" spans="1:18" s="1" customFormat="1" x14ac:dyDescent="0.2">
      <c r="A75" s="14">
        <f t="shared" si="22"/>
        <v>24259</v>
      </c>
      <c r="B75" s="1">
        <f t="shared" si="23"/>
        <v>6</v>
      </c>
      <c r="C75" s="31"/>
      <c r="D75" s="31"/>
      <c r="E75" s="31"/>
      <c r="F75" s="34">
        <v>24.409743451869829</v>
      </c>
      <c r="G75" s="13">
        <f t="shared" si="15"/>
        <v>0</v>
      </c>
      <c r="H75" s="13">
        <f t="shared" si="16"/>
        <v>24.409743451869829</v>
      </c>
      <c r="I75" s="16">
        <f t="shared" si="24"/>
        <v>29.551865309779693</v>
      </c>
      <c r="J75" s="13">
        <f t="shared" si="17"/>
        <v>28.472246059410779</v>
      </c>
      <c r="K75" s="13">
        <f t="shared" si="18"/>
        <v>1.0796192503689142</v>
      </c>
      <c r="L75" s="13">
        <f t="shared" si="19"/>
        <v>0</v>
      </c>
      <c r="M75" s="13">
        <f t="shared" si="25"/>
        <v>2.2618658391932213E-5</v>
      </c>
      <c r="N75" s="13">
        <f t="shared" si="20"/>
        <v>1.4023568202997973E-5</v>
      </c>
      <c r="O75" s="13">
        <f t="shared" si="21"/>
        <v>1.4023568202997973E-5</v>
      </c>
      <c r="Q75" s="41">
        <v>20.696869225329891</v>
      </c>
      <c r="R75" s="44"/>
    </row>
    <row r="76" spans="1:18" s="1" customFormat="1" x14ac:dyDescent="0.2">
      <c r="A76" s="14">
        <f t="shared" si="22"/>
        <v>24289</v>
      </c>
      <c r="B76" s="1">
        <f t="shared" si="23"/>
        <v>7</v>
      </c>
      <c r="C76" s="31"/>
      <c r="D76" s="31"/>
      <c r="E76" s="31"/>
      <c r="F76" s="34">
        <v>1.113734996906127</v>
      </c>
      <c r="G76" s="13">
        <f t="shared" si="15"/>
        <v>0</v>
      </c>
      <c r="H76" s="13">
        <f t="shared" si="16"/>
        <v>1.113734996906127</v>
      </c>
      <c r="I76" s="16">
        <f t="shared" si="24"/>
        <v>2.1933542472750411</v>
      </c>
      <c r="J76" s="13">
        <f t="shared" si="17"/>
        <v>2.1930551736578008</v>
      </c>
      <c r="K76" s="13">
        <f t="shared" si="18"/>
        <v>2.9907361724035297E-4</v>
      </c>
      <c r="L76" s="13">
        <f t="shared" si="19"/>
        <v>0</v>
      </c>
      <c r="M76" s="13">
        <f t="shared" si="25"/>
        <v>8.5950901889342406E-6</v>
      </c>
      <c r="N76" s="13">
        <f t="shared" si="20"/>
        <v>5.3289559171392287E-6</v>
      </c>
      <c r="O76" s="13">
        <f t="shared" si="21"/>
        <v>5.3289559171392287E-6</v>
      </c>
      <c r="Q76" s="41">
        <v>23.853280886603191</v>
      </c>
      <c r="R76" s="44"/>
    </row>
    <row r="77" spans="1:18" s="3" customFormat="1" ht="13.5" customHeight="1" thickBot="1" x14ac:dyDescent="0.25">
      <c r="A77" s="14">
        <f t="shared" si="22"/>
        <v>24320</v>
      </c>
      <c r="B77" s="3">
        <f t="shared" si="23"/>
        <v>8</v>
      </c>
      <c r="C77" s="32"/>
      <c r="D77" s="32"/>
      <c r="E77" s="32"/>
      <c r="F77" s="37">
        <v>10.84829119666721</v>
      </c>
      <c r="G77" s="18">
        <f t="shared" si="15"/>
        <v>0</v>
      </c>
      <c r="H77" s="18">
        <f t="shared" si="16"/>
        <v>10.84829119666721</v>
      </c>
      <c r="I77" s="17">
        <f t="shared" si="24"/>
        <v>10.848590270284451</v>
      </c>
      <c r="J77" s="18">
        <f t="shared" si="17"/>
        <v>10.817040803711555</v>
      </c>
      <c r="K77" s="18">
        <f t="shared" si="18"/>
        <v>3.1549466572895923E-2</v>
      </c>
      <c r="L77" s="18">
        <f t="shared" si="19"/>
        <v>0</v>
      </c>
      <c r="M77" s="18">
        <f t="shared" si="25"/>
        <v>3.2661342717950119E-6</v>
      </c>
      <c r="N77" s="18">
        <f t="shared" si="20"/>
        <v>2.0250032485129073E-6</v>
      </c>
      <c r="O77" s="18">
        <f t="shared" si="21"/>
        <v>2.0250032485129073E-6</v>
      </c>
      <c r="Q77" s="42">
        <v>24.805080000000011</v>
      </c>
      <c r="R77" s="47"/>
    </row>
    <row r="78" spans="1:18" s="1" customFormat="1" x14ac:dyDescent="0.2">
      <c r="A78" s="14">
        <f t="shared" si="22"/>
        <v>24351</v>
      </c>
      <c r="B78" s="1">
        <v>9</v>
      </c>
      <c r="C78" s="31"/>
      <c r="D78" s="31"/>
      <c r="E78" s="31"/>
      <c r="F78" s="34">
        <v>0.26142927884506589</v>
      </c>
      <c r="G78" s="13">
        <f t="shared" si="15"/>
        <v>0</v>
      </c>
      <c r="H78" s="13">
        <f t="shared" si="16"/>
        <v>0.26142927884506589</v>
      </c>
      <c r="I78" s="16">
        <f t="shared" si="24"/>
        <v>0.29297874541796182</v>
      </c>
      <c r="J78" s="13">
        <f t="shared" si="17"/>
        <v>0.29297756775401407</v>
      </c>
      <c r="K78" s="13">
        <f t="shared" si="18"/>
        <v>1.1776639477489859E-6</v>
      </c>
      <c r="L78" s="13">
        <f t="shared" si="19"/>
        <v>0</v>
      </c>
      <c r="M78" s="13">
        <f t="shared" si="25"/>
        <v>1.2411310232821046E-6</v>
      </c>
      <c r="N78" s="13">
        <f t="shared" si="20"/>
        <v>7.6950123443490486E-7</v>
      </c>
      <c r="O78" s="13">
        <f t="shared" si="21"/>
        <v>7.6950123443490486E-7</v>
      </c>
      <c r="Q78" s="41">
        <v>20.295612284315499</v>
      </c>
      <c r="R78" s="44"/>
    </row>
    <row r="79" spans="1:18" s="1" customFormat="1" x14ac:dyDescent="0.2">
      <c r="A79" s="14">
        <f t="shared" si="22"/>
        <v>24381</v>
      </c>
      <c r="B79" s="1">
        <f>B78+1</f>
        <v>10</v>
      </c>
      <c r="C79" s="31"/>
      <c r="D79" s="31"/>
      <c r="E79" s="31"/>
      <c r="F79" s="34">
        <v>5.2400082830369943</v>
      </c>
      <c r="G79" s="13">
        <f t="shared" si="15"/>
        <v>0</v>
      </c>
      <c r="H79" s="13">
        <f t="shared" si="16"/>
        <v>5.2400082830369943</v>
      </c>
      <c r="I79" s="16">
        <f t="shared" si="24"/>
        <v>5.240009460700942</v>
      </c>
      <c r="J79" s="13">
        <f t="shared" si="17"/>
        <v>5.2335190674150383</v>
      </c>
      <c r="K79" s="13">
        <f t="shared" si="18"/>
        <v>6.4903932859037283E-3</v>
      </c>
      <c r="L79" s="13">
        <f t="shared" si="19"/>
        <v>0</v>
      </c>
      <c r="M79" s="13">
        <f t="shared" si="25"/>
        <v>4.7162978884719973E-7</v>
      </c>
      <c r="N79" s="13">
        <f t="shared" si="20"/>
        <v>2.9241046908526384E-7</v>
      </c>
      <c r="O79" s="13">
        <f t="shared" si="21"/>
        <v>2.9241046908526384E-7</v>
      </c>
      <c r="Q79" s="41">
        <v>20.546517928918089</v>
      </c>
      <c r="R79" s="44"/>
    </row>
    <row r="80" spans="1:18" s="1" customFormat="1" x14ac:dyDescent="0.2">
      <c r="A80" s="14">
        <f t="shared" si="22"/>
        <v>24412</v>
      </c>
      <c r="B80" s="1">
        <f>B79+1</f>
        <v>11</v>
      </c>
      <c r="C80" s="31"/>
      <c r="D80" s="31"/>
      <c r="E80" s="31"/>
      <c r="F80" s="34">
        <v>96.086230232367654</v>
      </c>
      <c r="G80" s="13">
        <f t="shared" si="15"/>
        <v>8.9355841314555136</v>
      </c>
      <c r="H80" s="13">
        <f t="shared" si="16"/>
        <v>87.150646100912141</v>
      </c>
      <c r="I80" s="16">
        <f t="shared" si="24"/>
        <v>87.157136494198042</v>
      </c>
      <c r="J80" s="13">
        <f t="shared" si="17"/>
        <v>54.893248925228939</v>
      </c>
      <c r="K80" s="13">
        <f t="shared" si="18"/>
        <v>32.263887568969103</v>
      </c>
      <c r="L80" s="13">
        <f t="shared" si="19"/>
        <v>0</v>
      </c>
      <c r="M80" s="13">
        <f t="shared" si="25"/>
        <v>1.7921931976193589E-7</v>
      </c>
      <c r="N80" s="13">
        <f t="shared" si="20"/>
        <v>1.1111597825240025E-7</v>
      </c>
      <c r="O80" s="13">
        <f t="shared" si="21"/>
        <v>8.9355842425714922</v>
      </c>
      <c r="Q80" s="41">
        <v>14.90326936765217</v>
      </c>
      <c r="R80" s="44"/>
    </row>
    <row r="81" spans="1:18" s="1" customFormat="1" x14ac:dyDescent="0.2">
      <c r="A81" s="14">
        <f t="shared" si="22"/>
        <v>24442</v>
      </c>
      <c r="B81" s="1">
        <f>B80+1</f>
        <v>12</v>
      </c>
      <c r="C81" s="31"/>
      <c r="D81" s="31"/>
      <c r="E81" s="31"/>
      <c r="F81" s="34">
        <v>76.365945838769647</v>
      </c>
      <c r="G81" s="13">
        <f t="shared" si="15"/>
        <v>6.0889392825933077</v>
      </c>
      <c r="H81" s="13">
        <f t="shared" si="16"/>
        <v>70.277006556176346</v>
      </c>
      <c r="I81" s="16">
        <f t="shared" si="24"/>
        <v>102.54089412514546</v>
      </c>
      <c r="J81" s="13">
        <f t="shared" si="17"/>
        <v>50.675809689192491</v>
      </c>
      <c r="K81" s="13">
        <f t="shared" si="18"/>
        <v>51.865084435952966</v>
      </c>
      <c r="L81" s="13">
        <f t="shared" si="19"/>
        <v>14.197466893884329</v>
      </c>
      <c r="M81" s="13">
        <f t="shared" si="25"/>
        <v>14.19746696198767</v>
      </c>
      <c r="N81" s="13">
        <f t="shared" si="20"/>
        <v>8.8024295164323547</v>
      </c>
      <c r="O81" s="13">
        <f t="shared" si="21"/>
        <v>14.891368799025663</v>
      </c>
      <c r="Q81" s="41">
        <v>12.10431772748959</v>
      </c>
      <c r="R81" s="44"/>
    </row>
    <row r="82" spans="1:18" s="1" customFormat="1" x14ac:dyDescent="0.2">
      <c r="A82" s="14">
        <f t="shared" si="22"/>
        <v>24473</v>
      </c>
      <c r="B82" s="1">
        <v>1</v>
      </c>
      <c r="C82" s="31"/>
      <c r="D82" s="31"/>
      <c r="E82" s="31"/>
      <c r="F82" s="34">
        <v>55.297588158319257</v>
      </c>
      <c r="G82" s="13">
        <f t="shared" si="15"/>
        <v>3.0476985647611343</v>
      </c>
      <c r="H82" s="13">
        <f t="shared" si="16"/>
        <v>52.249889593558123</v>
      </c>
      <c r="I82" s="16">
        <f t="shared" si="24"/>
        <v>89.917507135626764</v>
      </c>
      <c r="J82" s="13">
        <f t="shared" si="17"/>
        <v>46.530575889704089</v>
      </c>
      <c r="K82" s="13">
        <f t="shared" si="18"/>
        <v>43.386931245922675</v>
      </c>
      <c r="L82" s="13">
        <f t="shared" si="19"/>
        <v>6.0631923001057331</v>
      </c>
      <c r="M82" s="13">
        <f t="shared" si="25"/>
        <v>11.45822974566105</v>
      </c>
      <c r="N82" s="13">
        <f t="shared" si="20"/>
        <v>7.1041024423098511</v>
      </c>
      <c r="O82" s="13">
        <f t="shared" si="21"/>
        <v>10.151801007070986</v>
      </c>
      <c r="Q82" s="41">
        <v>11.076532593548389</v>
      </c>
      <c r="R82" s="44"/>
    </row>
    <row r="83" spans="1:18" s="1" customFormat="1" x14ac:dyDescent="0.2">
      <c r="A83" s="14">
        <f t="shared" si="22"/>
        <v>24504</v>
      </c>
      <c r="B83" s="1">
        <f t="shared" ref="B83:B89" si="26">B82+1</f>
        <v>2</v>
      </c>
      <c r="C83" s="31"/>
      <c r="D83" s="31"/>
      <c r="E83" s="31"/>
      <c r="F83" s="34">
        <v>93.976441909330035</v>
      </c>
      <c r="G83" s="13">
        <f t="shared" si="15"/>
        <v>8.6310338550956853</v>
      </c>
      <c r="H83" s="13">
        <f t="shared" si="16"/>
        <v>85.345408054234355</v>
      </c>
      <c r="I83" s="16">
        <f t="shared" si="24"/>
        <v>122.66914700005131</v>
      </c>
      <c r="J83" s="13">
        <f t="shared" si="17"/>
        <v>50.917221104617667</v>
      </c>
      <c r="K83" s="13">
        <f t="shared" si="18"/>
        <v>71.751925895433644</v>
      </c>
      <c r="L83" s="13">
        <f t="shared" si="19"/>
        <v>33.277687032461294</v>
      </c>
      <c r="M83" s="13">
        <f t="shared" si="25"/>
        <v>37.631814335812493</v>
      </c>
      <c r="N83" s="13">
        <f t="shared" si="20"/>
        <v>23.331724888203745</v>
      </c>
      <c r="O83" s="13">
        <f t="shared" si="21"/>
        <v>31.962758743299432</v>
      </c>
      <c r="Q83" s="41">
        <v>11.503517175083489</v>
      </c>
      <c r="R83" s="44"/>
    </row>
    <row r="84" spans="1:18" s="1" customFormat="1" x14ac:dyDescent="0.2">
      <c r="A84" s="14">
        <f t="shared" si="22"/>
        <v>24532</v>
      </c>
      <c r="B84" s="1">
        <f t="shared" si="26"/>
        <v>3</v>
      </c>
      <c r="C84" s="31"/>
      <c r="D84" s="31"/>
      <c r="E84" s="31"/>
      <c r="F84" s="34">
        <v>53.220927005537703</v>
      </c>
      <c r="G84" s="13">
        <f t="shared" si="15"/>
        <v>2.747930232042922</v>
      </c>
      <c r="H84" s="13">
        <f t="shared" si="16"/>
        <v>50.472996773494785</v>
      </c>
      <c r="I84" s="16">
        <f t="shared" si="24"/>
        <v>88.947235636467127</v>
      </c>
      <c r="J84" s="13">
        <f t="shared" si="17"/>
        <v>50.820721265118081</v>
      </c>
      <c r="K84" s="13">
        <f t="shared" si="18"/>
        <v>38.126514371349046</v>
      </c>
      <c r="L84" s="13">
        <f t="shared" si="19"/>
        <v>1.0161408519382116</v>
      </c>
      <c r="M84" s="13">
        <f t="shared" si="25"/>
        <v>15.316230299546959</v>
      </c>
      <c r="N84" s="13">
        <f t="shared" si="20"/>
        <v>9.4960627857191149</v>
      </c>
      <c r="O84" s="13">
        <f t="shared" si="21"/>
        <v>12.243993017762037</v>
      </c>
      <c r="Q84" s="41">
        <v>12.990070835265451</v>
      </c>
      <c r="R84" s="44"/>
    </row>
    <row r="85" spans="1:18" s="1" customFormat="1" x14ac:dyDescent="0.2">
      <c r="A85" s="14">
        <f t="shared" si="22"/>
        <v>24563</v>
      </c>
      <c r="B85" s="1">
        <f t="shared" si="26"/>
        <v>4</v>
      </c>
      <c r="C85" s="31"/>
      <c r="D85" s="31"/>
      <c r="E85" s="31"/>
      <c r="F85" s="34">
        <v>53.241362790601947</v>
      </c>
      <c r="G85" s="13">
        <f t="shared" si="15"/>
        <v>2.7508801602044279</v>
      </c>
      <c r="H85" s="13">
        <f t="shared" si="16"/>
        <v>50.490482630397523</v>
      </c>
      <c r="I85" s="16">
        <f t="shared" si="24"/>
        <v>87.600856149808351</v>
      </c>
      <c r="J85" s="13">
        <f t="shared" si="17"/>
        <v>50.443847424882634</v>
      </c>
      <c r="K85" s="13">
        <f t="shared" si="18"/>
        <v>37.157008724925717</v>
      </c>
      <c r="L85" s="13">
        <f t="shared" si="19"/>
        <v>8.595889232231059E-2</v>
      </c>
      <c r="M85" s="13">
        <f t="shared" si="25"/>
        <v>5.9061264061501539</v>
      </c>
      <c r="N85" s="13">
        <f t="shared" si="20"/>
        <v>3.6617983718130955</v>
      </c>
      <c r="O85" s="13">
        <f t="shared" si="21"/>
        <v>6.412678532017523</v>
      </c>
      <c r="Q85" s="41">
        <v>12.937305521545611</v>
      </c>
      <c r="R85" s="44"/>
    </row>
    <row r="86" spans="1:18" s="1" customFormat="1" x14ac:dyDescent="0.2">
      <c r="A86" s="14">
        <f t="shared" si="22"/>
        <v>24593</v>
      </c>
      <c r="B86" s="1">
        <f t="shared" si="26"/>
        <v>5</v>
      </c>
      <c r="C86" s="31"/>
      <c r="D86" s="31"/>
      <c r="E86" s="31"/>
      <c r="F86" s="34">
        <v>17.504209241496479</v>
      </c>
      <c r="G86" s="13">
        <f t="shared" si="15"/>
        <v>0</v>
      </c>
      <c r="H86" s="13">
        <f t="shared" si="16"/>
        <v>17.504209241496479</v>
      </c>
      <c r="I86" s="16">
        <f t="shared" si="24"/>
        <v>54.57525907409989</v>
      </c>
      <c r="J86" s="13">
        <f t="shared" si="17"/>
        <v>43.897333256875697</v>
      </c>
      <c r="K86" s="13">
        <f t="shared" si="18"/>
        <v>10.677925817224192</v>
      </c>
      <c r="L86" s="13">
        <f t="shared" si="19"/>
        <v>0</v>
      </c>
      <c r="M86" s="13">
        <f t="shared" si="25"/>
        <v>2.2443280343370584</v>
      </c>
      <c r="N86" s="13">
        <f t="shared" si="20"/>
        <v>1.3914833812889762</v>
      </c>
      <c r="O86" s="13">
        <f t="shared" si="21"/>
        <v>1.3914833812889762</v>
      </c>
      <c r="Q86" s="41">
        <v>15.540235318787159</v>
      </c>
      <c r="R86" s="44"/>
    </row>
    <row r="87" spans="1:18" s="1" customFormat="1" x14ac:dyDescent="0.2">
      <c r="A87" s="14">
        <f t="shared" si="22"/>
        <v>24624</v>
      </c>
      <c r="B87" s="1">
        <f t="shared" si="26"/>
        <v>6</v>
      </c>
      <c r="C87" s="31"/>
      <c r="D87" s="31"/>
      <c r="E87" s="31"/>
      <c r="F87" s="34">
        <v>17.125338799849199</v>
      </c>
      <c r="G87" s="13">
        <f t="shared" si="15"/>
        <v>0</v>
      </c>
      <c r="H87" s="13">
        <f t="shared" si="16"/>
        <v>17.125338799849199</v>
      </c>
      <c r="I87" s="16">
        <f t="shared" si="24"/>
        <v>27.803264617073392</v>
      </c>
      <c r="J87" s="13">
        <f t="shared" si="17"/>
        <v>26.577475566754053</v>
      </c>
      <c r="K87" s="13">
        <f t="shared" si="18"/>
        <v>1.2257890503193387</v>
      </c>
      <c r="L87" s="13">
        <f t="shared" si="19"/>
        <v>0</v>
      </c>
      <c r="M87" s="13">
        <f t="shared" si="25"/>
        <v>0.85284465304808221</v>
      </c>
      <c r="N87" s="13">
        <f t="shared" si="20"/>
        <v>0.52876368488981096</v>
      </c>
      <c r="O87" s="13">
        <f t="shared" si="21"/>
        <v>0.52876368488981096</v>
      </c>
      <c r="Q87" s="41">
        <v>18.42423032579817</v>
      </c>
      <c r="R87" s="44"/>
    </row>
    <row r="88" spans="1:18" s="1" customFormat="1" x14ac:dyDescent="0.2">
      <c r="A88" s="14">
        <f t="shared" si="22"/>
        <v>24654</v>
      </c>
      <c r="B88" s="1">
        <f t="shared" si="26"/>
        <v>7</v>
      </c>
      <c r="C88" s="31"/>
      <c r="D88" s="31"/>
      <c r="E88" s="31"/>
      <c r="F88" s="34">
        <v>0.35540540549999999</v>
      </c>
      <c r="G88" s="13">
        <f t="shared" si="15"/>
        <v>0</v>
      </c>
      <c r="H88" s="13">
        <f t="shared" si="16"/>
        <v>0.35540540549999999</v>
      </c>
      <c r="I88" s="16">
        <f t="shared" si="24"/>
        <v>1.5811944558193387</v>
      </c>
      <c r="J88" s="13">
        <f t="shared" si="17"/>
        <v>1.5809955858284337</v>
      </c>
      <c r="K88" s="13">
        <f t="shared" si="18"/>
        <v>1.9886999090501511E-4</v>
      </c>
      <c r="L88" s="13">
        <f t="shared" si="19"/>
        <v>0</v>
      </c>
      <c r="M88" s="13">
        <f t="shared" si="25"/>
        <v>0.32408096815827125</v>
      </c>
      <c r="N88" s="13">
        <f t="shared" si="20"/>
        <v>0.20093020025812819</v>
      </c>
      <c r="O88" s="13">
        <f t="shared" si="21"/>
        <v>0.20093020025812819</v>
      </c>
      <c r="Q88" s="41">
        <v>19.788818213728479</v>
      </c>
      <c r="R88" s="44"/>
    </row>
    <row r="89" spans="1:18" s="3" customFormat="1" ht="13.5" customHeight="1" thickBot="1" x14ac:dyDescent="0.25">
      <c r="A89" s="14">
        <f t="shared" si="22"/>
        <v>24685</v>
      </c>
      <c r="B89" s="3">
        <f t="shared" si="26"/>
        <v>8</v>
      </c>
      <c r="C89" s="32"/>
      <c r="D89" s="32"/>
      <c r="E89" s="32"/>
      <c r="F89" s="37">
        <v>3.068190537776335</v>
      </c>
      <c r="G89" s="18">
        <f t="shared" si="15"/>
        <v>0</v>
      </c>
      <c r="H89" s="18">
        <f t="shared" si="16"/>
        <v>3.068190537776335</v>
      </c>
      <c r="I89" s="17">
        <f t="shared" si="24"/>
        <v>3.0683894077672402</v>
      </c>
      <c r="J89" s="18">
        <f t="shared" si="17"/>
        <v>3.0671783228819982</v>
      </c>
      <c r="K89" s="18">
        <f t="shared" si="18"/>
        <v>1.2110848852420197E-3</v>
      </c>
      <c r="L89" s="18">
        <f t="shared" si="19"/>
        <v>0</v>
      </c>
      <c r="M89" s="18">
        <f t="shared" si="25"/>
        <v>0.12315076790014307</v>
      </c>
      <c r="N89" s="18">
        <f t="shared" si="20"/>
        <v>7.6353476098088693E-2</v>
      </c>
      <c r="O89" s="18">
        <f t="shared" si="21"/>
        <v>7.6353476098088693E-2</v>
      </c>
      <c r="Q89" s="42">
        <v>21.073197000000011</v>
      </c>
      <c r="R89" s="47"/>
    </row>
    <row r="90" spans="1:18" s="1" customFormat="1" x14ac:dyDescent="0.2">
      <c r="A90" s="14">
        <f t="shared" si="22"/>
        <v>24716</v>
      </c>
      <c r="B90" s="1">
        <f t="shared" ref="B90:B153" si="27">B78</f>
        <v>9</v>
      </c>
      <c r="C90" s="31"/>
      <c r="D90" s="31"/>
      <c r="E90" s="31"/>
      <c r="F90" s="34">
        <v>10.87104546923409</v>
      </c>
      <c r="G90" s="13">
        <f t="shared" si="15"/>
        <v>0</v>
      </c>
      <c r="H90" s="13">
        <f t="shared" si="16"/>
        <v>10.87104546923409</v>
      </c>
      <c r="I90" s="16">
        <f t="shared" si="24"/>
        <v>10.872256554119332</v>
      </c>
      <c r="J90" s="13">
        <f t="shared" si="17"/>
        <v>10.814252218883688</v>
      </c>
      <c r="K90" s="13">
        <f t="shared" si="18"/>
        <v>5.8004335235644078E-2</v>
      </c>
      <c r="L90" s="13">
        <f t="shared" si="19"/>
        <v>0</v>
      </c>
      <c r="M90" s="13">
        <f t="shared" si="25"/>
        <v>4.6797291802054372E-2</v>
      </c>
      <c r="N90" s="13">
        <f t="shared" si="20"/>
        <v>2.9014320917273712E-2</v>
      </c>
      <c r="O90" s="13">
        <f t="shared" si="21"/>
        <v>2.9014320917273712E-2</v>
      </c>
      <c r="Q90" s="41">
        <v>20.499278753429572</v>
      </c>
      <c r="R90" s="44"/>
    </row>
    <row r="91" spans="1:18" s="1" customFormat="1" x14ac:dyDescent="0.2">
      <c r="A91" s="14">
        <f t="shared" si="22"/>
        <v>24746</v>
      </c>
      <c r="B91" s="1">
        <f t="shared" si="27"/>
        <v>10</v>
      </c>
      <c r="C91" s="31"/>
      <c r="D91" s="31"/>
      <c r="E91" s="31"/>
      <c r="F91" s="34">
        <v>6.919411088993245</v>
      </c>
      <c r="G91" s="13">
        <f t="shared" si="15"/>
        <v>0</v>
      </c>
      <c r="H91" s="13">
        <f t="shared" si="16"/>
        <v>6.919411088993245</v>
      </c>
      <c r="I91" s="16">
        <f t="shared" si="24"/>
        <v>6.9774154242288891</v>
      </c>
      <c r="J91" s="13">
        <f t="shared" si="17"/>
        <v>6.9521828715659879</v>
      </c>
      <c r="K91" s="13">
        <f t="shared" si="18"/>
        <v>2.5232552662901142E-2</v>
      </c>
      <c r="L91" s="13">
        <f t="shared" si="19"/>
        <v>0</v>
      </c>
      <c r="M91" s="13">
        <f t="shared" si="25"/>
        <v>1.7782970884780661E-2</v>
      </c>
      <c r="N91" s="13">
        <f t="shared" si="20"/>
        <v>1.1025441948564009E-2</v>
      </c>
      <c r="O91" s="13">
        <f t="shared" si="21"/>
        <v>1.1025441948564009E-2</v>
      </c>
      <c r="Q91" s="41">
        <v>16.995113067644699</v>
      </c>
      <c r="R91" s="44"/>
    </row>
    <row r="92" spans="1:18" s="1" customFormat="1" x14ac:dyDescent="0.2">
      <c r="A92" s="14">
        <f t="shared" si="22"/>
        <v>24777</v>
      </c>
      <c r="B92" s="1">
        <f t="shared" si="27"/>
        <v>11</v>
      </c>
      <c r="C92" s="31"/>
      <c r="D92" s="31"/>
      <c r="E92" s="31"/>
      <c r="F92" s="34">
        <v>7.2540499599792962</v>
      </c>
      <c r="G92" s="13">
        <f t="shared" si="15"/>
        <v>0</v>
      </c>
      <c r="H92" s="13">
        <f t="shared" si="16"/>
        <v>7.2540499599792962</v>
      </c>
      <c r="I92" s="16">
        <f t="shared" si="24"/>
        <v>7.2792825126421974</v>
      </c>
      <c r="J92" s="13">
        <f t="shared" si="17"/>
        <v>7.2402416118584458</v>
      </c>
      <c r="K92" s="13">
        <f t="shared" si="18"/>
        <v>3.9040900783751553E-2</v>
      </c>
      <c r="L92" s="13">
        <f t="shared" si="19"/>
        <v>0</v>
      </c>
      <c r="M92" s="13">
        <f t="shared" si="25"/>
        <v>6.7575289362166516E-3</v>
      </c>
      <c r="N92" s="13">
        <f t="shared" si="20"/>
        <v>4.189667940454324E-3</v>
      </c>
      <c r="O92" s="13">
        <f t="shared" si="21"/>
        <v>4.189667940454324E-3</v>
      </c>
      <c r="Q92" s="41">
        <v>14.766309225917301</v>
      </c>
      <c r="R92" s="44"/>
    </row>
    <row r="93" spans="1:18" s="1" customFormat="1" x14ac:dyDescent="0.2">
      <c r="A93" s="14">
        <f t="shared" si="22"/>
        <v>24807</v>
      </c>
      <c r="B93" s="1">
        <f t="shared" si="27"/>
        <v>12</v>
      </c>
      <c r="C93" s="31"/>
      <c r="D93" s="31"/>
      <c r="E93" s="31"/>
      <c r="F93" s="34">
        <v>73.079904971223186</v>
      </c>
      <c r="G93" s="13">
        <f t="shared" si="15"/>
        <v>5.6145956513326665</v>
      </c>
      <c r="H93" s="13">
        <f t="shared" si="16"/>
        <v>67.465309319890522</v>
      </c>
      <c r="I93" s="16">
        <f t="shared" si="24"/>
        <v>67.504350220674269</v>
      </c>
      <c r="J93" s="13">
        <f t="shared" si="17"/>
        <v>42.739220767335873</v>
      </c>
      <c r="K93" s="13">
        <f t="shared" si="18"/>
        <v>24.765129453338396</v>
      </c>
      <c r="L93" s="13">
        <f t="shared" si="19"/>
        <v>0</v>
      </c>
      <c r="M93" s="13">
        <f t="shared" si="25"/>
        <v>2.5678609957623276E-3</v>
      </c>
      <c r="N93" s="13">
        <f t="shared" si="20"/>
        <v>1.5920738173726431E-3</v>
      </c>
      <c r="O93" s="13">
        <f t="shared" si="21"/>
        <v>5.6161877251500387</v>
      </c>
      <c r="Q93" s="41">
        <v>11.30351630631251</v>
      </c>
      <c r="R93" s="44"/>
    </row>
    <row r="94" spans="1:18" s="1" customFormat="1" x14ac:dyDescent="0.2">
      <c r="A94" s="14">
        <f t="shared" si="22"/>
        <v>24838</v>
      </c>
      <c r="B94" s="1">
        <f t="shared" si="27"/>
        <v>1</v>
      </c>
      <c r="C94" s="31"/>
      <c r="D94" s="31"/>
      <c r="E94" s="31"/>
      <c r="F94" s="34">
        <v>55.246481531691657</v>
      </c>
      <c r="G94" s="13">
        <f t="shared" si="15"/>
        <v>3.0403212667197628</v>
      </c>
      <c r="H94" s="13">
        <f t="shared" si="16"/>
        <v>52.206160264971892</v>
      </c>
      <c r="I94" s="16">
        <f t="shared" si="24"/>
        <v>76.971289718310288</v>
      </c>
      <c r="J94" s="13">
        <f t="shared" si="17"/>
        <v>39.138468826577473</v>
      </c>
      <c r="K94" s="13">
        <f t="shared" si="18"/>
        <v>37.832820891732815</v>
      </c>
      <c r="L94" s="13">
        <f t="shared" si="19"/>
        <v>0.73435974276811411</v>
      </c>
      <c r="M94" s="13">
        <f t="shared" si="25"/>
        <v>0.73533552994650375</v>
      </c>
      <c r="N94" s="13">
        <f t="shared" si="20"/>
        <v>0.45590802856683232</v>
      </c>
      <c r="O94" s="13">
        <f t="shared" si="21"/>
        <v>3.4962292952865952</v>
      </c>
      <c r="Q94" s="41">
        <v>8.382921593548387</v>
      </c>
      <c r="R94" s="44"/>
    </row>
    <row r="95" spans="1:18" s="1" customFormat="1" x14ac:dyDescent="0.2">
      <c r="A95" s="14">
        <f t="shared" si="22"/>
        <v>24869</v>
      </c>
      <c r="B95" s="1">
        <f t="shared" si="27"/>
        <v>2</v>
      </c>
      <c r="C95" s="31"/>
      <c r="D95" s="31"/>
      <c r="E95" s="31"/>
      <c r="F95" s="34">
        <v>11.68682225345245</v>
      </c>
      <c r="G95" s="13">
        <f t="shared" si="15"/>
        <v>0</v>
      </c>
      <c r="H95" s="13">
        <f t="shared" si="16"/>
        <v>11.68682225345245</v>
      </c>
      <c r="I95" s="16">
        <f t="shared" si="24"/>
        <v>48.78528340241715</v>
      </c>
      <c r="J95" s="13">
        <f t="shared" si="17"/>
        <v>38.917788385801209</v>
      </c>
      <c r="K95" s="13">
        <f t="shared" si="18"/>
        <v>9.8674950166159405</v>
      </c>
      <c r="L95" s="13">
        <f t="shared" si="19"/>
        <v>0</v>
      </c>
      <c r="M95" s="13">
        <f t="shared" si="25"/>
        <v>0.27942750137967143</v>
      </c>
      <c r="N95" s="13">
        <f t="shared" si="20"/>
        <v>0.17324505085539629</v>
      </c>
      <c r="O95" s="13">
        <f t="shared" si="21"/>
        <v>0.17324505085539629</v>
      </c>
      <c r="Q95" s="41">
        <v>13.592428430256829</v>
      </c>
      <c r="R95" s="44"/>
    </row>
    <row r="96" spans="1:18" s="1" customFormat="1" x14ac:dyDescent="0.2">
      <c r="A96" s="14">
        <f t="shared" si="22"/>
        <v>24898</v>
      </c>
      <c r="B96" s="1">
        <f t="shared" si="27"/>
        <v>3</v>
      </c>
      <c r="C96" s="31"/>
      <c r="D96" s="31"/>
      <c r="E96" s="31"/>
      <c r="F96" s="34">
        <v>13.73962199885344</v>
      </c>
      <c r="G96" s="13">
        <f t="shared" si="15"/>
        <v>0</v>
      </c>
      <c r="H96" s="13">
        <f t="shared" si="16"/>
        <v>13.73962199885344</v>
      </c>
      <c r="I96" s="16">
        <f t="shared" si="24"/>
        <v>23.607117015469381</v>
      </c>
      <c r="J96" s="13">
        <f t="shared" si="17"/>
        <v>22.311955809275233</v>
      </c>
      <c r="K96" s="13">
        <f t="shared" si="18"/>
        <v>1.2951612061941482</v>
      </c>
      <c r="L96" s="13">
        <f t="shared" si="19"/>
        <v>0</v>
      </c>
      <c r="M96" s="13">
        <f t="shared" si="25"/>
        <v>0.10618245052427513</v>
      </c>
      <c r="N96" s="13">
        <f t="shared" si="20"/>
        <v>6.5833119325050579E-2</v>
      </c>
      <c r="O96" s="13">
        <f t="shared" si="21"/>
        <v>6.5833119325050579E-2</v>
      </c>
      <c r="Q96" s="41">
        <v>14.41196825268845</v>
      </c>
      <c r="R96" s="44"/>
    </row>
    <row r="97" spans="1:18" s="1" customFormat="1" x14ac:dyDescent="0.2">
      <c r="A97" s="14">
        <f t="shared" si="22"/>
        <v>24929</v>
      </c>
      <c r="B97" s="1">
        <f t="shared" si="27"/>
        <v>4</v>
      </c>
      <c r="C97" s="31"/>
      <c r="D97" s="31"/>
      <c r="E97" s="31"/>
      <c r="F97" s="34">
        <v>34.583127061338303</v>
      </c>
      <c r="G97" s="13">
        <f t="shared" si="15"/>
        <v>5.75432099113658E-2</v>
      </c>
      <c r="H97" s="13">
        <f t="shared" si="16"/>
        <v>34.525583851426937</v>
      </c>
      <c r="I97" s="16">
        <f t="shared" si="24"/>
        <v>35.820745057621082</v>
      </c>
      <c r="J97" s="13">
        <f t="shared" si="17"/>
        <v>32.192485042893111</v>
      </c>
      <c r="K97" s="13">
        <f t="shared" si="18"/>
        <v>3.6282600147279709</v>
      </c>
      <c r="L97" s="13">
        <f t="shared" si="19"/>
        <v>0</v>
      </c>
      <c r="M97" s="13">
        <f t="shared" si="25"/>
        <v>4.0349331199224556E-2</v>
      </c>
      <c r="N97" s="13">
        <f t="shared" si="20"/>
        <v>2.5016585343519224E-2</v>
      </c>
      <c r="O97" s="13">
        <f t="shared" si="21"/>
        <v>8.2559795254885021E-2</v>
      </c>
      <c r="Q97" s="41">
        <v>15.44828886054222</v>
      </c>
      <c r="R97" s="44"/>
    </row>
    <row r="98" spans="1:18" s="1" customFormat="1" x14ac:dyDescent="0.2">
      <c r="A98" s="14">
        <f t="shared" si="22"/>
        <v>24959</v>
      </c>
      <c r="B98" s="1">
        <f t="shared" si="27"/>
        <v>5</v>
      </c>
      <c r="C98" s="31"/>
      <c r="D98" s="31"/>
      <c r="E98" s="31"/>
      <c r="F98" s="34">
        <v>41.413982098887992</v>
      </c>
      <c r="G98" s="13">
        <f t="shared" si="15"/>
        <v>1.0435846846619989</v>
      </c>
      <c r="H98" s="13">
        <f t="shared" si="16"/>
        <v>40.370397414225991</v>
      </c>
      <c r="I98" s="16">
        <f t="shared" si="24"/>
        <v>43.998657428953962</v>
      </c>
      <c r="J98" s="13">
        <f t="shared" si="17"/>
        <v>37.820299096059955</v>
      </c>
      <c r="K98" s="13">
        <f t="shared" si="18"/>
        <v>6.1783583328940068</v>
      </c>
      <c r="L98" s="13">
        <f t="shared" si="19"/>
        <v>0</v>
      </c>
      <c r="M98" s="13">
        <f t="shared" si="25"/>
        <v>1.5332745855705331E-2</v>
      </c>
      <c r="N98" s="13">
        <f t="shared" si="20"/>
        <v>9.5063024305373049E-3</v>
      </c>
      <c r="O98" s="13">
        <f t="shared" si="21"/>
        <v>1.0530909870925362</v>
      </c>
      <c r="Q98" s="41">
        <v>15.56554164916292</v>
      </c>
      <c r="R98" s="44"/>
    </row>
    <row r="99" spans="1:18" s="1" customFormat="1" x14ac:dyDescent="0.2">
      <c r="A99" s="14">
        <f t="shared" si="22"/>
        <v>24990</v>
      </c>
      <c r="B99" s="1">
        <f t="shared" si="27"/>
        <v>6</v>
      </c>
      <c r="C99" s="31"/>
      <c r="D99" s="31"/>
      <c r="E99" s="31"/>
      <c r="F99" s="34">
        <v>18.229533250096932</v>
      </c>
      <c r="G99" s="13">
        <f t="shared" si="15"/>
        <v>0</v>
      </c>
      <c r="H99" s="13">
        <f t="shared" si="16"/>
        <v>18.229533250096932</v>
      </c>
      <c r="I99" s="16">
        <f t="shared" si="24"/>
        <v>24.407891582990938</v>
      </c>
      <c r="J99" s="13">
        <f t="shared" si="17"/>
        <v>23.851648218272054</v>
      </c>
      <c r="K99" s="13">
        <f t="shared" si="18"/>
        <v>0.55624336471888469</v>
      </c>
      <c r="L99" s="13">
        <f t="shared" si="19"/>
        <v>0</v>
      </c>
      <c r="M99" s="13">
        <f t="shared" si="25"/>
        <v>5.8264434251680264E-3</v>
      </c>
      <c r="N99" s="13">
        <f t="shared" si="20"/>
        <v>3.6123949236041763E-3</v>
      </c>
      <c r="O99" s="13">
        <f t="shared" si="21"/>
        <v>3.6123949236041763E-3</v>
      </c>
      <c r="Q99" s="41">
        <v>21.479801848988359</v>
      </c>
      <c r="R99" s="44"/>
    </row>
    <row r="100" spans="1:18" s="1" customFormat="1" x14ac:dyDescent="0.2">
      <c r="A100" s="14">
        <f t="shared" si="22"/>
        <v>25020</v>
      </c>
      <c r="B100" s="1">
        <f t="shared" si="27"/>
        <v>7</v>
      </c>
      <c r="C100" s="31"/>
      <c r="D100" s="31"/>
      <c r="E100" s="31"/>
      <c r="F100" s="34">
        <v>7.2713601417518579</v>
      </c>
      <c r="G100" s="13">
        <f t="shared" si="15"/>
        <v>0</v>
      </c>
      <c r="H100" s="13">
        <f t="shared" si="16"/>
        <v>7.2713601417518579</v>
      </c>
      <c r="I100" s="16">
        <f t="shared" si="24"/>
        <v>7.8276035064707425</v>
      </c>
      <c r="J100" s="13">
        <f t="shared" si="17"/>
        <v>7.8139032023300441</v>
      </c>
      <c r="K100" s="13">
        <f t="shared" si="18"/>
        <v>1.3700304140698449E-2</v>
      </c>
      <c r="L100" s="13">
        <f t="shared" si="19"/>
        <v>0</v>
      </c>
      <c r="M100" s="13">
        <f t="shared" si="25"/>
        <v>2.2140485015638501E-3</v>
      </c>
      <c r="N100" s="13">
        <f t="shared" si="20"/>
        <v>1.3727100709695871E-3</v>
      </c>
      <c r="O100" s="13">
        <f t="shared" si="21"/>
        <v>1.3727100709695871E-3</v>
      </c>
      <c r="Q100" s="41">
        <v>23.780263000000009</v>
      </c>
      <c r="R100" s="44"/>
    </row>
    <row r="101" spans="1:18" s="1" customFormat="1" ht="13.5" customHeight="1" thickBot="1" x14ac:dyDescent="0.25">
      <c r="A101" s="14">
        <f t="shared" si="22"/>
        <v>25051</v>
      </c>
      <c r="B101" s="3">
        <f t="shared" si="27"/>
        <v>8</v>
      </c>
      <c r="C101" s="32"/>
      <c r="D101" s="32"/>
      <c r="E101" s="32"/>
      <c r="F101" s="37">
        <v>6.4273620066795543</v>
      </c>
      <c r="G101" s="18">
        <f t="shared" si="15"/>
        <v>0</v>
      </c>
      <c r="H101" s="18">
        <f t="shared" si="16"/>
        <v>6.4273620066795543</v>
      </c>
      <c r="I101" s="17">
        <f t="shared" si="24"/>
        <v>6.4410623108202527</v>
      </c>
      <c r="J101" s="18">
        <f t="shared" si="17"/>
        <v>6.4331637299154476</v>
      </c>
      <c r="K101" s="18">
        <f t="shared" si="18"/>
        <v>7.8985809048051081E-3</v>
      </c>
      <c r="L101" s="18">
        <f t="shared" si="19"/>
        <v>0</v>
      </c>
      <c r="M101" s="18">
        <f t="shared" si="25"/>
        <v>8.4133843059426301E-4</v>
      </c>
      <c r="N101" s="18">
        <f t="shared" si="20"/>
        <v>5.2162982696844307E-4</v>
      </c>
      <c r="O101" s="18">
        <f t="shared" si="21"/>
        <v>5.2162982696844307E-4</v>
      </c>
      <c r="P101" s="3"/>
      <c r="Q101" s="42">
        <v>23.54238282344846</v>
      </c>
      <c r="R101" s="47"/>
    </row>
    <row r="102" spans="1:18" s="1" customFormat="1" x14ac:dyDescent="0.2">
      <c r="A102" s="14">
        <f t="shared" si="22"/>
        <v>25082</v>
      </c>
      <c r="B102" s="1">
        <f t="shared" si="27"/>
        <v>9</v>
      </c>
      <c r="C102" s="31"/>
      <c r="D102" s="31"/>
      <c r="E102" s="31"/>
      <c r="F102" s="34">
        <v>8.7511883989149233</v>
      </c>
      <c r="G102" s="13">
        <f t="shared" si="15"/>
        <v>0</v>
      </c>
      <c r="H102" s="13">
        <f t="shared" si="16"/>
        <v>8.7511883989149233</v>
      </c>
      <c r="I102" s="16">
        <f t="shared" si="24"/>
        <v>8.7590869798197275</v>
      </c>
      <c r="J102" s="13">
        <f t="shared" si="17"/>
        <v>8.7394654082046817</v>
      </c>
      <c r="K102" s="13">
        <f t="shared" si="18"/>
        <v>1.9621571615045852E-2</v>
      </c>
      <c r="L102" s="13">
        <f t="shared" si="19"/>
        <v>0</v>
      </c>
      <c r="M102" s="13">
        <f t="shared" si="25"/>
        <v>3.1970860362581994E-4</v>
      </c>
      <c r="N102" s="13">
        <f t="shared" si="20"/>
        <v>1.9821933424800836E-4</v>
      </c>
      <c r="O102" s="13">
        <f t="shared" si="21"/>
        <v>1.9821933424800836E-4</v>
      </c>
      <c r="Q102" s="41">
        <v>23.618808752899419</v>
      </c>
      <c r="R102" s="44"/>
    </row>
    <row r="103" spans="1:18" s="1" customFormat="1" x14ac:dyDescent="0.2">
      <c r="A103" s="14">
        <f t="shared" si="22"/>
        <v>25112</v>
      </c>
      <c r="B103" s="1">
        <f t="shared" si="27"/>
        <v>10</v>
      </c>
      <c r="C103" s="31"/>
      <c r="D103" s="31"/>
      <c r="E103" s="31"/>
      <c r="F103" s="34">
        <v>0.28558558566666659</v>
      </c>
      <c r="G103" s="13">
        <f t="shared" si="15"/>
        <v>0</v>
      </c>
      <c r="H103" s="13">
        <f t="shared" si="16"/>
        <v>0.28558558566666659</v>
      </c>
      <c r="I103" s="16">
        <f t="shared" si="24"/>
        <v>0.30520715728171244</v>
      </c>
      <c r="J103" s="13">
        <f t="shared" si="17"/>
        <v>0.30520571535301166</v>
      </c>
      <c r="K103" s="13">
        <f t="shared" si="18"/>
        <v>1.4419287007738646E-6</v>
      </c>
      <c r="L103" s="13">
        <f t="shared" si="19"/>
        <v>0</v>
      </c>
      <c r="M103" s="13">
        <f t="shared" si="25"/>
        <v>1.2148926937781158E-4</v>
      </c>
      <c r="N103" s="13">
        <f t="shared" si="20"/>
        <v>7.532334701424317E-5</v>
      </c>
      <c r="O103" s="13">
        <f t="shared" si="21"/>
        <v>7.532334701424317E-5</v>
      </c>
      <c r="Q103" s="41">
        <v>19.732462008658882</v>
      </c>
      <c r="R103" s="44"/>
    </row>
    <row r="104" spans="1:18" s="1" customFormat="1" x14ac:dyDescent="0.2">
      <c r="A104" s="14">
        <f t="shared" si="22"/>
        <v>25143</v>
      </c>
      <c r="B104" s="1">
        <f t="shared" si="27"/>
        <v>11</v>
      </c>
      <c r="C104" s="31"/>
      <c r="D104" s="31"/>
      <c r="E104" s="31"/>
      <c r="F104" s="34">
        <v>53.545166935505279</v>
      </c>
      <c r="G104" s="13">
        <f t="shared" si="15"/>
        <v>2.7947346243131106</v>
      </c>
      <c r="H104" s="13">
        <f t="shared" si="16"/>
        <v>50.750432311192171</v>
      </c>
      <c r="I104" s="16">
        <f t="shared" si="24"/>
        <v>50.750433753120873</v>
      </c>
      <c r="J104" s="13">
        <f t="shared" si="17"/>
        <v>41.945303890646016</v>
      </c>
      <c r="K104" s="13">
        <f t="shared" si="18"/>
        <v>8.8051298624748568</v>
      </c>
      <c r="L104" s="13">
        <f t="shared" si="19"/>
        <v>0</v>
      </c>
      <c r="M104" s="13">
        <f t="shared" si="25"/>
        <v>4.6165922363568406E-5</v>
      </c>
      <c r="N104" s="13">
        <f t="shared" si="20"/>
        <v>2.8622871865412411E-5</v>
      </c>
      <c r="O104" s="13">
        <f t="shared" si="21"/>
        <v>2.7947632471849762</v>
      </c>
      <c r="Q104" s="41">
        <v>15.66186178521331</v>
      </c>
      <c r="R104" s="44"/>
    </row>
    <row r="105" spans="1:18" s="1" customFormat="1" x14ac:dyDescent="0.2">
      <c r="A105" s="14">
        <f t="shared" si="22"/>
        <v>25173</v>
      </c>
      <c r="B105" s="1">
        <f t="shared" si="27"/>
        <v>12</v>
      </c>
      <c r="C105" s="31"/>
      <c r="D105" s="31"/>
      <c r="E105" s="31"/>
      <c r="F105" s="34">
        <v>9.0483785836288408</v>
      </c>
      <c r="G105" s="13">
        <f t="shared" si="15"/>
        <v>0</v>
      </c>
      <c r="H105" s="13">
        <f t="shared" si="16"/>
        <v>9.0483785836288408</v>
      </c>
      <c r="I105" s="16">
        <f t="shared" si="24"/>
        <v>17.853508446103696</v>
      </c>
      <c r="J105" s="13">
        <f t="shared" si="17"/>
        <v>17.277483619214728</v>
      </c>
      <c r="K105" s="13">
        <f t="shared" si="18"/>
        <v>0.57602482688896828</v>
      </c>
      <c r="L105" s="13">
        <f t="shared" si="19"/>
        <v>0</v>
      </c>
      <c r="M105" s="13">
        <f t="shared" si="25"/>
        <v>1.7543050498155995E-5</v>
      </c>
      <c r="N105" s="13">
        <f t="shared" si="20"/>
        <v>1.0876691308856718E-5</v>
      </c>
      <c r="O105" s="13">
        <f t="shared" si="21"/>
        <v>1.0876691308856718E-5</v>
      </c>
      <c r="Q105" s="41">
        <v>14.468951451534631</v>
      </c>
      <c r="R105" s="44"/>
    </row>
    <row r="106" spans="1:18" s="1" customFormat="1" x14ac:dyDescent="0.2">
      <c r="A106" s="14">
        <f t="shared" si="22"/>
        <v>25204</v>
      </c>
      <c r="B106" s="1">
        <f t="shared" si="27"/>
        <v>1</v>
      </c>
      <c r="C106" s="31"/>
      <c r="D106" s="31"/>
      <c r="E106" s="31"/>
      <c r="F106" s="34">
        <v>53.700739578372698</v>
      </c>
      <c r="G106" s="13">
        <f t="shared" si="15"/>
        <v>2.8171917072640129</v>
      </c>
      <c r="H106" s="13">
        <f t="shared" si="16"/>
        <v>50.883547871108682</v>
      </c>
      <c r="I106" s="16">
        <f t="shared" si="24"/>
        <v>51.45957269799765</v>
      </c>
      <c r="J106" s="13">
        <f t="shared" si="17"/>
        <v>39.28942127876234</v>
      </c>
      <c r="K106" s="13">
        <f t="shared" si="18"/>
        <v>12.17015141923531</v>
      </c>
      <c r="L106" s="13">
        <f t="shared" si="19"/>
        <v>0</v>
      </c>
      <c r="M106" s="13">
        <f t="shared" si="25"/>
        <v>6.6663591892992774E-6</v>
      </c>
      <c r="N106" s="13">
        <f t="shared" si="20"/>
        <v>4.133142697365552E-6</v>
      </c>
      <c r="O106" s="13">
        <f t="shared" si="21"/>
        <v>2.8171958404067103</v>
      </c>
      <c r="Q106" s="41">
        <v>12.731553183148179</v>
      </c>
      <c r="R106" s="44"/>
    </row>
    <row r="107" spans="1:18" s="1" customFormat="1" x14ac:dyDescent="0.2">
      <c r="A107" s="14">
        <f t="shared" si="22"/>
        <v>25235</v>
      </c>
      <c r="B107" s="1">
        <f t="shared" si="27"/>
        <v>2</v>
      </c>
      <c r="C107" s="31"/>
      <c r="D107" s="31"/>
      <c r="E107" s="31"/>
      <c r="F107" s="34">
        <v>62.86806934653189</v>
      </c>
      <c r="G107" s="13">
        <f t="shared" si="15"/>
        <v>4.1405058918618467</v>
      </c>
      <c r="H107" s="13">
        <f t="shared" si="16"/>
        <v>58.72756345467004</v>
      </c>
      <c r="I107" s="16">
        <f t="shared" si="24"/>
        <v>70.897714873905358</v>
      </c>
      <c r="J107" s="13">
        <f t="shared" si="17"/>
        <v>40.323468096788808</v>
      </c>
      <c r="K107" s="13">
        <f t="shared" si="18"/>
        <v>30.574246777116549</v>
      </c>
      <c r="L107" s="13">
        <f t="shared" si="19"/>
        <v>0</v>
      </c>
      <c r="M107" s="13">
        <f t="shared" si="25"/>
        <v>2.5332164919337254E-6</v>
      </c>
      <c r="N107" s="13">
        <f t="shared" si="20"/>
        <v>1.5705942249989098E-6</v>
      </c>
      <c r="O107" s="13">
        <f t="shared" si="21"/>
        <v>4.140507462456072</v>
      </c>
      <c r="Q107" s="41">
        <v>9.5264135935483871</v>
      </c>
      <c r="R107" s="44"/>
    </row>
    <row r="108" spans="1:18" s="1" customFormat="1" x14ac:dyDescent="0.2">
      <c r="A108" s="14">
        <f t="shared" si="22"/>
        <v>25263</v>
      </c>
      <c r="B108" s="1">
        <f t="shared" si="27"/>
        <v>3</v>
      </c>
      <c r="C108" s="31"/>
      <c r="D108" s="31"/>
      <c r="E108" s="31"/>
      <c r="F108" s="34">
        <v>64.867814213745177</v>
      </c>
      <c r="G108" s="13">
        <f t="shared" si="15"/>
        <v>4.4291712737434272</v>
      </c>
      <c r="H108" s="13">
        <f t="shared" si="16"/>
        <v>60.438642940001749</v>
      </c>
      <c r="I108" s="16">
        <f t="shared" si="24"/>
        <v>91.012889717118298</v>
      </c>
      <c r="J108" s="13">
        <f t="shared" si="17"/>
        <v>49.239910501041557</v>
      </c>
      <c r="K108" s="13">
        <f t="shared" si="18"/>
        <v>41.772979216076742</v>
      </c>
      <c r="L108" s="13">
        <f t="shared" si="19"/>
        <v>4.5147030598557274</v>
      </c>
      <c r="M108" s="13">
        <f t="shared" si="25"/>
        <v>4.5147040224779937</v>
      </c>
      <c r="N108" s="13">
        <f t="shared" si="20"/>
        <v>2.799116493936356</v>
      </c>
      <c r="O108" s="13">
        <f t="shared" si="21"/>
        <v>7.2282877676797828</v>
      </c>
      <c r="Q108" s="41">
        <v>12.16899693966355</v>
      </c>
      <c r="R108" s="44"/>
    </row>
    <row r="109" spans="1:18" s="1" customFormat="1" x14ac:dyDescent="0.2">
      <c r="A109" s="14">
        <f t="shared" si="22"/>
        <v>25294</v>
      </c>
      <c r="B109" s="1">
        <f t="shared" si="27"/>
        <v>4</v>
      </c>
      <c r="C109" s="31"/>
      <c r="D109" s="31"/>
      <c r="E109" s="31"/>
      <c r="F109" s="34">
        <v>44.773266903732527</v>
      </c>
      <c r="G109" s="13">
        <f t="shared" si="15"/>
        <v>1.5285011592274576</v>
      </c>
      <c r="H109" s="13">
        <f t="shared" si="16"/>
        <v>43.244765744505067</v>
      </c>
      <c r="I109" s="16">
        <f t="shared" si="24"/>
        <v>80.503041900726075</v>
      </c>
      <c r="J109" s="13">
        <f t="shared" si="17"/>
        <v>53.0428767895473</v>
      </c>
      <c r="K109" s="13">
        <f t="shared" si="18"/>
        <v>27.460165111178775</v>
      </c>
      <c r="L109" s="13">
        <f t="shared" si="19"/>
        <v>0</v>
      </c>
      <c r="M109" s="13">
        <f t="shared" si="25"/>
        <v>1.7155875285416378</v>
      </c>
      <c r="N109" s="13">
        <f t="shared" si="20"/>
        <v>1.0636642676958155</v>
      </c>
      <c r="O109" s="13">
        <f t="shared" si="21"/>
        <v>2.5921654269232732</v>
      </c>
      <c r="Q109" s="41">
        <v>14.871171760317679</v>
      </c>
      <c r="R109" s="44"/>
    </row>
    <row r="110" spans="1:18" s="1" customFormat="1" x14ac:dyDescent="0.2">
      <c r="A110" s="14">
        <f t="shared" si="22"/>
        <v>25324</v>
      </c>
      <c r="B110" s="1">
        <f t="shared" si="27"/>
        <v>5</v>
      </c>
      <c r="C110" s="31"/>
      <c r="D110" s="31"/>
      <c r="E110" s="31"/>
      <c r="F110" s="34">
        <v>43.165826646601232</v>
      </c>
      <c r="G110" s="13">
        <f t="shared" si="15"/>
        <v>1.2964653814218376</v>
      </c>
      <c r="H110" s="13">
        <f t="shared" si="16"/>
        <v>41.869361265179393</v>
      </c>
      <c r="I110" s="16">
        <f t="shared" si="24"/>
        <v>69.32952637635816</v>
      </c>
      <c r="J110" s="13">
        <f t="shared" si="17"/>
        <v>49.179645837293769</v>
      </c>
      <c r="K110" s="13">
        <f t="shared" si="18"/>
        <v>20.149880539064391</v>
      </c>
      <c r="L110" s="13">
        <f t="shared" si="19"/>
        <v>0</v>
      </c>
      <c r="M110" s="13">
        <f t="shared" si="25"/>
        <v>0.65192326084582231</v>
      </c>
      <c r="N110" s="13">
        <f t="shared" si="20"/>
        <v>0.40419242172440983</v>
      </c>
      <c r="O110" s="13">
        <f t="shared" si="21"/>
        <v>1.7006578031462474</v>
      </c>
      <c r="Q110" s="41">
        <v>14.719459962287811</v>
      </c>
      <c r="R110" s="44"/>
    </row>
    <row r="111" spans="1:18" s="1" customFormat="1" x14ac:dyDescent="0.2">
      <c r="A111" s="14">
        <f t="shared" si="22"/>
        <v>25355</v>
      </c>
      <c r="B111" s="1">
        <f t="shared" si="27"/>
        <v>6</v>
      </c>
      <c r="C111" s="31"/>
      <c r="D111" s="31"/>
      <c r="E111" s="31"/>
      <c r="F111" s="34">
        <v>13.304748641641581</v>
      </c>
      <c r="G111" s="13">
        <f t="shared" si="15"/>
        <v>0</v>
      </c>
      <c r="H111" s="13">
        <f t="shared" si="16"/>
        <v>13.304748641641581</v>
      </c>
      <c r="I111" s="16">
        <f t="shared" si="24"/>
        <v>33.454629180705972</v>
      </c>
      <c r="J111" s="13">
        <f t="shared" si="17"/>
        <v>31.620547253541329</v>
      </c>
      <c r="K111" s="13">
        <f t="shared" si="18"/>
        <v>1.8340819271646431</v>
      </c>
      <c r="L111" s="13">
        <f t="shared" si="19"/>
        <v>0</v>
      </c>
      <c r="M111" s="13">
        <f t="shared" si="25"/>
        <v>0.24773083912141247</v>
      </c>
      <c r="N111" s="13">
        <f t="shared" si="20"/>
        <v>0.15359312025527574</v>
      </c>
      <c r="O111" s="13">
        <f t="shared" si="21"/>
        <v>0.15359312025527574</v>
      </c>
      <c r="Q111" s="41">
        <v>19.378280023216089</v>
      </c>
      <c r="R111" s="44"/>
    </row>
    <row r="112" spans="1:18" s="1" customFormat="1" x14ac:dyDescent="0.2">
      <c r="A112" s="14">
        <f t="shared" si="22"/>
        <v>25385</v>
      </c>
      <c r="B112" s="1">
        <f t="shared" si="27"/>
        <v>7</v>
      </c>
      <c r="C112" s="31"/>
      <c r="D112" s="31"/>
      <c r="E112" s="31"/>
      <c r="F112" s="34">
        <v>20.150856023141031</v>
      </c>
      <c r="G112" s="13">
        <f t="shared" si="15"/>
        <v>0</v>
      </c>
      <c r="H112" s="13">
        <f t="shared" si="16"/>
        <v>20.150856023141031</v>
      </c>
      <c r="I112" s="16">
        <f t="shared" si="24"/>
        <v>21.984937950305675</v>
      </c>
      <c r="J112" s="13">
        <f t="shared" si="17"/>
        <v>21.675741544975946</v>
      </c>
      <c r="K112" s="13">
        <f t="shared" si="18"/>
        <v>0.30919640532972892</v>
      </c>
      <c r="L112" s="13">
        <f t="shared" si="19"/>
        <v>0</v>
      </c>
      <c r="M112" s="13">
        <f t="shared" si="25"/>
        <v>9.4137718866136727E-2</v>
      </c>
      <c r="N112" s="13">
        <f t="shared" si="20"/>
        <v>5.8365385697004772E-2</v>
      </c>
      <c r="O112" s="13">
        <f t="shared" si="21"/>
        <v>5.8365385697004772E-2</v>
      </c>
      <c r="Q112" s="41">
        <v>23.515798000000011</v>
      </c>
      <c r="R112" s="44"/>
    </row>
    <row r="113" spans="1:18" s="1" customFormat="1" ht="13.5" customHeight="1" thickBot="1" x14ac:dyDescent="0.25">
      <c r="A113" s="14">
        <f t="shared" si="22"/>
        <v>25416</v>
      </c>
      <c r="B113" s="3">
        <f t="shared" si="27"/>
        <v>8</v>
      </c>
      <c r="C113" s="32"/>
      <c r="D113" s="32"/>
      <c r="E113" s="32"/>
      <c r="F113" s="37">
        <v>5.8939447899315134</v>
      </c>
      <c r="G113" s="18">
        <f t="shared" si="15"/>
        <v>0</v>
      </c>
      <c r="H113" s="18">
        <f t="shared" si="16"/>
        <v>5.8939447899315134</v>
      </c>
      <c r="I113" s="17">
        <f t="shared" si="24"/>
        <v>6.2031411952612423</v>
      </c>
      <c r="J113" s="18">
        <f t="shared" si="17"/>
        <v>6.1942012578020833</v>
      </c>
      <c r="K113" s="18">
        <f t="shared" si="18"/>
        <v>8.9399374591589975E-3</v>
      </c>
      <c r="L113" s="18">
        <f t="shared" si="19"/>
        <v>0</v>
      </c>
      <c r="M113" s="18">
        <f t="shared" si="25"/>
        <v>3.5772333169131955E-2</v>
      </c>
      <c r="N113" s="18">
        <f t="shared" si="20"/>
        <v>2.2178846564861812E-2</v>
      </c>
      <c r="O113" s="18">
        <f t="shared" si="21"/>
        <v>2.2178846564861812E-2</v>
      </c>
      <c r="P113" s="3"/>
      <c r="Q113" s="42">
        <v>21.859106842914091</v>
      </c>
      <c r="R113" s="47"/>
    </row>
    <row r="114" spans="1:18" s="1" customFormat="1" x14ac:dyDescent="0.2">
      <c r="A114" s="14">
        <f t="shared" si="22"/>
        <v>25447</v>
      </c>
      <c r="B114" s="1">
        <f t="shared" si="27"/>
        <v>9</v>
      </c>
      <c r="C114" s="31"/>
      <c r="D114" s="31"/>
      <c r="E114" s="31"/>
      <c r="F114" s="34">
        <v>4.9366242912349163</v>
      </c>
      <c r="G114" s="13">
        <f t="shared" si="15"/>
        <v>0</v>
      </c>
      <c r="H114" s="13">
        <f t="shared" si="16"/>
        <v>4.9366242912349163</v>
      </c>
      <c r="I114" s="16">
        <f t="shared" si="24"/>
        <v>4.9455642286940753</v>
      </c>
      <c r="J114" s="13">
        <f t="shared" si="17"/>
        <v>4.9383255546504632</v>
      </c>
      <c r="K114" s="13">
        <f t="shared" si="18"/>
        <v>7.2386740436121144E-3</v>
      </c>
      <c r="L114" s="13">
        <f t="shared" si="19"/>
        <v>0</v>
      </c>
      <c r="M114" s="13">
        <f t="shared" si="25"/>
        <v>1.3593486604270143E-2</v>
      </c>
      <c r="N114" s="13">
        <f t="shared" si="20"/>
        <v>8.4279616946474883E-3</v>
      </c>
      <c r="O114" s="13">
        <f t="shared" si="21"/>
        <v>8.4279616946474883E-3</v>
      </c>
      <c r="Q114" s="41">
        <v>18.548667322701661</v>
      </c>
      <c r="R114" s="44"/>
    </row>
    <row r="115" spans="1:18" s="1" customFormat="1" x14ac:dyDescent="0.2">
      <c r="A115" s="14">
        <f t="shared" si="22"/>
        <v>25477</v>
      </c>
      <c r="B115" s="1">
        <f t="shared" si="27"/>
        <v>10</v>
      </c>
      <c r="C115" s="31"/>
      <c r="D115" s="31"/>
      <c r="E115" s="31"/>
      <c r="F115" s="34">
        <v>31.908885932872352</v>
      </c>
      <c r="G115" s="13">
        <f t="shared" si="15"/>
        <v>0</v>
      </c>
      <c r="H115" s="13">
        <f t="shared" si="16"/>
        <v>31.908885932872352</v>
      </c>
      <c r="I115" s="16">
        <f t="shared" si="24"/>
        <v>31.916124606915965</v>
      </c>
      <c r="J115" s="13">
        <f t="shared" si="17"/>
        <v>29.4624164285635</v>
      </c>
      <c r="K115" s="13">
        <f t="shared" si="18"/>
        <v>2.4537081783524641</v>
      </c>
      <c r="L115" s="13">
        <f t="shared" si="19"/>
        <v>0</v>
      </c>
      <c r="M115" s="13">
        <f t="shared" si="25"/>
        <v>5.1655249096226544E-3</v>
      </c>
      <c r="N115" s="13">
        <f t="shared" si="20"/>
        <v>3.2026254439660455E-3</v>
      </c>
      <c r="O115" s="13">
        <f t="shared" si="21"/>
        <v>3.2026254439660455E-3</v>
      </c>
      <c r="Q115" s="41">
        <v>16.060897876291609</v>
      </c>
      <c r="R115" s="44"/>
    </row>
    <row r="116" spans="1:18" s="1" customFormat="1" x14ac:dyDescent="0.2">
      <c r="A116" s="14">
        <f t="shared" si="22"/>
        <v>25508</v>
      </c>
      <c r="B116" s="1">
        <f t="shared" si="27"/>
        <v>11</v>
      </c>
      <c r="C116" s="31"/>
      <c r="D116" s="31"/>
      <c r="E116" s="31"/>
      <c r="F116" s="34">
        <v>78.024314807622659</v>
      </c>
      <c r="G116" s="13">
        <f t="shared" si="15"/>
        <v>6.328326676226987</v>
      </c>
      <c r="H116" s="13">
        <f t="shared" si="16"/>
        <v>71.695988131395666</v>
      </c>
      <c r="I116" s="16">
        <f t="shared" si="24"/>
        <v>74.149696309748123</v>
      </c>
      <c r="J116" s="13">
        <f t="shared" si="17"/>
        <v>47.571594625010974</v>
      </c>
      <c r="K116" s="13">
        <f t="shared" si="18"/>
        <v>26.578101684737149</v>
      </c>
      <c r="L116" s="13">
        <f t="shared" si="19"/>
        <v>0</v>
      </c>
      <c r="M116" s="13">
        <f t="shared" si="25"/>
        <v>1.9628994656566089E-3</v>
      </c>
      <c r="N116" s="13">
        <f t="shared" si="20"/>
        <v>1.2169976687070976E-3</v>
      </c>
      <c r="O116" s="13">
        <f t="shared" si="21"/>
        <v>6.3295436738956941</v>
      </c>
      <c r="Q116" s="41">
        <v>13.01211310008954</v>
      </c>
      <c r="R116" s="44"/>
    </row>
    <row r="117" spans="1:18" s="1" customFormat="1" x14ac:dyDescent="0.2">
      <c r="A117" s="14">
        <f t="shared" si="22"/>
        <v>25538</v>
      </c>
      <c r="B117" s="1">
        <f t="shared" si="27"/>
        <v>12</v>
      </c>
      <c r="C117" s="31"/>
      <c r="D117" s="31"/>
      <c r="E117" s="31"/>
      <c r="F117" s="34">
        <v>55.752895442876657</v>
      </c>
      <c r="G117" s="13">
        <f t="shared" si="15"/>
        <v>3.1134226745338882</v>
      </c>
      <c r="H117" s="13">
        <f t="shared" si="16"/>
        <v>52.63947276834277</v>
      </c>
      <c r="I117" s="16">
        <f t="shared" si="24"/>
        <v>79.217574453079919</v>
      </c>
      <c r="J117" s="13">
        <f t="shared" si="17"/>
        <v>45.525251280414466</v>
      </c>
      <c r="K117" s="13">
        <f t="shared" si="18"/>
        <v>33.692323172665454</v>
      </c>
      <c r="L117" s="13">
        <f t="shared" si="19"/>
        <v>0</v>
      </c>
      <c r="M117" s="13">
        <f t="shared" si="25"/>
        <v>7.4590179694951136E-4</v>
      </c>
      <c r="N117" s="13">
        <f t="shared" si="20"/>
        <v>4.6245911410869702E-4</v>
      </c>
      <c r="O117" s="13">
        <f t="shared" si="21"/>
        <v>3.1138851336479969</v>
      </c>
      <c r="Q117" s="41">
        <v>11.41404009354839</v>
      </c>
      <c r="R117" s="44"/>
    </row>
    <row r="118" spans="1:18" s="1" customFormat="1" x14ac:dyDescent="0.2">
      <c r="A118" s="14">
        <f t="shared" si="22"/>
        <v>25569</v>
      </c>
      <c r="B118" s="1">
        <f t="shared" si="27"/>
        <v>1</v>
      </c>
      <c r="C118" s="31"/>
      <c r="D118" s="31"/>
      <c r="E118" s="31"/>
      <c r="F118" s="34">
        <v>49.86944483729458</v>
      </c>
      <c r="G118" s="13">
        <f t="shared" si="15"/>
        <v>2.2641400766950586</v>
      </c>
      <c r="H118" s="13">
        <f t="shared" si="16"/>
        <v>47.605304760599523</v>
      </c>
      <c r="I118" s="16">
        <f t="shared" si="24"/>
        <v>81.297627933264977</v>
      </c>
      <c r="J118" s="13">
        <f t="shared" si="17"/>
        <v>49.576449043884857</v>
      </c>
      <c r="K118" s="13">
        <f t="shared" si="18"/>
        <v>31.72117888938012</v>
      </c>
      <c r="L118" s="13">
        <f t="shared" si="19"/>
        <v>0</v>
      </c>
      <c r="M118" s="13">
        <f t="shared" si="25"/>
        <v>2.8344268284081434E-4</v>
      </c>
      <c r="N118" s="13">
        <f t="shared" si="20"/>
        <v>1.757344633613049E-4</v>
      </c>
      <c r="O118" s="13">
        <f t="shared" si="21"/>
        <v>2.2643158111584198</v>
      </c>
      <c r="Q118" s="41">
        <v>13.13771456931412</v>
      </c>
      <c r="R118" s="44"/>
    </row>
    <row r="119" spans="1:18" s="1" customFormat="1" x14ac:dyDescent="0.2">
      <c r="A119" s="14">
        <f t="shared" si="22"/>
        <v>25600</v>
      </c>
      <c r="B119" s="1">
        <f t="shared" si="27"/>
        <v>2</v>
      </c>
      <c r="C119" s="31"/>
      <c r="D119" s="31"/>
      <c r="E119" s="31"/>
      <c r="F119" s="34">
        <v>42.646151151286183</v>
      </c>
      <c r="G119" s="13">
        <f t="shared" si="15"/>
        <v>1.2214496492806344</v>
      </c>
      <c r="H119" s="13">
        <f t="shared" si="16"/>
        <v>41.424701502005547</v>
      </c>
      <c r="I119" s="16">
        <f t="shared" si="24"/>
        <v>73.145880391385674</v>
      </c>
      <c r="J119" s="13">
        <f t="shared" si="17"/>
        <v>45.437092493656884</v>
      </c>
      <c r="K119" s="13">
        <f t="shared" si="18"/>
        <v>27.70878789772879</v>
      </c>
      <c r="L119" s="13">
        <f t="shared" si="19"/>
        <v>0</v>
      </c>
      <c r="M119" s="13">
        <f t="shared" si="25"/>
        <v>1.0770821947950944E-4</v>
      </c>
      <c r="N119" s="13">
        <f t="shared" si="20"/>
        <v>6.6779096077295851E-5</v>
      </c>
      <c r="O119" s="13">
        <f t="shared" si="21"/>
        <v>1.2215164283767117</v>
      </c>
      <c r="Q119" s="41">
        <v>12.025452118839929</v>
      </c>
      <c r="R119" s="44"/>
    </row>
    <row r="120" spans="1:18" s="1" customFormat="1" x14ac:dyDescent="0.2">
      <c r="A120" s="14">
        <f t="shared" si="22"/>
        <v>25628</v>
      </c>
      <c r="B120" s="1">
        <f t="shared" si="27"/>
        <v>3</v>
      </c>
      <c r="C120" s="31"/>
      <c r="D120" s="31"/>
      <c r="E120" s="31"/>
      <c r="F120" s="34">
        <v>53.585413017892179</v>
      </c>
      <c r="G120" s="13">
        <f t="shared" si="15"/>
        <v>2.800544190789279</v>
      </c>
      <c r="H120" s="13">
        <f t="shared" si="16"/>
        <v>50.784868827102898</v>
      </c>
      <c r="I120" s="16">
        <f t="shared" si="24"/>
        <v>78.493656724831681</v>
      </c>
      <c r="J120" s="13">
        <f t="shared" si="17"/>
        <v>49.056310432872017</v>
      </c>
      <c r="K120" s="13">
        <f t="shared" si="18"/>
        <v>29.437346291959663</v>
      </c>
      <c r="L120" s="13">
        <f t="shared" si="19"/>
        <v>0</v>
      </c>
      <c r="M120" s="13">
        <f t="shared" si="25"/>
        <v>4.0929123402213592E-5</v>
      </c>
      <c r="N120" s="13">
        <f t="shared" si="20"/>
        <v>2.5376056509372427E-5</v>
      </c>
      <c r="O120" s="13">
        <f t="shared" si="21"/>
        <v>2.8005695668457884</v>
      </c>
      <c r="Q120" s="41">
        <v>13.204425720443229</v>
      </c>
      <c r="R120" s="44"/>
    </row>
    <row r="121" spans="1:18" s="1" customFormat="1" x14ac:dyDescent="0.2">
      <c r="A121" s="14">
        <f t="shared" si="22"/>
        <v>25659</v>
      </c>
      <c r="B121" s="1">
        <f t="shared" si="27"/>
        <v>4</v>
      </c>
      <c r="C121" s="31"/>
      <c r="D121" s="31"/>
      <c r="E121" s="31"/>
      <c r="F121" s="34">
        <v>14.326000592318559</v>
      </c>
      <c r="G121" s="13">
        <f t="shared" si="15"/>
        <v>0</v>
      </c>
      <c r="H121" s="13">
        <f t="shared" si="16"/>
        <v>14.326000592318559</v>
      </c>
      <c r="I121" s="16">
        <f t="shared" si="24"/>
        <v>43.763346884278221</v>
      </c>
      <c r="J121" s="13">
        <f t="shared" si="17"/>
        <v>37.445242861056805</v>
      </c>
      <c r="K121" s="13">
        <f t="shared" si="18"/>
        <v>6.3181040232214158</v>
      </c>
      <c r="L121" s="13">
        <f t="shared" si="19"/>
        <v>0</v>
      </c>
      <c r="M121" s="13">
        <f t="shared" si="25"/>
        <v>1.5553066892841166E-5</v>
      </c>
      <c r="N121" s="13">
        <f t="shared" si="20"/>
        <v>9.6429014735615229E-6</v>
      </c>
      <c r="O121" s="13">
        <f t="shared" si="21"/>
        <v>9.6429014735615229E-6</v>
      </c>
      <c r="Q121" s="41">
        <v>15.23943312968143</v>
      </c>
      <c r="R121" s="44"/>
    </row>
    <row r="122" spans="1:18" s="1" customFormat="1" x14ac:dyDescent="0.2">
      <c r="A122" s="14">
        <f t="shared" si="22"/>
        <v>25689</v>
      </c>
      <c r="B122" s="1">
        <f t="shared" si="27"/>
        <v>5</v>
      </c>
      <c r="C122" s="31"/>
      <c r="D122" s="31"/>
      <c r="E122" s="31"/>
      <c r="F122" s="34">
        <v>50.17921001792012</v>
      </c>
      <c r="G122" s="13">
        <f t="shared" si="15"/>
        <v>2.3088550228989191</v>
      </c>
      <c r="H122" s="13">
        <f t="shared" si="16"/>
        <v>47.870354995021202</v>
      </c>
      <c r="I122" s="16">
        <f t="shared" si="24"/>
        <v>54.188459018242618</v>
      </c>
      <c r="J122" s="13">
        <f t="shared" si="17"/>
        <v>45.414176336006861</v>
      </c>
      <c r="K122" s="13">
        <f t="shared" si="18"/>
        <v>8.7742826822357571</v>
      </c>
      <c r="L122" s="13">
        <f t="shared" si="19"/>
        <v>0</v>
      </c>
      <c r="M122" s="13">
        <f t="shared" si="25"/>
        <v>5.9101654192796426E-6</v>
      </c>
      <c r="N122" s="13">
        <f t="shared" si="20"/>
        <v>3.6643025599533782E-6</v>
      </c>
      <c r="O122" s="13">
        <f t="shared" si="21"/>
        <v>2.3088586872014791</v>
      </c>
      <c r="Q122" s="41">
        <v>17.239951373911541</v>
      </c>
      <c r="R122" s="44"/>
    </row>
    <row r="123" spans="1:18" s="1" customFormat="1" x14ac:dyDescent="0.2">
      <c r="A123" s="14">
        <f t="shared" si="22"/>
        <v>25720</v>
      </c>
      <c r="B123" s="1">
        <f t="shared" si="27"/>
        <v>6</v>
      </c>
      <c r="C123" s="31"/>
      <c r="D123" s="31"/>
      <c r="E123" s="31"/>
      <c r="F123" s="34">
        <v>6.9302328982526991</v>
      </c>
      <c r="G123" s="13">
        <f t="shared" si="15"/>
        <v>0</v>
      </c>
      <c r="H123" s="13">
        <f t="shared" si="16"/>
        <v>6.9302328982526991</v>
      </c>
      <c r="I123" s="16">
        <f t="shared" si="24"/>
        <v>15.704515580488456</v>
      </c>
      <c r="J123" s="13">
        <f t="shared" si="17"/>
        <v>15.494815828588793</v>
      </c>
      <c r="K123" s="13">
        <f t="shared" si="18"/>
        <v>0.20969975189966306</v>
      </c>
      <c r="L123" s="13">
        <f t="shared" si="19"/>
        <v>0</v>
      </c>
      <c r="M123" s="13">
        <f t="shared" si="25"/>
        <v>2.2458628593262644E-6</v>
      </c>
      <c r="N123" s="13">
        <f t="shared" si="20"/>
        <v>1.3924349727822839E-6</v>
      </c>
      <c r="O123" s="13">
        <f t="shared" si="21"/>
        <v>1.3924349727822839E-6</v>
      </c>
      <c r="Q123" s="41">
        <v>19.128920761113669</v>
      </c>
      <c r="R123" s="44"/>
    </row>
    <row r="124" spans="1:18" s="1" customFormat="1" x14ac:dyDescent="0.2">
      <c r="A124" s="14">
        <f t="shared" si="22"/>
        <v>25750</v>
      </c>
      <c r="B124" s="1">
        <f t="shared" si="27"/>
        <v>7</v>
      </c>
      <c r="C124" s="31"/>
      <c r="D124" s="31"/>
      <c r="E124" s="31"/>
      <c r="F124" s="34">
        <v>2.678145976452079</v>
      </c>
      <c r="G124" s="13">
        <f t="shared" si="15"/>
        <v>0</v>
      </c>
      <c r="H124" s="13">
        <f t="shared" si="16"/>
        <v>2.678145976452079</v>
      </c>
      <c r="I124" s="16">
        <f t="shared" si="24"/>
        <v>2.887845728351742</v>
      </c>
      <c r="J124" s="13">
        <f t="shared" si="17"/>
        <v>2.8869084831264131</v>
      </c>
      <c r="K124" s="13">
        <f t="shared" si="18"/>
        <v>9.3724522532889765E-4</v>
      </c>
      <c r="L124" s="13">
        <f t="shared" si="19"/>
        <v>0</v>
      </c>
      <c r="M124" s="13">
        <f t="shared" si="25"/>
        <v>8.5342788654398054E-7</v>
      </c>
      <c r="N124" s="13">
        <f t="shared" si="20"/>
        <v>5.2912528965726791E-7</v>
      </c>
      <c r="O124" s="13">
        <f t="shared" si="21"/>
        <v>5.2912528965726791E-7</v>
      </c>
      <c r="Q124" s="41">
        <v>21.599965000000012</v>
      </c>
      <c r="R124" s="44"/>
    </row>
    <row r="125" spans="1:18" s="1" customFormat="1" ht="13.5" customHeight="1" thickBot="1" x14ac:dyDescent="0.25">
      <c r="A125" s="14">
        <f t="shared" si="22"/>
        <v>25781</v>
      </c>
      <c r="B125" s="3">
        <f t="shared" si="27"/>
        <v>8</v>
      </c>
      <c r="C125" s="32"/>
      <c r="D125" s="32"/>
      <c r="E125" s="32"/>
      <c r="F125" s="37">
        <v>13.34196044414424</v>
      </c>
      <c r="G125" s="18">
        <f t="shared" si="15"/>
        <v>0</v>
      </c>
      <c r="H125" s="18">
        <f t="shared" si="16"/>
        <v>13.34196044414424</v>
      </c>
      <c r="I125" s="17">
        <f t="shared" si="24"/>
        <v>13.342897689369568</v>
      </c>
      <c r="J125" s="18">
        <f t="shared" si="17"/>
        <v>13.239168591705759</v>
      </c>
      <c r="K125" s="18">
        <f t="shared" si="18"/>
        <v>0.103729097663809</v>
      </c>
      <c r="L125" s="18">
        <f t="shared" si="19"/>
        <v>0</v>
      </c>
      <c r="M125" s="18">
        <f t="shared" si="25"/>
        <v>3.2430259688671264E-7</v>
      </c>
      <c r="N125" s="18">
        <f t="shared" si="20"/>
        <v>2.0106761006976184E-7</v>
      </c>
      <c r="O125" s="18">
        <f t="shared" si="21"/>
        <v>2.0106761006976184E-7</v>
      </c>
      <c r="P125" s="3"/>
      <c r="Q125" s="42">
        <v>20.706598220950699</v>
      </c>
      <c r="R125" s="47"/>
    </row>
    <row r="126" spans="1:18" s="1" customFormat="1" x14ac:dyDescent="0.2">
      <c r="A126" s="14">
        <f t="shared" si="22"/>
        <v>25812</v>
      </c>
      <c r="B126" s="1">
        <f t="shared" si="27"/>
        <v>9</v>
      </c>
      <c r="C126" s="31"/>
      <c r="D126" s="31"/>
      <c r="E126" s="31"/>
      <c r="F126" s="34">
        <v>0.79848090320214771</v>
      </c>
      <c r="G126" s="13">
        <f t="shared" si="15"/>
        <v>0</v>
      </c>
      <c r="H126" s="13">
        <f t="shared" si="16"/>
        <v>0.79848090320214771</v>
      </c>
      <c r="I126" s="16">
        <f t="shared" si="24"/>
        <v>0.90221000086595671</v>
      </c>
      <c r="J126" s="13">
        <f t="shared" si="17"/>
        <v>0.90218023553962734</v>
      </c>
      <c r="K126" s="13">
        <f t="shared" si="18"/>
        <v>2.9765326329367348E-5</v>
      </c>
      <c r="L126" s="13">
        <f t="shared" si="19"/>
        <v>0</v>
      </c>
      <c r="M126" s="13">
        <f t="shared" si="25"/>
        <v>1.2323498681695079E-7</v>
      </c>
      <c r="N126" s="13">
        <f t="shared" si="20"/>
        <v>7.6405691826509491E-8</v>
      </c>
      <c r="O126" s="13">
        <f t="shared" si="21"/>
        <v>7.6405691826509491E-8</v>
      </c>
      <c r="Q126" s="41">
        <v>21.31554568480108</v>
      </c>
      <c r="R126" s="44"/>
    </row>
    <row r="127" spans="1:18" s="1" customFormat="1" x14ac:dyDescent="0.2">
      <c r="A127" s="14">
        <f t="shared" si="22"/>
        <v>25842</v>
      </c>
      <c r="B127" s="1">
        <f t="shared" si="27"/>
        <v>10</v>
      </c>
      <c r="C127" s="31"/>
      <c r="D127" s="31"/>
      <c r="E127" s="31"/>
      <c r="F127" s="34">
        <v>34.24421143159541</v>
      </c>
      <c r="G127" s="13">
        <f t="shared" si="15"/>
        <v>8.6203641576960612E-3</v>
      </c>
      <c r="H127" s="13">
        <f t="shared" si="16"/>
        <v>34.235591067437717</v>
      </c>
      <c r="I127" s="16">
        <f t="shared" si="24"/>
        <v>34.235620832764049</v>
      </c>
      <c r="J127" s="13">
        <f t="shared" si="17"/>
        <v>31.620760940459601</v>
      </c>
      <c r="K127" s="13">
        <f t="shared" si="18"/>
        <v>2.6148598923044482</v>
      </c>
      <c r="L127" s="13">
        <f t="shared" si="19"/>
        <v>0</v>
      </c>
      <c r="M127" s="13">
        <f t="shared" si="25"/>
        <v>4.6829294990441299E-8</v>
      </c>
      <c r="N127" s="13">
        <f t="shared" si="20"/>
        <v>2.9034162894073606E-8</v>
      </c>
      <c r="O127" s="13">
        <f t="shared" si="21"/>
        <v>8.6203931918589546E-3</v>
      </c>
      <c r="Q127" s="41">
        <v>17.11154630897196</v>
      </c>
      <c r="R127" s="44"/>
    </row>
    <row r="128" spans="1:18" s="1" customFormat="1" x14ac:dyDescent="0.2">
      <c r="A128" s="14">
        <f t="shared" si="22"/>
        <v>25873</v>
      </c>
      <c r="B128" s="1">
        <f t="shared" si="27"/>
        <v>11</v>
      </c>
      <c r="C128" s="31"/>
      <c r="D128" s="31"/>
      <c r="E128" s="31"/>
      <c r="F128" s="34">
        <v>26.352604642113551</v>
      </c>
      <c r="G128" s="13">
        <f t="shared" si="15"/>
        <v>0</v>
      </c>
      <c r="H128" s="13">
        <f t="shared" si="16"/>
        <v>26.352604642113551</v>
      </c>
      <c r="I128" s="16">
        <f t="shared" si="24"/>
        <v>28.967464534417999</v>
      </c>
      <c r="J128" s="13">
        <f t="shared" si="17"/>
        <v>26.51479728593764</v>
      </c>
      <c r="K128" s="13">
        <f t="shared" si="18"/>
        <v>2.4526672484803598</v>
      </c>
      <c r="L128" s="13">
        <f t="shared" si="19"/>
        <v>0</v>
      </c>
      <c r="M128" s="13">
        <f t="shared" si="25"/>
        <v>1.7795132096367693E-8</v>
      </c>
      <c r="N128" s="13">
        <f t="shared" si="20"/>
        <v>1.1032981899747969E-8</v>
      </c>
      <c r="O128" s="13">
        <f t="shared" si="21"/>
        <v>1.1032981899747969E-8</v>
      </c>
      <c r="Q128" s="41">
        <v>13.882146385110291</v>
      </c>
      <c r="R128" s="44"/>
    </row>
    <row r="129" spans="1:18" s="1" customFormat="1" x14ac:dyDescent="0.2">
      <c r="A129" s="14">
        <f t="shared" si="22"/>
        <v>25903</v>
      </c>
      <c r="B129" s="1">
        <f t="shared" si="27"/>
        <v>12</v>
      </c>
      <c r="C129" s="31"/>
      <c r="D129" s="31"/>
      <c r="E129" s="31"/>
      <c r="F129" s="34">
        <v>28.672707796781101</v>
      </c>
      <c r="G129" s="13">
        <f t="shared" si="15"/>
        <v>0</v>
      </c>
      <c r="H129" s="13">
        <f t="shared" si="16"/>
        <v>28.672707796781101</v>
      </c>
      <c r="I129" s="16">
        <f t="shared" si="24"/>
        <v>31.12537504526146</v>
      </c>
      <c r="J129" s="13">
        <f t="shared" si="17"/>
        <v>27.43119686529203</v>
      </c>
      <c r="K129" s="13">
        <f t="shared" si="18"/>
        <v>3.6941781799694304</v>
      </c>
      <c r="L129" s="13">
        <f t="shared" si="19"/>
        <v>0</v>
      </c>
      <c r="M129" s="13">
        <f t="shared" si="25"/>
        <v>6.7621501966197243E-9</v>
      </c>
      <c r="N129" s="13">
        <f t="shared" si="20"/>
        <v>4.192533121904229E-9</v>
      </c>
      <c r="O129" s="13">
        <f t="shared" si="21"/>
        <v>4.192533121904229E-9</v>
      </c>
      <c r="Q129" s="41">
        <v>12.043494295625869</v>
      </c>
      <c r="R129" s="44"/>
    </row>
    <row r="130" spans="1:18" s="1" customFormat="1" x14ac:dyDescent="0.2">
      <c r="A130" s="14">
        <f t="shared" si="22"/>
        <v>25934</v>
      </c>
      <c r="B130" s="1">
        <f t="shared" si="27"/>
        <v>1</v>
      </c>
      <c r="C130" s="31"/>
      <c r="D130" s="31"/>
      <c r="E130" s="31"/>
      <c r="F130" s="34">
        <v>100.5435687528829</v>
      </c>
      <c r="G130" s="13">
        <f t="shared" si="15"/>
        <v>9.5790058735465671</v>
      </c>
      <c r="H130" s="13">
        <f t="shared" si="16"/>
        <v>90.964562879336341</v>
      </c>
      <c r="I130" s="16">
        <f t="shared" si="24"/>
        <v>94.658741059305768</v>
      </c>
      <c r="J130" s="13">
        <f t="shared" si="17"/>
        <v>49.037483506208787</v>
      </c>
      <c r="K130" s="13">
        <f t="shared" si="18"/>
        <v>45.621257553096981</v>
      </c>
      <c r="L130" s="13">
        <f t="shared" si="19"/>
        <v>8.2068930928716846</v>
      </c>
      <c r="M130" s="13">
        <f t="shared" si="25"/>
        <v>8.206893095441302</v>
      </c>
      <c r="N130" s="13">
        <f t="shared" si="20"/>
        <v>5.0882737191736069</v>
      </c>
      <c r="O130" s="13">
        <f t="shared" si="21"/>
        <v>14.667279592720174</v>
      </c>
      <c r="Q130" s="41">
        <v>11.859244970118191</v>
      </c>
      <c r="R130" s="44"/>
    </row>
    <row r="131" spans="1:18" s="1" customFormat="1" x14ac:dyDescent="0.2">
      <c r="A131" s="14">
        <f t="shared" si="22"/>
        <v>25965</v>
      </c>
      <c r="B131" s="1">
        <f t="shared" si="27"/>
        <v>2</v>
      </c>
      <c r="C131" s="31"/>
      <c r="D131" s="31"/>
      <c r="E131" s="31"/>
      <c r="F131" s="34">
        <v>51.171190126703323</v>
      </c>
      <c r="G131" s="13">
        <f t="shared" si="15"/>
        <v>2.4520484480281324</v>
      </c>
      <c r="H131" s="13">
        <f t="shared" si="16"/>
        <v>48.719141678675193</v>
      </c>
      <c r="I131" s="16">
        <f t="shared" si="24"/>
        <v>86.133506138900501</v>
      </c>
      <c r="J131" s="13">
        <f t="shared" si="17"/>
        <v>43.164638139751972</v>
      </c>
      <c r="K131" s="13">
        <f t="shared" si="18"/>
        <v>42.968867999148529</v>
      </c>
      <c r="L131" s="13">
        <f t="shared" si="19"/>
        <v>5.6620859305220312</v>
      </c>
      <c r="M131" s="13">
        <f t="shared" si="25"/>
        <v>8.7807053067897272</v>
      </c>
      <c r="N131" s="13">
        <f t="shared" si="20"/>
        <v>5.4440372902096312</v>
      </c>
      <c r="O131" s="13">
        <f t="shared" si="21"/>
        <v>7.8960857382377636</v>
      </c>
      <c r="Q131" s="41">
        <v>9.7864735935483864</v>
      </c>
      <c r="R131" s="44"/>
    </row>
    <row r="132" spans="1:18" s="1" customFormat="1" x14ac:dyDescent="0.2">
      <c r="A132" s="14">
        <f t="shared" si="22"/>
        <v>25993</v>
      </c>
      <c r="B132" s="1">
        <f t="shared" si="27"/>
        <v>3</v>
      </c>
      <c r="C132" s="31"/>
      <c r="D132" s="31"/>
      <c r="E132" s="31"/>
      <c r="F132" s="34">
        <v>5.4579700923798491</v>
      </c>
      <c r="G132" s="13">
        <f t="shared" si="15"/>
        <v>0</v>
      </c>
      <c r="H132" s="13">
        <f t="shared" si="16"/>
        <v>5.4579700923798491</v>
      </c>
      <c r="I132" s="16">
        <f t="shared" si="24"/>
        <v>42.764752161006349</v>
      </c>
      <c r="J132" s="13">
        <f t="shared" si="17"/>
        <v>37.65289201492206</v>
      </c>
      <c r="K132" s="13">
        <f t="shared" si="18"/>
        <v>5.1118601460842896</v>
      </c>
      <c r="L132" s="13">
        <f t="shared" si="19"/>
        <v>0</v>
      </c>
      <c r="M132" s="13">
        <f t="shared" si="25"/>
        <v>3.3366680165800959</v>
      </c>
      <c r="N132" s="13">
        <f t="shared" si="20"/>
        <v>2.0687341702796593</v>
      </c>
      <c r="O132" s="13">
        <f t="shared" si="21"/>
        <v>2.0687341702796593</v>
      </c>
      <c r="Q132" s="41">
        <v>16.571357833498439</v>
      </c>
      <c r="R132" s="44"/>
    </row>
    <row r="133" spans="1:18" s="1" customFormat="1" x14ac:dyDescent="0.2">
      <c r="A133" s="14">
        <f t="shared" si="22"/>
        <v>26024</v>
      </c>
      <c r="B133" s="1">
        <f t="shared" si="27"/>
        <v>4</v>
      </c>
      <c r="C133" s="31"/>
      <c r="D133" s="31"/>
      <c r="E133" s="31"/>
      <c r="F133" s="34">
        <v>50.488155446410047</v>
      </c>
      <c r="G133" s="13">
        <f t="shared" si="15"/>
        <v>2.3534516369759393</v>
      </c>
      <c r="H133" s="13">
        <f t="shared" si="16"/>
        <v>48.134703809434107</v>
      </c>
      <c r="I133" s="16">
        <f t="shared" si="24"/>
        <v>53.246563955518397</v>
      </c>
      <c r="J133" s="13">
        <f t="shared" si="17"/>
        <v>41.494490070046822</v>
      </c>
      <c r="K133" s="13">
        <f t="shared" si="18"/>
        <v>11.752073885471574</v>
      </c>
      <c r="L133" s="13">
        <f t="shared" si="19"/>
        <v>0</v>
      </c>
      <c r="M133" s="13">
        <f t="shared" si="25"/>
        <v>1.2679338463004366</v>
      </c>
      <c r="N133" s="13">
        <f t="shared" si="20"/>
        <v>0.78611898470627073</v>
      </c>
      <c r="O133" s="13">
        <f t="shared" si="21"/>
        <v>3.1395706216822101</v>
      </c>
      <c r="Q133" s="41">
        <v>13.963939535568951</v>
      </c>
      <c r="R133" s="44"/>
    </row>
    <row r="134" spans="1:18" s="1" customFormat="1" x14ac:dyDescent="0.2">
      <c r="A134" s="14">
        <f t="shared" si="22"/>
        <v>26054</v>
      </c>
      <c r="B134" s="1">
        <f t="shared" si="27"/>
        <v>5</v>
      </c>
      <c r="C134" s="31"/>
      <c r="D134" s="31"/>
      <c r="E134" s="31"/>
      <c r="F134" s="34">
        <v>5.600006204412816</v>
      </c>
      <c r="G134" s="13">
        <f t="shared" ref="G134:G197" si="28">IF((F134-$J$2)&gt;0,$I$2*(F134-$J$2),0)</f>
        <v>0</v>
      </c>
      <c r="H134" s="13">
        <f t="shared" ref="H134:H197" si="29">F134-G134</f>
        <v>5.600006204412816</v>
      </c>
      <c r="I134" s="16">
        <f t="shared" si="24"/>
        <v>17.352080089884389</v>
      </c>
      <c r="J134" s="13">
        <f t="shared" ref="J134:J197" si="30">I134/SQRT(1+(I134/($K$2*(300+(25*Q134)+0.05*(Q134)^3)))^2)</f>
        <v>16.984648859865604</v>
      </c>
      <c r="K134" s="13">
        <f t="shared" ref="K134:K197" si="31">I134-J134</f>
        <v>0.36743123001878431</v>
      </c>
      <c r="L134" s="13">
        <f t="shared" ref="L134:L197" si="32">IF(K134&gt;$N$2,(K134-$N$2)/$L$2,0)</f>
        <v>0</v>
      </c>
      <c r="M134" s="13">
        <f t="shared" si="25"/>
        <v>0.48181486159416587</v>
      </c>
      <c r="N134" s="13">
        <f t="shared" ref="N134:N197" si="33">$M$2*M134</f>
        <v>0.29872521418838283</v>
      </c>
      <c r="O134" s="13">
        <f t="shared" ref="O134:O197" si="34">N134+G134</f>
        <v>0.29872521418838283</v>
      </c>
      <c r="Q134" s="41">
        <v>17.193676659583652</v>
      </c>
      <c r="R134" s="44"/>
    </row>
    <row r="135" spans="1:18" s="1" customFormat="1" x14ac:dyDescent="0.2">
      <c r="A135" s="14">
        <f t="shared" ref="A135:A198" si="35">EDATE(A134,1)</f>
        <v>26085</v>
      </c>
      <c r="B135" s="1">
        <f t="shared" si="27"/>
        <v>6</v>
      </c>
      <c r="C135" s="31"/>
      <c r="D135" s="31"/>
      <c r="E135" s="31"/>
      <c r="F135" s="34">
        <v>16.414514872500771</v>
      </c>
      <c r="G135" s="13">
        <f t="shared" si="28"/>
        <v>0</v>
      </c>
      <c r="H135" s="13">
        <f t="shared" si="29"/>
        <v>16.414514872500771</v>
      </c>
      <c r="I135" s="16">
        <f t="shared" ref="I135:I198" si="36">H135+K134-L134</f>
        <v>16.781946102519555</v>
      </c>
      <c r="J135" s="13">
        <f t="shared" si="30"/>
        <v>16.524241578714612</v>
      </c>
      <c r="K135" s="13">
        <f t="shared" si="31"/>
        <v>0.25770452380494291</v>
      </c>
      <c r="L135" s="13">
        <f t="shared" si="32"/>
        <v>0</v>
      </c>
      <c r="M135" s="13">
        <f t="shared" ref="M135:M198" si="37">L135+M134-N134</f>
        <v>0.18308964740578304</v>
      </c>
      <c r="N135" s="13">
        <f t="shared" si="33"/>
        <v>0.11351558139158549</v>
      </c>
      <c r="O135" s="13">
        <f t="shared" si="34"/>
        <v>0.11351558139158549</v>
      </c>
      <c r="Q135" s="41">
        <v>19.057411279608171</v>
      </c>
      <c r="R135" s="44"/>
    </row>
    <row r="136" spans="1:18" s="1" customFormat="1" x14ac:dyDescent="0.2">
      <c r="A136" s="14">
        <f t="shared" si="35"/>
        <v>26115</v>
      </c>
      <c r="B136" s="1">
        <f t="shared" si="27"/>
        <v>7</v>
      </c>
      <c r="C136" s="31"/>
      <c r="D136" s="31"/>
      <c r="E136" s="31"/>
      <c r="F136" s="34">
        <v>0.20743244256055129</v>
      </c>
      <c r="G136" s="13">
        <f t="shared" si="28"/>
        <v>0</v>
      </c>
      <c r="H136" s="13">
        <f t="shared" si="29"/>
        <v>0.20743244256055129</v>
      </c>
      <c r="I136" s="16">
        <f t="shared" si="36"/>
        <v>0.46513696636549418</v>
      </c>
      <c r="J136" s="13">
        <f t="shared" si="30"/>
        <v>0.46513263567610419</v>
      </c>
      <c r="K136" s="13">
        <f t="shared" si="31"/>
        <v>4.3306893899863752E-6</v>
      </c>
      <c r="L136" s="13">
        <f t="shared" si="32"/>
        <v>0</v>
      </c>
      <c r="M136" s="13">
        <f t="shared" si="37"/>
        <v>6.957406601419755E-2</v>
      </c>
      <c r="N136" s="13">
        <f t="shared" si="33"/>
        <v>4.3135920928802481E-2</v>
      </c>
      <c r="O136" s="13">
        <f t="shared" si="34"/>
        <v>4.3135920928802481E-2</v>
      </c>
      <c r="Q136" s="41">
        <v>20.89228700000001</v>
      </c>
      <c r="R136" s="44"/>
    </row>
    <row r="137" spans="1:18" s="1" customFormat="1" ht="13.5" customHeight="1" thickBot="1" x14ac:dyDescent="0.25">
      <c r="A137" s="14">
        <f t="shared" si="35"/>
        <v>26146</v>
      </c>
      <c r="B137" s="3">
        <f t="shared" si="27"/>
        <v>8</v>
      </c>
      <c r="C137" s="32"/>
      <c r="D137" s="32"/>
      <c r="E137" s="32"/>
      <c r="F137" s="37">
        <v>2.006358983964533</v>
      </c>
      <c r="G137" s="18">
        <f t="shared" si="28"/>
        <v>0</v>
      </c>
      <c r="H137" s="18">
        <f t="shared" si="29"/>
        <v>2.006358983964533</v>
      </c>
      <c r="I137" s="17">
        <f t="shared" si="36"/>
        <v>2.0063633146539228</v>
      </c>
      <c r="J137" s="18">
        <f t="shared" si="30"/>
        <v>2.0060166758270146</v>
      </c>
      <c r="K137" s="18">
        <f t="shared" si="31"/>
        <v>3.4663882690821879E-4</v>
      </c>
      <c r="L137" s="18">
        <f t="shared" si="32"/>
        <v>0</v>
      </c>
      <c r="M137" s="18">
        <f t="shared" si="37"/>
        <v>2.6438145085395069E-2</v>
      </c>
      <c r="N137" s="18">
        <f t="shared" si="33"/>
        <v>1.6391649952944943E-2</v>
      </c>
      <c r="O137" s="18">
        <f t="shared" si="34"/>
        <v>1.6391649952944943E-2</v>
      </c>
      <c r="P137" s="3"/>
      <c r="Q137" s="42">
        <v>20.90952135857767</v>
      </c>
      <c r="R137" s="47"/>
    </row>
    <row r="138" spans="1:18" s="1" customFormat="1" x14ac:dyDescent="0.2">
      <c r="A138" s="14">
        <f t="shared" si="35"/>
        <v>26177</v>
      </c>
      <c r="B138" s="1">
        <f t="shared" si="27"/>
        <v>9</v>
      </c>
      <c r="C138" s="31"/>
      <c r="D138" s="31"/>
      <c r="E138" s="31"/>
      <c r="F138" s="34">
        <v>24.44341901215715</v>
      </c>
      <c r="G138" s="13">
        <f t="shared" si="28"/>
        <v>0</v>
      </c>
      <c r="H138" s="13">
        <f t="shared" si="29"/>
        <v>24.44341901215715</v>
      </c>
      <c r="I138" s="16">
        <f t="shared" si="36"/>
        <v>24.443765650984059</v>
      </c>
      <c r="J138" s="13">
        <f t="shared" si="30"/>
        <v>23.828096809130251</v>
      </c>
      <c r="K138" s="13">
        <f t="shared" si="31"/>
        <v>0.61566884185380744</v>
      </c>
      <c r="L138" s="13">
        <f t="shared" si="32"/>
        <v>0</v>
      </c>
      <c r="M138" s="13">
        <f t="shared" si="37"/>
        <v>1.0046495132450126E-2</v>
      </c>
      <c r="N138" s="13">
        <f t="shared" si="33"/>
        <v>6.2288269821190786E-3</v>
      </c>
      <c r="O138" s="13">
        <f t="shared" si="34"/>
        <v>6.2288269821190786E-3</v>
      </c>
      <c r="Q138" s="41">
        <v>20.767442125835242</v>
      </c>
      <c r="R138" s="44"/>
    </row>
    <row r="139" spans="1:18" s="1" customFormat="1" x14ac:dyDescent="0.2">
      <c r="A139" s="14">
        <f t="shared" si="35"/>
        <v>26207</v>
      </c>
      <c r="B139" s="1">
        <f t="shared" si="27"/>
        <v>10</v>
      </c>
      <c r="C139" s="31"/>
      <c r="D139" s="31"/>
      <c r="E139" s="31"/>
      <c r="F139" s="34">
        <v>27.453794230766022</v>
      </c>
      <c r="G139" s="13">
        <f t="shared" si="28"/>
        <v>0</v>
      </c>
      <c r="H139" s="13">
        <f t="shared" si="29"/>
        <v>27.453794230766022</v>
      </c>
      <c r="I139" s="16">
        <f t="shared" si="36"/>
        <v>28.069463072619829</v>
      </c>
      <c r="J139" s="13">
        <f t="shared" si="30"/>
        <v>26.461730196407018</v>
      </c>
      <c r="K139" s="13">
        <f t="shared" si="31"/>
        <v>1.6077328762128111</v>
      </c>
      <c r="L139" s="13">
        <f t="shared" si="32"/>
        <v>0</v>
      </c>
      <c r="M139" s="13">
        <f t="shared" si="37"/>
        <v>3.8176681503310477E-3</v>
      </c>
      <c r="N139" s="13">
        <f t="shared" si="33"/>
        <v>2.3669542532052494E-3</v>
      </c>
      <c r="O139" s="13">
        <f t="shared" si="34"/>
        <v>2.3669542532052494E-3</v>
      </c>
      <c r="Q139" s="41">
        <v>16.555098762830589</v>
      </c>
      <c r="R139" s="44"/>
    </row>
    <row r="140" spans="1:18" s="1" customFormat="1" x14ac:dyDescent="0.2">
      <c r="A140" s="14">
        <f t="shared" si="35"/>
        <v>26238</v>
      </c>
      <c r="B140" s="1">
        <f t="shared" si="27"/>
        <v>11</v>
      </c>
      <c r="C140" s="31"/>
      <c r="D140" s="31"/>
      <c r="E140" s="31"/>
      <c r="F140" s="34">
        <v>32.698831857276467</v>
      </c>
      <c r="G140" s="13">
        <f t="shared" si="28"/>
        <v>0</v>
      </c>
      <c r="H140" s="13">
        <f t="shared" si="29"/>
        <v>32.698831857276467</v>
      </c>
      <c r="I140" s="16">
        <f t="shared" si="36"/>
        <v>34.306564733489282</v>
      </c>
      <c r="J140" s="13">
        <f t="shared" si="30"/>
        <v>30.763229743688342</v>
      </c>
      <c r="K140" s="13">
        <f t="shared" si="31"/>
        <v>3.5433349898009396</v>
      </c>
      <c r="L140" s="13">
        <f t="shared" si="32"/>
        <v>0</v>
      </c>
      <c r="M140" s="13">
        <f t="shared" si="37"/>
        <v>1.4507138971257983E-3</v>
      </c>
      <c r="N140" s="13">
        <f t="shared" si="33"/>
        <v>8.994426162179949E-4</v>
      </c>
      <c r="O140" s="13">
        <f t="shared" si="34"/>
        <v>8.994426162179949E-4</v>
      </c>
      <c r="Q140" s="41">
        <v>14.663845135193339</v>
      </c>
      <c r="R140" s="44"/>
    </row>
    <row r="141" spans="1:18" s="1" customFormat="1" x14ac:dyDescent="0.2">
      <c r="A141" s="14">
        <f t="shared" si="35"/>
        <v>26268</v>
      </c>
      <c r="B141" s="1">
        <f t="shared" si="27"/>
        <v>12</v>
      </c>
      <c r="C141" s="31"/>
      <c r="D141" s="31"/>
      <c r="E141" s="31"/>
      <c r="F141" s="34">
        <v>35.429262449947132</v>
      </c>
      <c r="G141" s="13">
        <f t="shared" si="28"/>
        <v>0.17968378848260017</v>
      </c>
      <c r="H141" s="13">
        <f t="shared" si="29"/>
        <v>35.249578661464533</v>
      </c>
      <c r="I141" s="16">
        <f t="shared" si="36"/>
        <v>38.792913651265472</v>
      </c>
      <c r="J141" s="13">
        <f t="shared" si="30"/>
        <v>32.204170754944158</v>
      </c>
      <c r="K141" s="13">
        <f t="shared" si="31"/>
        <v>6.5887428963213139</v>
      </c>
      <c r="L141" s="13">
        <f t="shared" si="32"/>
        <v>0</v>
      </c>
      <c r="M141" s="13">
        <f t="shared" si="37"/>
        <v>5.5127128090780341E-4</v>
      </c>
      <c r="N141" s="13">
        <f t="shared" si="33"/>
        <v>3.4178819416283808E-4</v>
      </c>
      <c r="O141" s="13">
        <f t="shared" si="34"/>
        <v>0.180025576676763</v>
      </c>
      <c r="Q141" s="41">
        <v>11.969913468567629</v>
      </c>
      <c r="R141" s="44"/>
    </row>
    <row r="142" spans="1:18" s="1" customFormat="1" x14ac:dyDescent="0.2">
      <c r="A142" s="14">
        <f t="shared" si="35"/>
        <v>26299</v>
      </c>
      <c r="B142" s="1">
        <f t="shared" si="27"/>
        <v>1</v>
      </c>
      <c r="C142" s="31"/>
      <c r="D142" s="31"/>
      <c r="E142" s="31"/>
      <c r="F142" s="34">
        <v>13.408566679639611</v>
      </c>
      <c r="G142" s="13">
        <f t="shared" si="28"/>
        <v>0</v>
      </c>
      <c r="H142" s="13">
        <f t="shared" si="29"/>
        <v>13.408566679639611</v>
      </c>
      <c r="I142" s="16">
        <f t="shared" si="36"/>
        <v>19.997309575960927</v>
      </c>
      <c r="J142" s="13">
        <f t="shared" si="30"/>
        <v>18.241525738139266</v>
      </c>
      <c r="K142" s="13">
        <f t="shared" si="31"/>
        <v>1.7557838378216601</v>
      </c>
      <c r="L142" s="13">
        <f t="shared" si="32"/>
        <v>0</v>
      </c>
      <c r="M142" s="13">
        <f t="shared" si="37"/>
        <v>2.0948308674496532E-4</v>
      </c>
      <c r="N142" s="13">
        <f t="shared" si="33"/>
        <v>1.2987951378187849E-4</v>
      </c>
      <c r="O142" s="13">
        <f t="shared" si="34"/>
        <v>1.2987951378187849E-4</v>
      </c>
      <c r="Q142" s="41">
        <v>8.067738993548387</v>
      </c>
      <c r="R142" s="44"/>
    </row>
    <row r="143" spans="1:18" s="1" customFormat="1" x14ac:dyDescent="0.2">
      <c r="A143" s="14">
        <f t="shared" si="35"/>
        <v>26330</v>
      </c>
      <c r="B143" s="1">
        <f t="shared" si="27"/>
        <v>2</v>
      </c>
      <c r="C143" s="31"/>
      <c r="D143" s="31"/>
      <c r="E143" s="31"/>
      <c r="F143" s="34">
        <v>22.947774918604239</v>
      </c>
      <c r="G143" s="13">
        <f t="shared" si="28"/>
        <v>0</v>
      </c>
      <c r="H143" s="13">
        <f t="shared" si="29"/>
        <v>22.947774918604239</v>
      </c>
      <c r="I143" s="16">
        <f t="shared" si="36"/>
        <v>24.703558756425899</v>
      </c>
      <c r="J143" s="13">
        <f t="shared" si="30"/>
        <v>22.806680675758148</v>
      </c>
      <c r="K143" s="13">
        <f t="shared" si="31"/>
        <v>1.8968780806677508</v>
      </c>
      <c r="L143" s="13">
        <f t="shared" si="32"/>
        <v>0</v>
      </c>
      <c r="M143" s="13">
        <f t="shared" si="37"/>
        <v>7.9603572963086837E-5</v>
      </c>
      <c r="N143" s="13">
        <f t="shared" si="33"/>
        <v>4.935421523711384E-5</v>
      </c>
      <c r="O143" s="13">
        <f t="shared" si="34"/>
        <v>4.935421523711384E-5</v>
      </c>
      <c r="Q143" s="41">
        <v>12.368317924301181</v>
      </c>
      <c r="R143" s="44"/>
    </row>
    <row r="144" spans="1:18" s="1" customFormat="1" x14ac:dyDescent="0.2">
      <c r="A144" s="14">
        <f t="shared" si="35"/>
        <v>26359</v>
      </c>
      <c r="B144" s="1">
        <f t="shared" si="27"/>
        <v>3</v>
      </c>
      <c r="C144" s="31"/>
      <c r="D144" s="31"/>
      <c r="E144" s="31"/>
      <c r="F144" s="34">
        <v>58.624493816214418</v>
      </c>
      <c r="G144" s="13">
        <f t="shared" si="28"/>
        <v>3.5279410736760819</v>
      </c>
      <c r="H144" s="13">
        <f t="shared" si="29"/>
        <v>55.096552742538336</v>
      </c>
      <c r="I144" s="16">
        <f t="shared" si="36"/>
        <v>56.993430823206083</v>
      </c>
      <c r="J144" s="13">
        <f t="shared" si="30"/>
        <v>43.166902838482578</v>
      </c>
      <c r="K144" s="13">
        <f t="shared" si="31"/>
        <v>13.826527984723505</v>
      </c>
      <c r="L144" s="13">
        <f t="shared" si="32"/>
        <v>0</v>
      </c>
      <c r="M144" s="13">
        <f t="shared" si="37"/>
        <v>3.0249357725972997E-5</v>
      </c>
      <c r="N144" s="13">
        <f t="shared" si="33"/>
        <v>1.8754601790103257E-5</v>
      </c>
      <c r="O144" s="13">
        <f t="shared" si="34"/>
        <v>3.5279598282778721</v>
      </c>
      <c r="Q144" s="41">
        <v>13.94112616320291</v>
      </c>
      <c r="R144" s="44"/>
    </row>
    <row r="145" spans="1:18" s="1" customFormat="1" x14ac:dyDescent="0.2">
      <c r="A145" s="14">
        <f t="shared" si="35"/>
        <v>26390</v>
      </c>
      <c r="B145" s="1">
        <f t="shared" si="27"/>
        <v>4</v>
      </c>
      <c r="C145" s="31"/>
      <c r="D145" s="31"/>
      <c r="E145" s="31"/>
      <c r="F145" s="34">
        <v>27.765024951046922</v>
      </c>
      <c r="G145" s="13">
        <f t="shared" si="28"/>
        <v>0</v>
      </c>
      <c r="H145" s="13">
        <f t="shared" si="29"/>
        <v>27.765024951046922</v>
      </c>
      <c r="I145" s="16">
        <f t="shared" si="36"/>
        <v>41.591552935770423</v>
      </c>
      <c r="J145" s="13">
        <f t="shared" si="30"/>
        <v>35.495733576048899</v>
      </c>
      <c r="K145" s="13">
        <f t="shared" si="31"/>
        <v>6.0958193597215242</v>
      </c>
      <c r="L145" s="13">
        <f t="shared" si="32"/>
        <v>0</v>
      </c>
      <c r="M145" s="13">
        <f t="shared" si="37"/>
        <v>1.149475593586974E-5</v>
      </c>
      <c r="N145" s="13">
        <f t="shared" si="33"/>
        <v>7.1267486802392388E-6</v>
      </c>
      <c r="O145" s="13">
        <f t="shared" si="34"/>
        <v>7.1267486802392388E-6</v>
      </c>
      <c r="Q145" s="41">
        <v>14.37050493662834</v>
      </c>
      <c r="R145" s="44"/>
    </row>
    <row r="146" spans="1:18" s="1" customFormat="1" x14ac:dyDescent="0.2">
      <c r="A146" s="14">
        <f t="shared" si="35"/>
        <v>26420</v>
      </c>
      <c r="B146" s="1">
        <f t="shared" si="27"/>
        <v>5</v>
      </c>
      <c r="C146" s="31"/>
      <c r="D146" s="31"/>
      <c r="E146" s="31"/>
      <c r="F146" s="34">
        <v>50.178617442891223</v>
      </c>
      <c r="G146" s="13">
        <f t="shared" si="28"/>
        <v>2.30876948403853</v>
      </c>
      <c r="H146" s="13">
        <f t="shared" si="29"/>
        <v>47.869847958852695</v>
      </c>
      <c r="I146" s="16">
        <f t="shared" si="36"/>
        <v>53.965667318574219</v>
      </c>
      <c r="J146" s="13">
        <f t="shared" si="30"/>
        <v>44.393553343794736</v>
      </c>
      <c r="K146" s="13">
        <f t="shared" si="31"/>
        <v>9.5721139747794837</v>
      </c>
      <c r="L146" s="13">
        <f t="shared" si="32"/>
        <v>0</v>
      </c>
      <c r="M146" s="13">
        <f t="shared" si="37"/>
        <v>4.3680072556305009E-6</v>
      </c>
      <c r="N146" s="13">
        <f t="shared" si="33"/>
        <v>2.7081644984909106E-6</v>
      </c>
      <c r="O146" s="13">
        <f t="shared" si="34"/>
        <v>2.3087721922030284</v>
      </c>
      <c r="Q146" s="41">
        <v>16.328992866487361</v>
      </c>
      <c r="R146" s="44"/>
    </row>
    <row r="147" spans="1:18" s="1" customFormat="1" x14ac:dyDescent="0.2">
      <c r="A147" s="14">
        <f t="shared" si="35"/>
        <v>26451</v>
      </c>
      <c r="B147" s="1">
        <f t="shared" si="27"/>
        <v>6</v>
      </c>
      <c r="C147" s="31"/>
      <c r="D147" s="31"/>
      <c r="E147" s="31"/>
      <c r="F147" s="34">
        <v>1.554521254518801</v>
      </c>
      <c r="G147" s="13">
        <f t="shared" si="28"/>
        <v>0</v>
      </c>
      <c r="H147" s="13">
        <f t="shared" si="29"/>
        <v>1.554521254518801</v>
      </c>
      <c r="I147" s="16">
        <f t="shared" si="36"/>
        <v>11.126635229298284</v>
      </c>
      <c r="J147" s="13">
        <f t="shared" si="30"/>
        <v>11.04850460677433</v>
      </c>
      <c r="K147" s="13">
        <f t="shared" si="31"/>
        <v>7.8130622523953974E-2</v>
      </c>
      <c r="L147" s="13">
        <f t="shared" si="32"/>
        <v>0</v>
      </c>
      <c r="M147" s="13">
        <f t="shared" si="37"/>
        <v>1.6598427571395904E-6</v>
      </c>
      <c r="N147" s="13">
        <f t="shared" si="33"/>
        <v>1.029102509426546E-6</v>
      </c>
      <c r="O147" s="13">
        <f t="shared" si="34"/>
        <v>1.029102509426546E-6</v>
      </c>
      <c r="Q147" s="41">
        <v>18.86822226450824</v>
      </c>
      <c r="R147" s="44"/>
    </row>
    <row r="148" spans="1:18" s="1" customFormat="1" x14ac:dyDescent="0.2">
      <c r="A148" s="14">
        <f t="shared" si="35"/>
        <v>26481</v>
      </c>
      <c r="B148" s="1">
        <f t="shared" si="27"/>
        <v>7</v>
      </c>
      <c r="C148" s="31"/>
      <c r="D148" s="31"/>
      <c r="E148" s="31"/>
      <c r="F148" s="34">
        <v>0.84694206044277209</v>
      </c>
      <c r="G148" s="13">
        <f t="shared" si="28"/>
        <v>0</v>
      </c>
      <c r="H148" s="13">
        <f t="shared" si="29"/>
        <v>0.84694206044277209</v>
      </c>
      <c r="I148" s="16">
        <f t="shared" si="36"/>
        <v>0.92507268296672607</v>
      </c>
      <c r="J148" s="13">
        <f t="shared" si="30"/>
        <v>0.92504327416715248</v>
      </c>
      <c r="K148" s="13">
        <f t="shared" si="31"/>
        <v>2.9408799573582556E-5</v>
      </c>
      <c r="L148" s="13">
        <f t="shared" si="32"/>
        <v>0</v>
      </c>
      <c r="M148" s="13">
        <f t="shared" si="37"/>
        <v>6.3074024771304434E-7</v>
      </c>
      <c r="N148" s="13">
        <f t="shared" si="33"/>
        <v>3.9105895358208747E-7</v>
      </c>
      <c r="O148" s="13">
        <f t="shared" si="34"/>
        <v>3.9105895358208747E-7</v>
      </c>
      <c r="Q148" s="41">
        <v>21.931954840056399</v>
      </c>
      <c r="R148" s="44"/>
    </row>
    <row r="149" spans="1:18" s="1" customFormat="1" ht="13.5" customHeight="1" thickBot="1" x14ac:dyDescent="0.25">
      <c r="A149" s="14">
        <f t="shared" si="35"/>
        <v>26512</v>
      </c>
      <c r="B149" s="3">
        <f t="shared" si="27"/>
        <v>8</v>
      </c>
      <c r="C149" s="32"/>
      <c r="D149" s="32"/>
      <c r="E149" s="32"/>
      <c r="F149" s="37">
        <v>35.582114637169859</v>
      </c>
      <c r="G149" s="18">
        <f t="shared" si="28"/>
        <v>0.20174817065429715</v>
      </c>
      <c r="H149" s="18">
        <f t="shared" si="29"/>
        <v>35.380366466515561</v>
      </c>
      <c r="I149" s="17">
        <f t="shared" si="36"/>
        <v>35.380395875315138</v>
      </c>
      <c r="J149" s="18">
        <f t="shared" si="30"/>
        <v>34.469522688317568</v>
      </c>
      <c r="K149" s="18">
        <f t="shared" si="31"/>
        <v>0.91087318699756992</v>
      </c>
      <c r="L149" s="18">
        <f t="shared" si="32"/>
        <v>0</v>
      </c>
      <c r="M149" s="18">
        <f t="shared" si="37"/>
        <v>2.3968129413095687E-7</v>
      </c>
      <c r="N149" s="18">
        <f t="shared" si="33"/>
        <v>1.4860240236119327E-7</v>
      </c>
      <c r="O149" s="18">
        <f t="shared" si="34"/>
        <v>0.2017483192566995</v>
      </c>
      <c r="P149" s="3"/>
      <c r="Q149" s="42">
        <v>25.875699000000012</v>
      </c>
      <c r="R149" s="47"/>
    </row>
    <row r="150" spans="1:18" s="1" customFormat="1" x14ac:dyDescent="0.2">
      <c r="A150" s="14">
        <f t="shared" si="35"/>
        <v>26543</v>
      </c>
      <c r="B150" s="1">
        <f t="shared" si="27"/>
        <v>9</v>
      </c>
      <c r="C150" s="31"/>
      <c r="D150" s="31"/>
      <c r="E150" s="31"/>
      <c r="F150" s="34">
        <v>4.40169220561617</v>
      </c>
      <c r="G150" s="13">
        <f t="shared" si="28"/>
        <v>0</v>
      </c>
      <c r="H150" s="13">
        <f t="shared" si="29"/>
        <v>4.40169220561617</v>
      </c>
      <c r="I150" s="16">
        <f t="shared" si="36"/>
        <v>5.3125653926137399</v>
      </c>
      <c r="J150" s="13">
        <f t="shared" si="30"/>
        <v>5.3043838380208124</v>
      </c>
      <c r="K150" s="13">
        <f t="shared" si="31"/>
        <v>8.1815545929275757E-3</v>
      </c>
      <c r="L150" s="13">
        <f t="shared" si="32"/>
        <v>0</v>
      </c>
      <c r="M150" s="13">
        <f t="shared" si="37"/>
        <v>9.1078891769763604E-8</v>
      </c>
      <c r="N150" s="13">
        <f t="shared" si="33"/>
        <v>5.6468912897253431E-8</v>
      </c>
      <c r="O150" s="13">
        <f t="shared" si="34"/>
        <v>5.6468912897253431E-8</v>
      </c>
      <c r="Q150" s="41">
        <v>19.19987537219658</v>
      </c>
      <c r="R150" s="44"/>
    </row>
    <row r="151" spans="1:18" s="1" customFormat="1" x14ac:dyDescent="0.2">
      <c r="A151" s="14">
        <f t="shared" si="35"/>
        <v>26573</v>
      </c>
      <c r="B151" s="1">
        <f t="shared" si="27"/>
        <v>10</v>
      </c>
      <c r="C151" s="31"/>
      <c r="D151" s="31"/>
      <c r="E151" s="31"/>
      <c r="F151" s="34">
        <v>2.621451393999048</v>
      </c>
      <c r="G151" s="13">
        <f t="shared" si="28"/>
        <v>0</v>
      </c>
      <c r="H151" s="13">
        <f t="shared" si="29"/>
        <v>2.621451393999048</v>
      </c>
      <c r="I151" s="16">
        <f t="shared" si="36"/>
        <v>2.6296329485919756</v>
      </c>
      <c r="J151" s="13">
        <f t="shared" si="30"/>
        <v>2.6286045309203039</v>
      </c>
      <c r="K151" s="13">
        <f t="shared" si="31"/>
        <v>1.0284176716717219E-3</v>
      </c>
      <c r="L151" s="13">
        <f t="shared" si="32"/>
        <v>0</v>
      </c>
      <c r="M151" s="13">
        <f t="shared" si="37"/>
        <v>3.4609978872510173E-8</v>
      </c>
      <c r="N151" s="13">
        <f t="shared" si="33"/>
        <v>2.1458186900956308E-8</v>
      </c>
      <c r="O151" s="13">
        <f t="shared" si="34"/>
        <v>2.1458186900956308E-8</v>
      </c>
      <c r="Q151" s="41">
        <v>18.959035700669251</v>
      </c>
      <c r="R151" s="44"/>
    </row>
    <row r="152" spans="1:18" s="1" customFormat="1" x14ac:dyDescent="0.2">
      <c r="A152" s="14">
        <f t="shared" si="35"/>
        <v>26604</v>
      </c>
      <c r="B152" s="1">
        <f t="shared" si="27"/>
        <v>11</v>
      </c>
      <c r="C152" s="31"/>
      <c r="D152" s="31"/>
      <c r="E152" s="31"/>
      <c r="F152" s="34">
        <v>92.704464091949816</v>
      </c>
      <c r="G152" s="13">
        <f t="shared" si="28"/>
        <v>8.4474224512516383</v>
      </c>
      <c r="H152" s="13">
        <f t="shared" si="29"/>
        <v>84.257041640698176</v>
      </c>
      <c r="I152" s="16">
        <f t="shared" si="36"/>
        <v>84.258070058369853</v>
      </c>
      <c r="J152" s="13">
        <f t="shared" si="30"/>
        <v>53.898466856686333</v>
      </c>
      <c r="K152" s="13">
        <f t="shared" si="31"/>
        <v>30.35960320168352</v>
      </c>
      <c r="L152" s="13">
        <f t="shared" si="32"/>
        <v>0</v>
      </c>
      <c r="M152" s="13">
        <f t="shared" si="37"/>
        <v>1.3151791971553865E-8</v>
      </c>
      <c r="N152" s="13">
        <f t="shared" si="33"/>
        <v>8.1541110223633957E-9</v>
      </c>
      <c r="O152" s="13">
        <f t="shared" si="34"/>
        <v>8.4474224594057485</v>
      </c>
      <c r="Q152" s="41">
        <v>14.791104525340851</v>
      </c>
      <c r="R152" s="44"/>
    </row>
    <row r="153" spans="1:18" s="1" customFormat="1" x14ac:dyDescent="0.2">
      <c r="A153" s="14">
        <f t="shared" si="35"/>
        <v>26634</v>
      </c>
      <c r="B153" s="1">
        <f t="shared" si="27"/>
        <v>12</v>
      </c>
      <c r="C153" s="31"/>
      <c r="D153" s="31"/>
      <c r="E153" s="31"/>
      <c r="F153" s="34">
        <v>65.559904186551819</v>
      </c>
      <c r="G153" s="13">
        <f t="shared" si="28"/>
        <v>4.5290752262786551</v>
      </c>
      <c r="H153" s="13">
        <f t="shared" si="29"/>
        <v>61.030828960273162</v>
      </c>
      <c r="I153" s="16">
        <f t="shared" si="36"/>
        <v>91.390432161956682</v>
      </c>
      <c r="J153" s="13">
        <f t="shared" si="30"/>
        <v>52.318111711255128</v>
      </c>
      <c r="K153" s="13">
        <f t="shared" si="31"/>
        <v>39.072320450701554</v>
      </c>
      <c r="L153" s="13">
        <f t="shared" si="32"/>
        <v>1.9235845120699246</v>
      </c>
      <c r="M153" s="13">
        <f t="shared" si="37"/>
        <v>1.9235845170676056</v>
      </c>
      <c r="N153" s="13">
        <f t="shared" si="33"/>
        <v>1.1926224005819155</v>
      </c>
      <c r="O153" s="13">
        <f t="shared" si="34"/>
        <v>5.7216976268605704</v>
      </c>
      <c r="Q153" s="41">
        <v>13.42684581317241</v>
      </c>
      <c r="R153" s="44"/>
    </row>
    <row r="154" spans="1:18" s="1" customFormat="1" x14ac:dyDescent="0.2">
      <c r="A154" s="14">
        <f t="shared" si="35"/>
        <v>26665</v>
      </c>
      <c r="B154" s="1">
        <f t="shared" ref="B154:B217" si="38">B142</f>
        <v>1</v>
      </c>
      <c r="C154" s="31"/>
      <c r="D154" s="31"/>
      <c r="E154" s="31"/>
      <c r="F154" s="34">
        <v>0.4365396196970277</v>
      </c>
      <c r="G154" s="13">
        <f t="shared" si="28"/>
        <v>0</v>
      </c>
      <c r="H154" s="13">
        <f t="shared" si="29"/>
        <v>0.4365396196970277</v>
      </c>
      <c r="I154" s="16">
        <f t="shared" si="36"/>
        <v>37.585275558328661</v>
      </c>
      <c r="J154" s="13">
        <f t="shared" si="30"/>
        <v>31.792809056616893</v>
      </c>
      <c r="K154" s="13">
        <f t="shared" si="31"/>
        <v>5.7924665017117682</v>
      </c>
      <c r="L154" s="13">
        <f t="shared" si="32"/>
        <v>0</v>
      </c>
      <c r="M154" s="13">
        <f t="shared" si="37"/>
        <v>0.73096211648569009</v>
      </c>
      <c r="N154" s="13">
        <f t="shared" si="33"/>
        <v>0.45319651222112783</v>
      </c>
      <c r="O154" s="13">
        <f t="shared" si="34"/>
        <v>0.45319651222112783</v>
      </c>
      <c r="Q154" s="41">
        <v>12.43236464909458</v>
      </c>
      <c r="R154" s="44"/>
    </row>
    <row r="155" spans="1:18" s="1" customFormat="1" x14ac:dyDescent="0.2">
      <c r="A155" s="14">
        <f t="shared" si="35"/>
        <v>26696</v>
      </c>
      <c r="B155" s="1">
        <f t="shared" si="38"/>
        <v>2</v>
      </c>
      <c r="C155" s="31"/>
      <c r="D155" s="31"/>
      <c r="E155" s="31"/>
      <c r="F155" s="34">
        <v>0.27827265615476449</v>
      </c>
      <c r="G155" s="13">
        <f t="shared" si="28"/>
        <v>0</v>
      </c>
      <c r="H155" s="13">
        <f t="shared" si="29"/>
        <v>0.27827265615476449</v>
      </c>
      <c r="I155" s="16">
        <f t="shared" si="36"/>
        <v>6.0707391578665328</v>
      </c>
      <c r="J155" s="13">
        <f t="shared" si="30"/>
        <v>6.0298696984555793</v>
      </c>
      <c r="K155" s="13">
        <f t="shared" si="31"/>
        <v>4.0869459410953546E-2</v>
      </c>
      <c r="L155" s="13">
        <f t="shared" si="32"/>
        <v>0</v>
      </c>
      <c r="M155" s="13">
        <f t="shared" si="37"/>
        <v>0.27776560426456226</v>
      </c>
      <c r="N155" s="13">
        <f t="shared" si="33"/>
        <v>0.17221467464402859</v>
      </c>
      <c r="O155" s="13">
        <f t="shared" si="34"/>
        <v>0.17221467464402859</v>
      </c>
      <c r="Q155" s="41">
        <v>10.42552459354839</v>
      </c>
      <c r="R155" s="44"/>
    </row>
    <row r="156" spans="1:18" s="1" customFormat="1" x14ac:dyDescent="0.2">
      <c r="A156" s="14">
        <f t="shared" si="35"/>
        <v>26724</v>
      </c>
      <c r="B156" s="1">
        <f t="shared" si="38"/>
        <v>3</v>
      </c>
      <c r="C156" s="31"/>
      <c r="D156" s="31"/>
      <c r="E156" s="31"/>
      <c r="F156" s="34">
        <v>27.20761224877856</v>
      </c>
      <c r="G156" s="13">
        <f t="shared" si="28"/>
        <v>0</v>
      </c>
      <c r="H156" s="13">
        <f t="shared" si="29"/>
        <v>27.20761224877856</v>
      </c>
      <c r="I156" s="16">
        <f t="shared" si="36"/>
        <v>27.248481708189512</v>
      </c>
      <c r="J156" s="13">
        <f t="shared" si="30"/>
        <v>25.415919536108039</v>
      </c>
      <c r="K156" s="13">
        <f t="shared" si="31"/>
        <v>1.8325621720814738</v>
      </c>
      <c r="L156" s="13">
        <f t="shared" si="32"/>
        <v>0</v>
      </c>
      <c r="M156" s="13">
        <f t="shared" si="37"/>
        <v>0.10555092962053367</v>
      </c>
      <c r="N156" s="13">
        <f t="shared" si="33"/>
        <v>6.5441576364730872E-2</v>
      </c>
      <c r="O156" s="13">
        <f t="shared" si="34"/>
        <v>6.5441576364730872E-2</v>
      </c>
      <c r="Q156" s="41">
        <v>14.86745541333976</v>
      </c>
      <c r="R156" s="44"/>
    </row>
    <row r="157" spans="1:18" s="1" customFormat="1" x14ac:dyDescent="0.2">
      <c r="A157" s="14">
        <f t="shared" si="35"/>
        <v>26755</v>
      </c>
      <c r="B157" s="1">
        <f t="shared" si="38"/>
        <v>4</v>
      </c>
      <c r="C157" s="31"/>
      <c r="D157" s="31"/>
      <c r="E157" s="31"/>
      <c r="F157" s="34">
        <v>68.059358739271957</v>
      </c>
      <c r="G157" s="13">
        <f t="shared" si="28"/>
        <v>4.8898742535876023</v>
      </c>
      <c r="H157" s="13">
        <f t="shared" si="29"/>
        <v>63.169484485684357</v>
      </c>
      <c r="I157" s="16">
        <f t="shared" si="36"/>
        <v>65.002046657765831</v>
      </c>
      <c r="J157" s="13">
        <f t="shared" si="30"/>
        <v>50.304139331304022</v>
      </c>
      <c r="K157" s="13">
        <f t="shared" si="31"/>
        <v>14.697907326461809</v>
      </c>
      <c r="L157" s="13">
        <f t="shared" si="32"/>
        <v>0</v>
      </c>
      <c r="M157" s="13">
        <f t="shared" si="37"/>
        <v>4.0109353255802796E-2</v>
      </c>
      <c r="N157" s="13">
        <f t="shared" si="33"/>
        <v>2.4867799018597734E-2</v>
      </c>
      <c r="O157" s="13">
        <f t="shared" si="34"/>
        <v>4.9147420526061998</v>
      </c>
      <c r="Q157" s="41">
        <v>16.57324347721541</v>
      </c>
      <c r="R157" s="44"/>
    </row>
    <row r="158" spans="1:18" s="1" customFormat="1" x14ac:dyDescent="0.2">
      <c r="A158" s="14">
        <f t="shared" si="35"/>
        <v>26785</v>
      </c>
      <c r="B158" s="1">
        <f t="shared" si="38"/>
        <v>5</v>
      </c>
      <c r="C158" s="31"/>
      <c r="D158" s="31"/>
      <c r="E158" s="31"/>
      <c r="F158" s="34">
        <v>26.996386841948091</v>
      </c>
      <c r="G158" s="13">
        <f t="shared" si="28"/>
        <v>0</v>
      </c>
      <c r="H158" s="13">
        <f t="shared" si="29"/>
        <v>26.996386841948091</v>
      </c>
      <c r="I158" s="16">
        <f t="shared" si="36"/>
        <v>41.694294168409897</v>
      </c>
      <c r="J158" s="13">
        <f t="shared" si="30"/>
        <v>37.158780733170914</v>
      </c>
      <c r="K158" s="13">
        <f t="shared" si="31"/>
        <v>4.5355134352389825</v>
      </c>
      <c r="L158" s="13">
        <f t="shared" si="32"/>
        <v>0</v>
      </c>
      <c r="M158" s="13">
        <f t="shared" si="37"/>
        <v>1.5241554237205062E-2</v>
      </c>
      <c r="N158" s="13">
        <f t="shared" si="33"/>
        <v>9.4497636270671377E-3</v>
      </c>
      <c r="O158" s="13">
        <f t="shared" si="34"/>
        <v>9.4497636270671377E-3</v>
      </c>
      <c r="Q158" s="41">
        <v>17.013086245520189</v>
      </c>
      <c r="R158" s="44"/>
    </row>
    <row r="159" spans="1:18" s="1" customFormat="1" x14ac:dyDescent="0.2">
      <c r="A159" s="14">
        <f t="shared" si="35"/>
        <v>26816</v>
      </c>
      <c r="B159" s="1">
        <f t="shared" si="38"/>
        <v>6</v>
      </c>
      <c r="C159" s="31"/>
      <c r="D159" s="31"/>
      <c r="E159" s="31"/>
      <c r="F159" s="34">
        <v>8.350333034720407</v>
      </c>
      <c r="G159" s="13">
        <f t="shared" si="28"/>
        <v>0</v>
      </c>
      <c r="H159" s="13">
        <f t="shared" si="29"/>
        <v>8.350333034720407</v>
      </c>
      <c r="I159" s="16">
        <f t="shared" si="36"/>
        <v>12.88584646995939</v>
      </c>
      <c r="J159" s="13">
        <f t="shared" si="30"/>
        <v>12.792560693867717</v>
      </c>
      <c r="K159" s="13">
        <f t="shared" si="31"/>
        <v>9.3285776091672545E-2</v>
      </c>
      <c r="L159" s="13">
        <f t="shared" si="32"/>
        <v>0</v>
      </c>
      <c r="M159" s="13">
        <f t="shared" si="37"/>
        <v>5.7917906101379243E-3</v>
      </c>
      <c r="N159" s="13">
        <f t="shared" si="33"/>
        <v>3.5909101782855132E-3</v>
      </c>
      <c r="O159" s="13">
        <f t="shared" si="34"/>
        <v>3.5909101782855132E-3</v>
      </c>
      <c r="Q159" s="41">
        <v>20.72326653742558</v>
      </c>
      <c r="R159" s="44"/>
    </row>
    <row r="160" spans="1:18" s="1" customFormat="1" x14ac:dyDescent="0.2">
      <c r="A160" s="14">
        <f t="shared" si="35"/>
        <v>26846</v>
      </c>
      <c r="B160" s="1">
        <f t="shared" si="38"/>
        <v>7</v>
      </c>
      <c r="C160" s="31"/>
      <c r="D160" s="31"/>
      <c r="E160" s="31"/>
      <c r="F160" s="34">
        <v>3.2319988578739549</v>
      </c>
      <c r="G160" s="13">
        <f t="shared" si="28"/>
        <v>0</v>
      </c>
      <c r="H160" s="13">
        <f t="shared" si="29"/>
        <v>3.2319988578739549</v>
      </c>
      <c r="I160" s="16">
        <f t="shared" si="36"/>
        <v>3.3252846339656275</v>
      </c>
      <c r="J160" s="13">
        <f t="shared" si="30"/>
        <v>3.3242717499986916</v>
      </c>
      <c r="K160" s="13">
        <f t="shared" si="31"/>
        <v>1.0128839669358847E-3</v>
      </c>
      <c r="L160" s="13">
        <f t="shared" si="32"/>
        <v>0</v>
      </c>
      <c r="M160" s="13">
        <f t="shared" si="37"/>
        <v>2.2008804318524111E-3</v>
      </c>
      <c r="N160" s="13">
        <f t="shared" si="33"/>
        <v>1.3645458677484948E-3</v>
      </c>
      <c r="O160" s="13">
        <f t="shared" si="34"/>
        <v>1.3645458677484948E-3</v>
      </c>
      <c r="Q160" s="41">
        <v>24.054990000000011</v>
      </c>
      <c r="R160" s="44"/>
    </row>
    <row r="161" spans="1:18" s="1" customFormat="1" ht="13.5" customHeight="1" thickBot="1" x14ac:dyDescent="0.25">
      <c r="A161" s="14">
        <f t="shared" si="35"/>
        <v>26877</v>
      </c>
      <c r="B161" s="3">
        <f t="shared" si="38"/>
        <v>8</v>
      </c>
      <c r="C161" s="32"/>
      <c r="D161" s="32"/>
      <c r="E161" s="32"/>
      <c r="F161" s="37">
        <v>3.2779403684572519</v>
      </c>
      <c r="G161" s="18">
        <f t="shared" si="28"/>
        <v>0</v>
      </c>
      <c r="H161" s="18">
        <f t="shared" si="29"/>
        <v>3.2779403684572519</v>
      </c>
      <c r="I161" s="17">
        <f t="shared" si="36"/>
        <v>3.2789532524241878</v>
      </c>
      <c r="J161" s="18">
        <f t="shared" si="30"/>
        <v>3.2775831462887748</v>
      </c>
      <c r="K161" s="18">
        <f t="shared" si="31"/>
        <v>1.3701061354129962E-3</v>
      </c>
      <c r="L161" s="18">
        <f t="shared" si="32"/>
        <v>0</v>
      </c>
      <c r="M161" s="18">
        <f t="shared" si="37"/>
        <v>8.3633456410391635E-4</v>
      </c>
      <c r="N161" s="18">
        <f t="shared" si="33"/>
        <v>5.1852742974442816E-4</v>
      </c>
      <c r="O161" s="18">
        <f t="shared" si="34"/>
        <v>5.1852742974442816E-4</v>
      </c>
      <c r="P161" s="3"/>
      <c r="Q161" s="42">
        <v>21.60846681837095</v>
      </c>
      <c r="R161" s="47"/>
    </row>
    <row r="162" spans="1:18" s="1" customFormat="1" x14ac:dyDescent="0.2">
      <c r="A162" s="14">
        <f t="shared" si="35"/>
        <v>26908</v>
      </c>
      <c r="B162" s="1">
        <f t="shared" si="38"/>
        <v>9</v>
      </c>
      <c r="C162" s="31"/>
      <c r="D162" s="31"/>
      <c r="E162" s="31"/>
      <c r="F162" s="34">
        <v>24.319109928977209</v>
      </c>
      <c r="G162" s="13">
        <f t="shared" si="28"/>
        <v>0</v>
      </c>
      <c r="H162" s="13">
        <f t="shared" si="29"/>
        <v>24.319109928977209</v>
      </c>
      <c r="I162" s="16">
        <f t="shared" si="36"/>
        <v>24.320480035112624</v>
      </c>
      <c r="J162" s="13">
        <f t="shared" si="30"/>
        <v>23.703666987523949</v>
      </c>
      <c r="K162" s="13">
        <f t="shared" si="31"/>
        <v>0.61681304758867483</v>
      </c>
      <c r="L162" s="13">
        <f t="shared" si="32"/>
        <v>0</v>
      </c>
      <c r="M162" s="13">
        <f t="shared" si="37"/>
        <v>3.1780713435948819E-4</v>
      </c>
      <c r="N162" s="13">
        <f t="shared" si="33"/>
        <v>1.9704042330288268E-4</v>
      </c>
      <c r="O162" s="13">
        <f t="shared" si="34"/>
        <v>1.9704042330288268E-4</v>
      </c>
      <c r="Q162" s="41">
        <v>20.645288178315379</v>
      </c>
      <c r="R162" s="44"/>
    </row>
    <row r="163" spans="1:18" s="1" customFormat="1" x14ac:dyDescent="0.2">
      <c r="A163" s="14">
        <f t="shared" si="35"/>
        <v>26938</v>
      </c>
      <c r="B163" s="1">
        <f t="shared" si="38"/>
        <v>10</v>
      </c>
      <c r="C163" s="31"/>
      <c r="D163" s="31"/>
      <c r="E163" s="31"/>
      <c r="F163" s="34">
        <v>80.826047648595704</v>
      </c>
      <c r="G163" s="13">
        <f t="shared" si="28"/>
        <v>6.7327599085506131</v>
      </c>
      <c r="H163" s="13">
        <f t="shared" si="29"/>
        <v>74.093287740045085</v>
      </c>
      <c r="I163" s="16">
        <f t="shared" si="36"/>
        <v>74.710100787633763</v>
      </c>
      <c r="J163" s="13">
        <f t="shared" si="30"/>
        <v>55.033896864406465</v>
      </c>
      <c r="K163" s="13">
        <f t="shared" si="31"/>
        <v>19.676203923227298</v>
      </c>
      <c r="L163" s="13">
        <f t="shared" si="32"/>
        <v>0</v>
      </c>
      <c r="M163" s="13">
        <f t="shared" si="37"/>
        <v>1.2076671105660551E-4</v>
      </c>
      <c r="N163" s="13">
        <f t="shared" si="33"/>
        <v>7.4875360855095415E-5</v>
      </c>
      <c r="O163" s="13">
        <f t="shared" si="34"/>
        <v>6.7328347839114686</v>
      </c>
      <c r="Q163" s="41">
        <v>16.91758200081874</v>
      </c>
      <c r="R163" s="44"/>
    </row>
    <row r="164" spans="1:18" s="1" customFormat="1" x14ac:dyDescent="0.2">
      <c r="A164" s="14">
        <f t="shared" si="35"/>
        <v>26969</v>
      </c>
      <c r="B164" s="1">
        <f t="shared" si="38"/>
        <v>11</v>
      </c>
      <c r="C164" s="31"/>
      <c r="D164" s="31"/>
      <c r="E164" s="31"/>
      <c r="F164" s="34">
        <v>69.076449694148565</v>
      </c>
      <c r="G164" s="13">
        <f t="shared" si="28"/>
        <v>5.0366924571051825</v>
      </c>
      <c r="H164" s="13">
        <f t="shared" si="29"/>
        <v>64.039757237043375</v>
      </c>
      <c r="I164" s="16">
        <f t="shared" si="36"/>
        <v>83.715961160270666</v>
      </c>
      <c r="J164" s="13">
        <f t="shared" si="30"/>
        <v>51.029601359865786</v>
      </c>
      <c r="K164" s="13">
        <f t="shared" si="31"/>
        <v>32.68635980040488</v>
      </c>
      <c r="L164" s="13">
        <f t="shared" si="32"/>
        <v>0</v>
      </c>
      <c r="M164" s="13">
        <f t="shared" si="37"/>
        <v>4.5891350201510096E-5</v>
      </c>
      <c r="N164" s="13">
        <f t="shared" si="33"/>
        <v>2.8452637124936259E-5</v>
      </c>
      <c r="O164" s="13">
        <f t="shared" si="34"/>
        <v>5.0367209097423071</v>
      </c>
      <c r="Q164" s="41">
        <v>13.554436315447919</v>
      </c>
      <c r="R164" s="44"/>
    </row>
    <row r="165" spans="1:18" s="1" customFormat="1" x14ac:dyDescent="0.2">
      <c r="A165" s="14">
        <f t="shared" si="35"/>
        <v>26999</v>
      </c>
      <c r="B165" s="1">
        <f t="shared" si="38"/>
        <v>12</v>
      </c>
      <c r="C165" s="31"/>
      <c r="D165" s="31"/>
      <c r="E165" s="31"/>
      <c r="F165" s="34">
        <v>22.704427163558989</v>
      </c>
      <c r="G165" s="13">
        <f t="shared" si="28"/>
        <v>0</v>
      </c>
      <c r="H165" s="13">
        <f t="shared" si="29"/>
        <v>22.704427163558989</v>
      </c>
      <c r="I165" s="16">
        <f t="shared" si="36"/>
        <v>55.390786963963869</v>
      </c>
      <c r="J165" s="13">
        <f t="shared" si="30"/>
        <v>42.401451549233798</v>
      </c>
      <c r="K165" s="13">
        <f t="shared" si="31"/>
        <v>12.989335414730071</v>
      </c>
      <c r="L165" s="13">
        <f t="shared" si="32"/>
        <v>0</v>
      </c>
      <c r="M165" s="13">
        <f t="shared" si="37"/>
        <v>1.7438713076573837E-5</v>
      </c>
      <c r="N165" s="13">
        <f t="shared" si="33"/>
        <v>1.0812002107475779E-5</v>
      </c>
      <c r="O165" s="13">
        <f t="shared" si="34"/>
        <v>1.0812002107475779E-5</v>
      </c>
      <c r="Q165" s="41">
        <v>13.894492593937009</v>
      </c>
      <c r="R165" s="44"/>
    </row>
    <row r="166" spans="1:18" s="1" customFormat="1" x14ac:dyDescent="0.2">
      <c r="A166" s="14">
        <f t="shared" si="35"/>
        <v>27030</v>
      </c>
      <c r="B166" s="1">
        <f t="shared" si="38"/>
        <v>1</v>
      </c>
      <c r="C166" s="31"/>
      <c r="D166" s="31"/>
      <c r="E166" s="31"/>
      <c r="F166" s="34">
        <v>196.67837840000001</v>
      </c>
      <c r="G166" s="13">
        <f t="shared" si="28"/>
        <v>23.456171903016006</v>
      </c>
      <c r="H166" s="13">
        <f t="shared" si="29"/>
        <v>173.222206496984</v>
      </c>
      <c r="I166" s="16">
        <f t="shared" si="36"/>
        <v>186.21154191171408</v>
      </c>
      <c r="J166" s="13">
        <f t="shared" si="30"/>
        <v>55.833796231890105</v>
      </c>
      <c r="K166" s="13">
        <f t="shared" si="31"/>
        <v>130.37774567982399</v>
      </c>
      <c r="L166" s="13">
        <f t="shared" si="32"/>
        <v>89.525611046429844</v>
      </c>
      <c r="M166" s="13">
        <f t="shared" si="37"/>
        <v>89.525617673140815</v>
      </c>
      <c r="N166" s="13">
        <f t="shared" si="33"/>
        <v>55.505882957347303</v>
      </c>
      <c r="O166" s="13">
        <f t="shared" si="34"/>
        <v>78.96205486036331</v>
      </c>
      <c r="Q166" s="41">
        <v>12.163477026686479</v>
      </c>
      <c r="R166" s="44"/>
    </row>
    <row r="167" spans="1:18" s="1" customFormat="1" x14ac:dyDescent="0.2">
      <c r="A167" s="14">
        <f t="shared" si="35"/>
        <v>27061</v>
      </c>
      <c r="B167" s="1">
        <f t="shared" si="38"/>
        <v>2</v>
      </c>
      <c r="C167" s="31"/>
      <c r="D167" s="31"/>
      <c r="E167" s="31"/>
      <c r="F167" s="34">
        <v>73.00234676203236</v>
      </c>
      <c r="G167" s="13">
        <f t="shared" si="28"/>
        <v>5.603400038111606</v>
      </c>
      <c r="H167" s="13">
        <f t="shared" si="29"/>
        <v>67.398946723920758</v>
      </c>
      <c r="I167" s="16">
        <f t="shared" si="36"/>
        <v>108.25108135731489</v>
      </c>
      <c r="J167" s="13">
        <f t="shared" si="30"/>
        <v>48.150298453696308</v>
      </c>
      <c r="K167" s="13">
        <f t="shared" si="31"/>
        <v>60.10078290361858</v>
      </c>
      <c r="L167" s="13">
        <f t="shared" si="32"/>
        <v>22.099120863327922</v>
      </c>
      <c r="M167" s="13">
        <f t="shared" si="37"/>
        <v>56.118855579121437</v>
      </c>
      <c r="N167" s="13">
        <f t="shared" si="33"/>
        <v>34.793690459055291</v>
      </c>
      <c r="O167" s="13">
        <f t="shared" si="34"/>
        <v>40.3970904971669</v>
      </c>
      <c r="Q167" s="41">
        <v>10.90710559354839</v>
      </c>
      <c r="R167" s="44"/>
    </row>
    <row r="168" spans="1:18" s="1" customFormat="1" x14ac:dyDescent="0.2">
      <c r="A168" s="14">
        <f t="shared" si="35"/>
        <v>27089</v>
      </c>
      <c r="B168" s="1">
        <f t="shared" si="38"/>
        <v>3</v>
      </c>
      <c r="C168" s="31"/>
      <c r="D168" s="31"/>
      <c r="E168" s="31"/>
      <c r="F168" s="34">
        <v>46.687502211392491</v>
      </c>
      <c r="G168" s="13">
        <f t="shared" si="28"/>
        <v>1.8048231416745977</v>
      </c>
      <c r="H168" s="13">
        <f t="shared" si="29"/>
        <v>44.882679069717895</v>
      </c>
      <c r="I168" s="16">
        <f t="shared" si="36"/>
        <v>82.884341110008549</v>
      </c>
      <c r="J168" s="13">
        <f t="shared" si="30"/>
        <v>51.655381293349897</v>
      </c>
      <c r="K168" s="13">
        <f t="shared" si="31"/>
        <v>31.228959816658652</v>
      </c>
      <c r="L168" s="13">
        <f t="shared" si="32"/>
        <v>0</v>
      </c>
      <c r="M168" s="13">
        <f t="shared" si="37"/>
        <v>21.325165120066146</v>
      </c>
      <c r="N168" s="13">
        <f t="shared" si="33"/>
        <v>13.22160237444101</v>
      </c>
      <c r="O168" s="13">
        <f t="shared" si="34"/>
        <v>15.026425516115609</v>
      </c>
      <c r="Q168" s="41">
        <v>13.92821779777093</v>
      </c>
      <c r="R168" s="44"/>
    </row>
    <row r="169" spans="1:18" s="1" customFormat="1" x14ac:dyDescent="0.2">
      <c r="A169" s="14">
        <f t="shared" si="35"/>
        <v>27120</v>
      </c>
      <c r="B169" s="1">
        <f t="shared" si="38"/>
        <v>4</v>
      </c>
      <c r="C169" s="31"/>
      <c r="D169" s="31"/>
      <c r="E169" s="31"/>
      <c r="F169" s="34">
        <v>38.729113769950807</v>
      </c>
      <c r="G169" s="13">
        <f t="shared" si="28"/>
        <v>0.65602097382000446</v>
      </c>
      <c r="H169" s="13">
        <f t="shared" si="29"/>
        <v>38.073092796130801</v>
      </c>
      <c r="I169" s="16">
        <f t="shared" si="36"/>
        <v>69.302052612789453</v>
      </c>
      <c r="J169" s="13">
        <f t="shared" si="30"/>
        <v>47.173485786953108</v>
      </c>
      <c r="K169" s="13">
        <f t="shared" si="31"/>
        <v>22.128566825836344</v>
      </c>
      <c r="L169" s="13">
        <f t="shared" si="32"/>
        <v>0</v>
      </c>
      <c r="M169" s="13">
        <f t="shared" si="37"/>
        <v>8.1035627456251351</v>
      </c>
      <c r="N169" s="13">
        <f t="shared" si="33"/>
        <v>5.024208902287584</v>
      </c>
      <c r="O169" s="13">
        <f t="shared" si="34"/>
        <v>5.6802298761075889</v>
      </c>
      <c r="Q169" s="41">
        <v>13.55979150469042</v>
      </c>
      <c r="R169" s="44"/>
    </row>
    <row r="170" spans="1:18" s="1" customFormat="1" x14ac:dyDescent="0.2">
      <c r="A170" s="14">
        <f t="shared" si="35"/>
        <v>27150</v>
      </c>
      <c r="B170" s="1">
        <f t="shared" si="38"/>
        <v>5</v>
      </c>
      <c r="C170" s="31"/>
      <c r="D170" s="31"/>
      <c r="E170" s="31"/>
      <c r="F170" s="34">
        <v>39.840140725625339</v>
      </c>
      <c r="G170" s="13">
        <f t="shared" si="28"/>
        <v>0.81639894287935044</v>
      </c>
      <c r="H170" s="13">
        <f t="shared" si="29"/>
        <v>39.023741782745986</v>
      </c>
      <c r="I170" s="16">
        <f t="shared" si="36"/>
        <v>61.152308608582331</v>
      </c>
      <c r="J170" s="13">
        <f t="shared" si="30"/>
        <v>48.96217288569985</v>
      </c>
      <c r="K170" s="13">
        <f t="shared" si="31"/>
        <v>12.190135722882481</v>
      </c>
      <c r="L170" s="13">
        <f t="shared" si="32"/>
        <v>0</v>
      </c>
      <c r="M170" s="13">
        <f t="shared" si="37"/>
        <v>3.0793538433375511</v>
      </c>
      <c r="N170" s="13">
        <f t="shared" si="33"/>
        <v>1.9091993828692817</v>
      </c>
      <c r="O170" s="13">
        <f t="shared" si="34"/>
        <v>2.7255983257486323</v>
      </c>
      <c r="Q170" s="41">
        <v>16.97814676612774</v>
      </c>
      <c r="R170" s="44"/>
    </row>
    <row r="171" spans="1:18" s="1" customFormat="1" x14ac:dyDescent="0.2">
      <c r="A171" s="14">
        <f t="shared" si="35"/>
        <v>27181</v>
      </c>
      <c r="B171" s="1">
        <f t="shared" si="38"/>
        <v>6</v>
      </c>
      <c r="C171" s="31"/>
      <c r="D171" s="31"/>
      <c r="E171" s="31"/>
      <c r="F171" s="34">
        <v>42.295018751712497</v>
      </c>
      <c r="G171" s="13">
        <f t="shared" si="28"/>
        <v>1.170763299298808</v>
      </c>
      <c r="H171" s="13">
        <f t="shared" si="29"/>
        <v>41.124255452413692</v>
      </c>
      <c r="I171" s="16">
        <f t="shared" si="36"/>
        <v>53.314391175296173</v>
      </c>
      <c r="J171" s="13">
        <f t="shared" si="30"/>
        <v>47.141079836404025</v>
      </c>
      <c r="K171" s="13">
        <f t="shared" si="31"/>
        <v>6.1733113388921481</v>
      </c>
      <c r="L171" s="13">
        <f t="shared" si="32"/>
        <v>0</v>
      </c>
      <c r="M171" s="13">
        <f t="shared" si="37"/>
        <v>1.1701544604682694</v>
      </c>
      <c r="N171" s="13">
        <f t="shared" si="33"/>
        <v>0.72549576549032702</v>
      </c>
      <c r="O171" s="13">
        <f t="shared" si="34"/>
        <v>1.8962590647891351</v>
      </c>
      <c r="Q171" s="41">
        <v>19.963077942738671</v>
      </c>
      <c r="R171" s="44"/>
    </row>
    <row r="172" spans="1:18" s="1" customFormat="1" x14ac:dyDescent="0.2">
      <c r="A172" s="14">
        <f t="shared" si="35"/>
        <v>27211</v>
      </c>
      <c r="B172" s="1">
        <f t="shared" si="38"/>
        <v>7</v>
      </c>
      <c r="C172" s="31"/>
      <c r="D172" s="31"/>
      <c r="E172" s="31"/>
      <c r="F172" s="34">
        <v>0.29324324139216912</v>
      </c>
      <c r="G172" s="13">
        <f t="shared" si="28"/>
        <v>0</v>
      </c>
      <c r="H172" s="13">
        <f t="shared" si="29"/>
        <v>0.29324324139216912</v>
      </c>
      <c r="I172" s="16">
        <f t="shared" si="36"/>
        <v>6.466554580284317</v>
      </c>
      <c r="J172" s="13">
        <f t="shared" si="30"/>
        <v>6.4544483567273438</v>
      </c>
      <c r="K172" s="13">
        <f t="shared" si="31"/>
        <v>1.2106223556973106E-2</v>
      </c>
      <c r="L172" s="13">
        <f t="shared" si="32"/>
        <v>0</v>
      </c>
      <c r="M172" s="13">
        <f t="shared" si="37"/>
        <v>0.44465869497794241</v>
      </c>
      <c r="N172" s="13">
        <f t="shared" si="33"/>
        <v>0.2756883908863243</v>
      </c>
      <c r="O172" s="13">
        <f t="shared" si="34"/>
        <v>0.2756883908863243</v>
      </c>
      <c r="Q172" s="41">
        <v>20.59320747464762</v>
      </c>
      <c r="R172" s="44"/>
    </row>
    <row r="173" spans="1:18" s="1" customFormat="1" ht="13.5" customHeight="1" thickBot="1" x14ac:dyDescent="0.25">
      <c r="A173" s="14">
        <f t="shared" si="35"/>
        <v>27242</v>
      </c>
      <c r="B173" s="3">
        <f t="shared" si="38"/>
        <v>8</v>
      </c>
      <c r="C173" s="32"/>
      <c r="D173" s="32"/>
      <c r="E173" s="32"/>
      <c r="F173" s="37">
        <v>13.32659927295764</v>
      </c>
      <c r="G173" s="18">
        <f t="shared" si="28"/>
        <v>0</v>
      </c>
      <c r="H173" s="18">
        <f t="shared" si="29"/>
        <v>13.32659927295764</v>
      </c>
      <c r="I173" s="17">
        <f t="shared" si="36"/>
        <v>13.338705496514613</v>
      </c>
      <c r="J173" s="18">
        <f t="shared" si="30"/>
        <v>13.264147511810817</v>
      </c>
      <c r="K173" s="18">
        <f t="shared" si="31"/>
        <v>7.4557984703796265E-2</v>
      </c>
      <c r="L173" s="18">
        <f t="shared" si="32"/>
        <v>0</v>
      </c>
      <c r="M173" s="18">
        <f t="shared" si="37"/>
        <v>0.16897030409161812</v>
      </c>
      <c r="N173" s="18">
        <f t="shared" si="33"/>
        <v>0.10476158853680323</v>
      </c>
      <c r="O173" s="18">
        <f t="shared" si="34"/>
        <v>0.10476158853680323</v>
      </c>
      <c r="P173" s="3"/>
      <c r="Q173" s="42">
        <v>23.061724638293398</v>
      </c>
      <c r="R173" s="47"/>
    </row>
    <row r="174" spans="1:18" s="1" customFormat="1" x14ac:dyDescent="0.2">
      <c r="A174" s="14">
        <f t="shared" si="35"/>
        <v>27273</v>
      </c>
      <c r="B174" s="1">
        <f t="shared" si="38"/>
        <v>9</v>
      </c>
      <c r="C174" s="31"/>
      <c r="D174" s="31"/>
      <c r="E174" s="31"/>
      <c r="F174" s="34">
        <v>5.1432432429999997</v>
      </c>
      <c r="G174" s="13">
        <f t="shared" si="28"/>
        <v>0</v>
      </c>
      <c r="H174" s="13">
        <f t="shared" si="29"/>
        <v>5.1432432429999997</v>
      </c>
      <c r="I174" s="16">
        <f t="shared" si="36"/>
        <v>5.217801227703796</v>
      </c>
      <c r="J174" s="13">
        <f t="shared" si="30"/>
        <v>5.2138479149038748</v>
      </c>
      <c r="K174" s="13">
        <f t="shared" si="31"/>
        <v>3.9533127999211715E-3</v>
      </c>
      <c r="L174" s="13">
        <f t="shared" si="32"/>
        <v>0</v>
      </c>
      <c r="M174" s="13">
        <f t="shared" si="37"/>
        <v>6.4208715554814888E-2</v>
      </c>
      <c r="N174" s="13">
        <f t="shared" si="33"/>
        <v>3.9809403643985233E-2</v>
      </c>
      <c r="O174" s="13">
        <f t="shared" si="34"/>
        <v>3.9809403643985233E-2</v>
      </c>
      <c r="Q174" s="41">
        <v>23.977353000000011</v>
      </c>
      <c r="R174" s="44"/>
    </row>
    <row r="175" spans="1:18" s="1" customFormat="1" x14ac:dyDescent="0.2">
      <c r="A175" s="14">
        <f t="shared" si="35"/>
        <v>27303</v>
      </c>
      <c r="B175" s="1">
        <f t="shared" si="38"/>
        <v>10</v>
      </c>
      <c r="C175" s="31"/>
      <c r="D175" s="31"/>
      <c r="E175" s="31"/>
      <c r="F175" s="34">
        <v>41.262404597297888</v>
      </c>
      <c r="G175" s="13">
        <f t="shared" si="28"/>
        <v>1.0217043047702694</v>
      </c>
      <c r="H175" s="13">
        <f t="shared" si="29"/>
        <v>40.24070029252762</v>
      </c>
      <c r="I175" s="16">
        <f t="shared" si="36"/>
        <v>40.244653605327542</v>
      </c>
      <c r="J175" s="13">
        <f t="shared" si="30"/>
        <v>36.831641553735459</v>
      </c>
      <c r="K175" s="13">
        <f t="shared" si="31"/>
        <v>3.4130120515920837</v>
      </c>
      <c r="L175" s="13">
        <f t="shared" si="32"/>
        <v>0</v>
      </c>
      <c r="M175" s="13">
        <f t="shared" si="37"/>
        <v>2.4399311910829655E-2</v>
      </c>
      <c r="N175" s="13">
        <f t="shared" si="33"/>
        <v>1.5127573384714385E-2</v>
      </c>
      <c r="O175" s="13">
        <f t="shared" si="34"/>
        <v>1.0368318781549839</v>
      </c>
      <c r="Q175" s="41">
        <v>18.561614960560451</v>
      </c>
      <c r="R175" s="44"/>
    </row>
    <row r="176" spans="1:18" s="1" customFormat="1" x14ac:dyDescent="0.2">
      <c r="A176" s="14">
        <f t="shared" si="35"/>
        <v>27334</v>
      </c>
      <c r="B176" s="1">
        <f t="shared" si="38"/>
        <v>11</v>
      </c>
      <c r="C176" s="31"/>
      <c r="D176" s="31"/>
      <c r="E176" s="31"/>
      <c r="F176" s="34">
        <v>196.67837840000001</v>
      </c>
      <c r="G176" s="13">
        <f t="shared" si="28"/>
        <v>23.456171903016006</v>
      </c>
      <c r="H176" s="13">
        <f t="shared" si="29"/>
        <v>173.222206496984</v>
      </c>
      <c r="I176" s="16">
        <f t="shared" si="36"/>
        <v>176.63521854857609</v>
      </c>
      <c r="J176" s="13">
        <f t="shared" si="30"/>
        <v>54.722044693678292</v>
      </c>
      <c r="K176" s="13">
        <f t="shared" si="31"/>
        <v>121.91317385489779</v>
      </c>
      <c r="L176" s="13">
        <f t="shared" si="32"/>
        <v>81.404366950053088</v>
      </c>
      <c r="M176" s="13">
        <f t="shared" si="37"/>
        <v>81.413638688579198</v>
      </c>
      <c r="N176" s="13">
        <f t="shared" si="33"/>
        <v>50.476455986919099</v>
      </c>
      <c r="O176" s="13">
        <f t="shared" si="34"/>
        <v>73.932627889935105</v>
      </c>
      <c r="Q176" s="41">
        <v>11.91662811486791</v>
      </c>
      <c r="R176" s="44"/>
    </row>
    <row r="177" spans="1:18" s="1" customFormat="1" x14ac:dyDescent="0.2">
      <c r="A177" s="14">
        <f t="shared" si="35"/>
        <v>27364</v>
      </c>
      <c r="B177" s="1">
        <f t="shared" si="38"/>
        <v>12</v>
      </c>
      <c r="C177" s="31"/>
      <c r="D177" s="31"/>
      <c r="E177" s="31"/>
      <c r="F177" s="34">
        <v>47.765310385033999</v>
      </c>
      <c r="G177" s="13">
        <f t="shared" si="28"/>
        <v>1.9604059428310667</v>
      </c>
      <c r="H177" s="13">
        <f t="shared" si="29"/>
        <v>45.804904442202933</v>
      </c>
      <c r="I177" s="16">
        <f t="shared" si="36"/>
        <v>86.313711347047644</v>
      </c>
      <c r="J177" s="13">
        <f t="shared" si="30"/>
        <v>46.602530200367944</v>
      </c>
      <c r="K177" s="13">
        <f t="shared" si="31"/>
        <v>39.711181146679699</v>
      </c>
      <c r="L177" s="13">
        <f t="shared" si="32"/>
        <v>2.53653266384072</v>
      </c>
      <c r="M177" s="13">
        <f t="shared" si="37"/>
        <v>33.473715365500816</v>
      </c>
      <c r="N177" s="13">
        <f t="shared" si="33"/>
        <v>20.753703526610504</v>
      </c>
      <c r="O177" s="13">
        <f t="shared" si="34"/>
        <v>22.714109469441571</v>
      </c>
      <c r="Q177" s="41">
        <v>11.343875056683441</v>
      </c>
      <c r="R177" s="44"/>
    </row>
    <row r="178" spans="1:18" s="1" customFormat="1" x14ac:dyDescent="0.2">
      <c r="A178" s="14">
        <f t="shared" si="35"/>
        <v>27395</v>
      </c>
      <c r="B178" s="1">
        <f t="shared" si="38"/>
        <v>1</v>
      </c>
      <c r="C178" s="31"/>
      <c r="D178" s="31"/>
      <c r="E178" s="31"/>
      <c r="F178" s="34">
        <v>47.173484643581979</v>
      </c>
      <c r="G178" s="13">
        <f t="shared" si="28"/>
        <v>1.874975242912998</v>
      </c>
      <c r="H178" s="13">
        <f t="shared" si="29"/>
        <v>45.298509400668983</v>
      </c>
      <c r="I178" s="16">
        <f t="shared" si="36"/>
        <v>82.473157883507966</v>
      </c>
      <c r="J178" s="13">
        <f t="shared" si="30"/>
        <v>40.400339860942594</v>
      </c>
      <c r="K178" s="13">
        <f t="shared" si="31"/>
        <v>42.072818022565372</v>
      </c>
      <c r="L178" s="13">
        <f t="shared" si="32"/>
        <v>4.8023802380314438</v>
      </c>
      <c r="M178" s="13">
        <f t="shared" si="37"/>
        <v>17.522392076921758</v>
      </c>
      <c r="N178" s="13">
        <f t="shared" si="33"/>
        <v>10.863883087691489</v>
      </c>
      <c r="O178" s="13">
        <f t="shared" si="34"/>
        <v>12.738858330604486</v>
      </c>
      <c r="Q178" s="41">
        <v>8.6761795935483867</v>
      </c>
      <c r="R178" s="44"/>
    </row>
    <row r="179" spans="1:18" s="1" customFormat="1" x14ac:dyDescent="0.2">
      <c r="A179" s="14">
        <f t="shared" si="35"/>
        <v>27426</v>
      </c>
      <c r="B179" s="1">
        <f t="shared" si="38"/>
        <v>2</v>
      </c>
      <c r="C179" s="31"/>
      <c r="D179" s="31"/>
      <c r="E179" s="31"/>
      <c r="F179" s="34">
        <v>5.4720715179412291</v>
      </c>
      <c r="G179" s="13">
        <f t="shared" si="28"/>
        <v>0</v>
      </c>
      <c r="H179" s="13">
        <f t="shared" si="29"/>
        <v>5.4720715179412291</v>
      </c>
      <c r="I179" s="16">
        <f t="shared" si="36"/>
        <v>42.742509302475156</v>
      </c>
      <c r="J179" s="13">
        <f t="shared" si="30"/>
        <v>34.544276363525768</v>
      </c>
      <c r="K179" s="13">
        <f t="shared" si="31"/>
        <v>8.1982329389493884</v>
      </c>
      <c r="L179" s="13">
        <f t="shared" si="32"/>
        <v>0</v>
      </c>
      <c r="M179" s="13">
        <f t="shared" si="37"/>
        <v>6.6585089892302687</v>
      </c>
      <c r="N179" s="13">
        <f t="shared" si="33"/>
        <v>4.1282755733227665</v>
      </c>
      <c r="O179" s="13">
        <f t="shared" si="34"/>
        <v>4.1282755733227665</v>
      </c>
      <c r="Q179" s="41">
        <v>12.19631052095761</v>
      </c>
      <c r="R179" s="44"/>
    </row>
    <row r="180" spans="1:18" s="1" customFormat="1" x14ac:dyDescent="0.2">
      <c r="A180" s="14">
        <f t="shared" si="35"/>
        <v>27454</v>
      </c>
      <c r="B180" s="1">
        <f t="shared" si="38"/>
        <v>3</v>
      </c>
      <c r="C180" s="31"/>
      <c r="D180" s="31"/>
      <c r="E180" s="31"/>
      <c r="F180" s="34">
        <v>34.84765068439718</v>
      </c>
      <c r="G180" s="13">
        <f t="shared" si="28"/>
        <v>9.5727487275407169E-2</v>
      </c>
      <c r="H180" s="13">
        <f t="shared" si="29"/>
        <v>34.751923197121776</v>
      </c>
      <c r="I180" s="16">
        <f t="shared" si="36"/>
        <v>42.950156136071165</v>
      </c>
      <c r="J180" s="13">
        <f t="shared" si="30"/>
        <v>36.057342572117825</v>
      </c>
      <c r="K180" s="13">
        <f t="shared" si="31"/>
        <v>6.8928135639533394</v>
      </c>
      <c r="L180" s="13">
        <f t="shared" si="32"/>
        <v>0</v>
      </c>
      <c r="M180" s="13">
        <f t="shared" si="37"/>
        <v>2.5302334159075022</v>
      </c>
      <c r="N180" s="13">
        <f t="shared" si="33"/>
        <v>1.5687447178626512</v>
      </c>
      <c r="O180" s="13">
        <f t="shared" si="34"/>
        <v>1.6644722051380585</v>
      </c>
      <c r="Q180" s="41">
        <v>13.996277710319349</v>
      </c>
      <c r="R180" s="44"/>
    </row>
    <row r="181" spans="1:18" s="1" customFormat="1" x14ac:dyDescent="0.2">
      <c r="A181" s="14">
        <f t="shared" si="35"/>
        <v>27485</v>
      </c>
      <c r="B181" s="1">
        <f t="shared" si="38"/>
        <v>4</v>
      </c>
      <c r="C181" s="31"/>
      <c r="D181" s="31"/>
      <c r="E181" s="31"/>
      <c r="F181" s="34">
        <v>53.494906778583427</v>
      </c>
      <c r="G181" s="13">
        <f t="shared" si="28"/>
        <v>2.787479515109359</v>
      </c>
      <c r="H181" s="13">
        <f t="shared" si="29"/>
        <v>50.707427263474067</v>
      </c>
      <c r="I181" s="16">
        <f t="shared" si="36"/>
        <v>57.600240827427406</v>
      </c>
      <c r="J181" s="13">
        <f t="shared" si="30"/>
        <v>45.304327576958826</v>
      </c>
      <c r="K181" s="13">
        <f t="shared" si="31"/>
        <v>12.29591325046858</v>
      </c>
      <c r="L181" s="13">
        <f t="shared" si="32"/>
        <v>0</v>
      </c>
      <c r="M181" s="13">
        <f t="shared" si="37"/>
        <v>0.96148869804485093</v>
      </c>
      <c r="N181" s="13">
        <f t="shared" si="33"/>
        <v>0.59612299278780756</v>
      </c>
      <c r="O181" s="13">
        <f t="shared" si="34"/>
        <v>3.3836025078971668</v>
      </c>
      <c r="Q181" s="41">
        <v>15.439157495249169</v>
      </c>
      <c r="R181" s="44"/>
    </row>
    <row r="182" spans="1:18" s="1" customFormat="1" x14ac:dyDescent="0.2">
      <c r="A182" s="14">
        <f t="shared" si="35"/>
        <v>27515</v>
      </c>
      <c r="B182" s="1">
        <f t="shared" si="38"/>
        <v>5</v>
      </c>
      <c r="C182" s="31"/>
      <c r="D182" s="31"/>
      <c r="E182" s="31"/>
      <c r="F182" s="34">
        <v>29.379677840433491</v>
      </c>
      <c r="G182" s="13">
        <f t="shared" si="28"/>
        <v>0</v>
      </c>
      <c r="H182" s="13">
        <f t="shared" si="29"/>
        <v>29.379677840433491</v>
      </c>
      <c r="I182" s="16">
        <f t="shared" si="36"/>
        <v>41.675591090902074</v>
      </c>
      <c r="J182" s="13">
        <f t="shared" si="30"/>
        <v>37.970795339927498</v>
      </c>
      <c r="K182" s="13">
        <f t="shared" si="31"/>
        <v>3.7047957509745757</v>
      </c>
      <c r="L182" s="13">
        <f t="shared" si="32"/>
        <v>0</v>
      </c>
      <c r="M182" s="13">
        <f t="shared" si="37"/>
        <v>0.36536570525704337</v>
      </c>
      <c r="N182" s="13">
        <f t="shared" si="33"/>
        <v>0.22652673725936689</v>
      </c>
      <c r="O182" s="13">
        <f t="shared" si="34"/>
        <v>0.22652673725936689</v>
      </c>
      <c r="Q182" s="41">
        <v>18.674414738466481</v>
      </c>
      <c r="R182" s="44"/>
    </row>
    <row r="183" spans="1:18" s="1" customFormat="1" x14ac:dyDescent="0.2">
      <c r="A183" s="14">
        <f t="shared" si="35"/>
        <v>27546</v>
      </c>
      <c r="B183" s="1">
        <f t="shared" si="38"/>
        <v>6</v>
      </c>
      <c r="C183" s="31"/>
      <c r="D183" s="31"/>
      <c r="E183" s="31"/>
      <c r="F183" s="34">
        <v>5.521833248444044</v>
      </c>
      <c r="G183" s="13">
        <f t="shared" si="28"/>
        <v>0</v>
      </c>
      <c r="H183" s="13">
        <f t="shared" si="29"/>
        <v>5.521833248444044</v>
      </c>
      <c r="I183" s="16">
        <f t="shared" si="36"/>
        <v>9.2266289994186188</v>
      </c>
      <c r="J183" s="13">
        <f t="shared" si="30"/>
        <v>9.1888468017283103</v>
      </c>
      <c r="K183" s="13">
        <f t="shared" si="31"/>
        <v>3.778219769030855E-2</v>
      </c>
      <c r="L183" s="13">
        <f t="shared" si="32"/>
        <v>0</v>
      </c>
      <c r="M183" s="13">
        <f t="shared" si="37"/>
        <v>0.13883896799767648</v>
      </c>
      <c r="N183" s="13">
        <f t="shared" si="33"/>
        <v>8.6080160158559418E-2</v>
      </c>
      <c r="O183" s="13">
        <f t="shared" si="34"/>
        <v>8.6080160158559418E-2</v>
      </c>
      <c r="Q183" s="41">
        <v>20.062904191926879</v>
      </c>
      <c r="R183" s="44"/>
    </row>
    <row r="184" spans="1:18" s="1" customFormat="1" x14ac:dyDescent="0.2">
      <c r="A184" s="14">
        <f t="shared" si="35"/>
        <v>27576</v>
      </c>
      <c r="B184" s="1">
        <f t="shared" si="38"/>
        <v>7</v>
      </c>
      <c r="C184" s="31"/>
      <c r="D184" s="31"/>
      <c r="E184" s="31"/>
      <c r="F184" s="34">
        <v>0.28468468596056551</v>
      </c>
      <c r="G184" s="13">
        <f t="shared" si="28"/>
        <v>0</v>
      </c>
      <c r="H184" s="13">
        <f t="shared" si="29"/>
        <v>0.28468468596056551</v>
      </c>
      <c r="I184" s="16">
        <f t="shared" si="36"/>
        <v>0.32246688365087406</v>
      </c>
      <c r="J184" s="13">
        <f t="shared" si="30"/>
        <v>0.32246524265356541</v>
      </c>
      <c r="K184" s="13">
        <f t="shared" si="31"/>
        <v>1.6409973086495278E-6</v>
      </c>
      <c r="L184" s="13">
        <f t="shared" si="32"/>
        <v>0</v>
      </c>
      <c r="M184" s="13">
        <f t="shared" si="37"/>
        <v>5.2758807839117058E-2</v>
      </c>
      <c r="N184" s="13">
        <f t="shared" si="33"/>
        <v>3.2710460860252574E-2</v>
      </c>
      <c r="O184" s="13">
        <f t="shared" si="34"/>
        <v>3.2710460860252574E-2</v>
      </c>
      <c r="Q184" s="41">
        <v>19.98449991189176</v>
      </c>
      <c r="R184" s="44"/>
    </row>
    <row r="185" spans="1:18" s="1" customFormat="1" ht="13.5" customHeight="1" thickBot="1" x14ac:dyDescent="0.25">
      <c r="A185" s="14">
        <f t="shared" si="35"/>
        <v>27607</v>
      </c>
      <c r="B185" s="3">
        <f t="shared" si="38"/>
        <v>8</v>
      </c>
      <c r="C185" s="32"/>
      <c r="D185" s="32"/>
      <c r="E185" s="32"/>
      <c r="F185" s="37">
        <v>1.1681535363833451</v>
      </c>
      <c r="G185" s="18">
        <f t="shared" si="28"/>
        <v>0</v>
      </c>
      <c r="H185" s="18">
        <f t="shared" si="29"/>
        <v>1.1681535363833451</v>
      </c>
      <c r="I185" s="17">
        <f t="shared" si="36"/>
        <v>1.1681551773806538</v>
      </c>
      <c r="J185" s="18">
        <f t="shared" si="30"/>
        <v>1.1681086423552285</v>
      </c>
      <c r="K185" s="18">
        <f t="shared" si="31"/>
        <v>4.6535025425287202E-5</v>
      </c>
      <c r="L185" s="18">
        <f t="shared" si="32"/>
        <v>0</v>
      </c>
      <c r="M185" s="18">
        <f t="shared" si="37"/>
        <v>2.0048346978864484E-2</v>
      </c>
      <c r="N185" s="18">
        <f t="shared" si="33"/>
        <v>1.2429975126895981E-2</v>
      </c>
      <c r="O185" s="18">
        <f t="shared" si="34"/>
        <v>1.2429975126895981E-2</v>
      </c>
      <c r="P185" s="3"/>
      <c r="Q185" s="42">
        <v>23.64366200000001</v>
      </c>
      <c r="R185" s="47"/>
    </row>
    <row r="186" spans="1:18" s="1" customFormat="1" x14ac:dyDescent="0.2">
      <c r="A186" s="14">
        <f t="shared" si="35"/>
        <v>27638</v>
      </c>
      <c r="B186" s="1">
        <f t="shared" si="38"/>
        <v>9</v>
      </c>
      <c r="C186" s="31"/>
      <c r="D186" s="31"/>
      <c r="E186" s="31"/>
      <c r="F186" s="34">
        <v>5.1432432429999997</v>
      </c>
      <c r="G186" s="13">
        <f t="shared" si="28"/>
        <v>0</v>
      </c>
      <c r="H186" s="13">
        <f t="shared" si="29"/>
        <v>5.1432432429999997</v>
      </c>
      <c r="I186" s="16">
        <f t="shared" si="36"/>
        <v>5.1432897780254248</v>
      </c>
      <c r="J186" s="13">
        <f t="shared" si="30"/>
        <v>5.1384793211784112</v>
      </c>
      <c r="K186" s="13">
        <f t="shared" si="31"/>
        <v>4.8104568470135334E-3</v>
      </c>
      <c r="L186" s="13">
        <f t="shared" si="32"/>
        <v>0</v>
      </c>
      <c r="M186" s="13">
        <f t="shared" si="37"/>
        <v>7.6183718519685032E-3</v>
      </c>
      <c r="N186" s="13">
        <f t="shared" si="33"/>
        <v>4.7233905482204717E-3</v>
      </c>
      <c r="O186" s="13">
        <f t="shared" si="34"/>
        <v>4.7233905482204717E-3</v>
      </c>
      <c r="Q186" s="41">
        <v>22.272834850970181</v>
      </c>
      <c r="R186" s="44"/>
    </row>
    <row r="187" spans="1:18" s="1" customFormat="1" x14ac:dyDescent="0.2">
      <c r="A187" s="14">
        <f t="shared" si="35"/>
        <v>27668</v>
      </c>
      <c r="B187" s="1">
        <f t="shared" si="38"/>
        <v>10</v>
      </c>
      <c r="C187" s="31"/>
      <c r="D187" s="31"/>
      <c r="E187" s="31"/>
      <c r="F187" s="34">
        <v>2.3144579601620578</v>
      </c>
      <c r="G187" s="13">
        <f t="shared" si="28"/>
        <v>0</v>
      </c>
      <c r="H187" s="13">
        <f t="shared" si="29"/>
        <v>2.3144579601620578</v>
      </c>
      <c r="I187" s="16">
        <f t="shared" si="36"/>
        <v>2.3192684170090714</v>
      </c>
      <c r="J187" s="13">
        <f t="shared" si="30"/>
        <v>2.3185322838061109</v>
      </c>
      <c r="K187" s="13">
        <f t="shared" si="31"/>
        <v>7.3613320296050944E-4</v>
      </c>
      <c r="L187" s="13">
        <f t="shared" si="32"/>
        <v>0</v>
      </c>
      <c r="M187" s="13">
        <f t="shared" si="37"/>
        <v>2.8949813037480315E-3</v>
      </c>
      <c r="N187" s="13">
        <f t="shared" si="33"/>
        <v>1.7948884083237796E-3</v>
      </c>
      <c r="O187" s="13">
        <f t="shared" si="34"/>
        <v>1.7948884083237796E-3</v>
      </c>
      <c r="Q187" s="41">
        <v>18.660215819387421</v>
      </c>
      <c r="R187" s="44"/>
    </row>
    <row r="188" spans="1:18" s="1" customFormat="1" x14ac:dyDescent="0.2">
      <c r="A188" s="14">
        <f t="shared" si="35"/>
        <v>27699</v>
      </c>
      <c r="B188" s="1">
        <f t="shared" si="38"/>
        <v>11</v>
      </c>
      <c r="C188" s="31"/>
      <c r="D188" s="31"/>
      <c r="E188" s="31"/>
      <c r="F188" s="34">
        <v>43.124180968528982</v>
      </c>
      <c r="G188" s="13">
        <f t="shared" si="28"/>
        <v>1.2904537817615291</v>
      </c>
      <c r="H188" s="13">
        <f t="shared" si="29"/>
        <v>41.833727186767454</v>
      </c>
      <c r="I188" s="16">
        <f t="shared" si="36"/>
        <v>41.834463319970418</v>
      </c>
      <c r="J188" s="13">
        <f t="shared" si="30"/>
        <v>36.156985295545113</v>
      </c>
      <c r="K188" s="13">
        <f t="shared" si="31"/>
        <v>5.6774780244253051</v>
      </c>
      <c r="L188" s="13">
        <f t="shared" si="32"/>
        <v>0</v>
      </c>
      <c r="M188" s="13">
        <f t="shared" si="37"/>
        <v>1.1000928954242519E-3</v>
      </c>
      <c r="N188" s="13">
        <f t="shared" si="33"/>
        <v>6.8205759516303617E-4</v>
      </c>
      <c r="O188" s="13">
        <f t="shared" si="34"/>
        <v>1.2911358393566921</v>
      </c>
      <c r="Q188" s="41">
        <v>15.147371138544919</v>
      </c>
      <c r="R188" s="44"/>
    </row>
    <row r="189" spans="1:18" s="1" customFormat="1" x14ac:dyDescent="0.2">
      <c r="A189" s="14">
        <f t="shared" si="35"/>
        <v>27729</v>
      </c>
      <c r="B189" s="1">
        <f t="shared" si="38"/>
        <v>12</v>
      </c>
      <c r="C189" s="31"/>
      <c r="D189" s="31"/>
      <c r="E189" s="31"/>
      <c r="F189" s="34">
        <v>113.1503996380054</v>
      </c>
      <c r="G189" s="13">
        <f t="shared" si="28"/>
        <v>11.398815846026544</v>
      </c>
      <c r="H189" s="13">
        <f t="shared" si="29"/>
        <v>101.75158379197885</v>
      </c>
      <c r="I189" s="16">
        <f t="shared" si="36"/>
        <v>107.42906181640416</v>
      </c>
      <c r="J189" s="13">
        <f t="shared" si="30"/>
        <v>54.022938374517743</v>
      </c>
      <c r="K189" s="13">
        <f t="shared" si="31"/>
        <v>53.406123441886415</v>
      </c>
      <c r="L189" s="13">
        <f t="shared" si="32"/>
        <v>15.676000502916875</v>
      </c>
      <c r="M189" s="13">
        <f t="shared" si="37"/>
        <v>15.676418538217135</v>
      </c>
      <c r="N189" s="13">
        <f t="shared" si="33"/>
        <v>9.719379493694623</v>
      </c>
      <c r="O189" s="13">
        <f t="shared" si="34"/>
        <v>21.118195339721169</v>
      </c>
      <c r="Q189" s="41">
        <v>13.125326070396831</v>
      </c>
      <c r="R189" s="44"/>
    </row>
    <row r="190" spans="1:18" s="1" customFormat="1" x14ac:dyDescent="0.2">
      <c r="A190" s="14">
        <f t="shared" si="35"/>
        <v>27760</v>
      </c>
      <c r="B190" s="1">
        <f t="shared" si="38"/>
        <v>1</v>
      </c>
      <c r="C190" s="31"/>
      <c r="D190" s="31"/>
      <c r="E190" s="31"/>
      <c r="F190" s="34">
        <v>15.53280391234971</v>
      </c>
      <c r="G190" s="13">
        <f t="shared" si="28"/>
        <v>0</v>
      </c>
      <c r="H190" s="13">
        <f t="shared" si="29"/>
        <v>15.53280391234971</v>
      </c>
      <c r="I190" s="16">
        <f t="shared" si="36"/>
        <v>53.26292685131925</v>
      </c>
      <c r="J190" s="13">
        <f t="shared" si="30"/>
        <v>37.185005300061476</v>
      </c>
      <c r="K190" s="13">
        <f t="shared" si="31"/>
        <v>16.077921551257774</v>
      </c>
      <c r="L190" s="13">
        <f t="shared" si="32"/>
        <v>0</v>
      </c>
      <c r="M190" s="13">
        <f t="shared" si="37"/>
        <v>5.9570390445225119</v>
      </c>
      <c r="N190" s="13">
        <f t="shared" si="33"/>
        <v>3.6933642076039574</v>
      </c>
      <c r="O190" s="13">
        <f t="shared" si="34"/>
        <v>3.6933642076039574</v>
      </c>
      <c r="Q190" s="41">
        <v>10.392213593548391</v>
      </c>
      <c r="R190" s="44"/>
    </row>
    <row r="191" spans="1:18" s="1" customFormat="1" x14ac:dyDescent="0.2">
      <c r="A191" s="14">
        <f t="shared" si="35"/>
        <v>27791</v>
      </c>
      <c r="B191" s="1">
        <f t="shared" si="38"/>
        <v>2</v>
      </c>
      <c r="C191" s="31"/>
      <c r="D191" s="31"/>
      <c r="E191" s="31"/>
      <c r="F191" s="34">
        <v>26.560044155534388</v>
      </c>
      <c r="G191" s="13">
        <f t="shared" si="28"/>
        <v>0</v>
      </c>
      <c r="H191" s="13">
        <f t="shared" si="29"/>
        <v>26.560044155534388</v>
      </c>
      <c r="I191" s="16">
        <f t="shared" si="36"/>
        <v>42.637965706792158</v>
      </c>
      <c r="J191" s="13">
        <f t="shared" si="30"/>
        <v>34.223797421659008</v>
      </c>
      <c r="K191" s="13">
        <f t="shared" si="31"/>
        <v>8.414168285133151</v>
      </c>
      <c r="L191" s="13">
        <f t="shared" si="32"/>
        <v>0</v>
      </c>
      <c r="M191" s="13">
        <f t="shared" si="37"/>
        <v>2.2636748369185544</v>
      </c>
      <c r="N191" s="13">
        <f t="shared" si="33"/>
        <v>1.4034783988895037</v>
      </c>
      <c r="O191" s="13">
        <f t="shared" si="34"/>
        <v>1.4034783988895037</v>
      </c>
      <c r="Q191" s="41">
        <v>11.87219384752421</v>
      </c>
      <c r="R191" s="44"/>
    </row>
    <row r="192" spans="1:18" s="1" customFormat="1" x14ac:dyDescent="0.2">
      <c r="A192" s="14">
        <f t="shared" si="35"/>
        <v>27820</v>
      </c>
      <c r="B192" s="1">
        <f t="shared" si="38"/>
        <v>3</v>
      </c>
      <c r="C192" s="31"/>
      <c r="D192" s="31"/>
      <c r="E192" s="31"/>
      <c r="F192" s="34">
        <v>37.431067019935632</v>
      </c>
      <c r="G192" s="13">
        <f t="shared" si="28"/>
        <v>0.46864649073635301</v>
      </c>
      <c r="H192" s="13">
        <f t="shared" si="29"/>
        <v>36.962420529199278</v>
      </c>
      <c r="I192" s="16">
        <f t="shared" si="36"/>
        <v>45.376588814332429</v>
      </c>
      <c r="J192" s="13">
        <f t="shared" si="30"/>
        <v>37.920906333886251</v>
      </c>
      <c r="K192" s="13">
        <f t="shared" si="31"/>
        <v>7.4556824804461783</v>
      </c>
      <c r="L192" s="13">
        <f t="shared" si="32"/>
        <v>0</v>
      </c>
      <c r="M192" s="13">
        <f t="shared" si="37"/>
        <v>0.86019643802905077</v>
      </c>
      <c r="N192" s="13">
        <f t="shared" si="33"/>
        <v>0.53332179157801152</v>
      </c>
      <c r="O192" s="13">
        <f t="shared" si="34"/>
        <v>1.0019682823143645</v>
      </c>
      <c r="Q192" s="41">
        <v>14.56892457125744</v>
      </c>
      <c r="R192" s="44"/>
    </row>
    <row r="193" spans="1:18" s="1" customFormat="1" x14ac:dyDescent="0.2">
      <c r="A193" s="14">
        <f t="shared" si="35"/>
        <v>27851</v>
      </c>
      <c r="B193" s="1">
        <f t="shared" si="38"/>
        <v>4</v>
      </c>
      <c r="C193" s="31"/>
      <c r="D193" s="31"/>
      <c r="E193" s="31"/>
      <c r="F193" s="34">
        <v>53.395648308116868</v>
      </c>
      <c r="G193" s="13">
        <f t="shared" si="28"/>
        <v>2.7731514451880499</v>
      </c>
      <c r="H193" s="13">
        <f t="shared" si="29"/>
        <v>50.62249686292882</v>
      </c>
      <c r="I193" s="16">
        <f t="shared" si="36"/>
        <v>58.078179343374998</v>
      </c>
      <c r="J193" s="13">
        <f t="shared" si="30"/>
        <v>44.240098373627347</v>
      </c>
      <c r="K193" s="13">
        <f t="shared" si="31"/>
        <v>13.838080969747651</v>
      </c>
      <c r="L193" s="13">
        <f t="shared" si="32"/>
        <v>0</v>
      </c>
      <c r="M193" s="13">
        <f t="shared" si="37"/>
        <v>0.32687464645103925</v>
      </c>
      <c r="N193" s="13">
        <f t="shared" si="33"/>
        <v>0.20266228079964432</v>
      </c>
      <c r="O193" s="13">
        <f t="shared" si="34"/>
        <v>2.9758137259876944</v>
      </c>
      <c r="Q193" s="41">
        <v>14.408394900815431</v>
      </c>
      <c r="R193" s="44"/>
    </row>
    <row r="194" spans="1:18" s="1" customFormat="1" x14ac:dyDescent="0.2">
      <c r="A194" s="14">
        <f t="shared" si="35"/>
        <v>27881</v>
      </c>
      <c r="B194" s="1">
        <f t="shared" si="38"/>
        <v>5</v>
      </c>
      <c r="C194" s="31"/>
      <c r="D194" s="31"/>
      <c r="E194" s="31"/>
      <c r="F194" s="34">
        <v>7.7721812441496523</v>
      </c>
      <c r="G194" s="13">
        <f t="shared" si="28"/>
        <v>0</v>
      </c>
      <c r="H194" s="13">
        <f t="shared" si="29"/>
        <v>7.7721812441496523</v>
      </c>
      <c r="I194" s="16">
        <f t="shared" si="36"/>
        <v>21.610262213897304</v>
      </c>
      <c r="J194" s="13">
        <f t="shared" si="30"/>
        <v>20.979373709767419</v>
      </c>
      <c r="K194" s="13">
        <f t="shared" si="31"/>
        <v>0.63088850412988506</v>
      </c>
      <c r="L194" s="13">
        <f t="shared" si="32"/>
        <v>0</v>
      </c>
      <c r="M194" s="13">
        <f t="shared" si="37"/>
        <v>0.12421236565139493</v>
      </c>
      <c r="N194" s="13">
        <f t="shared" si="33"/>
        <v>7.7011666703864862E-2</v>
      </c>
      <c r="O194" s="13">
        <f t="shared" si="34"/>
        <v>7.7011666703864862E-2</v>
      </c>
      <c r="Q194" s="41">
        <v>17.940382735916629</v>
      </c>
      <c r="R194" s="44"/>
    </row>
    <row r="195" spans="1:18" s="1" customFormat="1" x14ac:dyDescent="0.2">
      <c r="A195" s="14">
        <f t="shared" si="35"/>
        <v>27912</v>
      </c>
      <c r="B195" s="1">
        <f t="shared" si="38"/>
        <v>6</v>
      </c>
      <c r="C195" s="31"/>
      <c r="D195" s="31"/>
      <c r="E195" s="31"/>
      <c r="F195" s="34">
        <v>6.3455944450835204</v>
      </c>
      <c r="G195" s="13">
        <f t="shared" si="28"/>
        <v>0</v>
      </c>
      <c r="H195" s="13">
        <f t="shared" si="29"/>
        <v>6.3455944450835204</v>
      </c>
      <c r="I195" s="16">
        <f t="shared" si="36"/>
        <v>6.9764829492134055</v>
      </c>
      <c r="J195" s="13">
        <f t="shared" si="30"/>
        <v>6.9573122621375871</v>
      </c>
      <c r="K195" s="13">
        <f t="shared" si="31"/>
        <v>1.9170687075818371E-2</v>
      </c>
      <c r="L195" s="13">
        <f t="shared" si="32"/>
        <v>0</v>
      </c>
      <c r="M195" s="13">
        <f t="shared" si="37"/>
        <v>4.7200698947530068E-2</v>
      </c>
      <c r="N195" s="13">
        <f t="shared" si="33"/>
        <v>2.926443334746864E-2</v>
      </c>
      <c r="O195" s="13">
        <f t="shared" si="34"/>
        <v>2.926443334746864E-2</v>
      </c>
      <c r="Q195" s="41">
        <v>18.94631729045841</v>
      </c>
      <c r="R195" s="44"/>
    </row>
    <row r="196" spans="1:18" s="1" customFormat="1" x14ac:dyDescent="0.2">
      <c r="A196" s="14">
        <f t="shared" si="35"/>
        <v>27942</v>
      </c>
      <c r="B196" s="1">
        <f t="shared" si="38"/>
        <v>7</v>
      </c>
      <c r="C196" s="31"/>
      <c r="D196" s="31"/>
      <c r="E196" s="31"/>
      <c r="F196" s="34">
        <v>4.3243243249999987E-2</v>
      </c>
      <c r="G196" s="13">
        <f t="shared" si="28"/>
        <v>0</v>
      </c>
      <c r="H196" s="13">
        <f t="shared" si="29"/>
        <v>4.3243243249999987E-2</v>
      </c>
      <c r="I196" s="16">
        <f t="shared" si="36"/>
        <v>6.2413930325818358E-2</v>
      </c>
      <c r="J196" s="13">
        <f t="shared" si="30"/>
        <v>6.2413920964097112E-2</v>
      </c>
      <c r="K196" s="13">
        <f t="shared" si="31"/>
        <v>9.3617212454377707E-9</v>
      </c>
      <c r="L196" s="13">
        <f t="shared" si="32"/>
        <v>0</v>
      </c>
      <c r="M196" s="13">
        <f t="shared" si="37"/>
        <v>1.7936265600061427E-2</v>
      </c>
      <c r="N196" s="13">
        <f t="shared" si="33"/>
        <v>1.1120484672038085E-2</v>
      </c>
      <c r="O196" s="13">
        <f t="shared" si="34"/>
        <v>1.1120484672038085E-2</v>
      </c>
      <c r="Q196" s="41">
        <v>21.678673956071169</v>
      </c>
      <c r="R196" s="44"/>
    </row>
    <row r="197" spans="1:18" s="1" customFormat="1" ht="13.5" customHeight="1" thickBot="1" x14ac:dyDescent="0.25">
      <c r="A197" s="14">
        <f t="shared" si="35"/>
        <v>27973</v>
      </c>
      <c r="B197" s="3">
        <f t="shared" si="38"/>
        <v>8</v>
      </c>
      <c r="C197" s="32"/>
      <c r="D197" s="32"/>
      <c r="E197" s="32"/>
      <c r="F197" s="37">
        <v>6.3337946872261544</v>
      </c>
      <c r="G197" s="18">
        <f t="shared" si="28"/>
        <v>0</v>
      </c>
      <c r="H197" s="18">
        <f t="shared" si="29"/>
        <v>6.3337946872261544</v>
      </c>
      <c r="I197" s="17">
        <f t="shared" si="36"/>
        <v>6.3337946965878755</v>
      </c>
      <c r="J197" s="18">
        <f t="shared" si="30"/>
        <v>6.3257652884590305</v>
      </c>
      <c r="K197" s="18">
        <f t="shared" si="31"/>
        <v>8.0294081288450059E-3</v>
      </c>
      <c r="L197" s="18">
        <f t="shared" si="32"/>
        <v>0</v>
      </c>
      <c r="M197" s="18">
        <f t="shared" si="37"/>
        <v>6.8157809280233426E-3</v>
      </c>
      <c r="N197" s="18">
        <f t="shared" si="33"/>
        <v>4.2257841753744725E-3</v>
      </c>
      <c r="O197" s="18">
        <f t="shared" si="34"/>
        <v>4.2257841753744725E-3</v>
      </c>
      <c r="P197" s="3"/>
      <c r="Q197" s="42">
        <v>23.066444000000011</v>
      </c>
      <c r="R197" s="47"/>
    </row>
    <row r="198" spans="1:18" s="1" customFormat="1" x14ac:dyDescent="0.2">
      <c r="A198" s="14">
        <f t="shared" si="35"/>
        <v>28004</v>
      </c>
      <c r="B198" s="1">
        <f t="shared" si="38"/>
        <v>9</v>
      </c>
      <c r="C198" s="31"/>
      <c r="D198" s="31"/>
      <c r="E198" s="31"/>
      <c r="F198" s="34">
        <v>9.7297297000000005E-2</v>
      </c>
      <c r="G198" s="13">
        <f t="shared" ref="G198:G261" si="39">IF((F198-$J$2)&gt;0,$I$2*(F198-$J$2),0)</f>
        <v>0</v>
      </c>
      <c r="H198" s="13">
        <f t="shared" ref="H198:H261" si="40">F198-G198</f>
        <v>9.7297297000000005E-2</v>
      </c>
      <c r="I198" s="16">
        <f t="shared" si="36"/>
        <v>0.10532670512884501</v>
      </c>
      <c r="J198" s="13">
        <f t="shared" ref="J198:J261" si="41">I198/SQRT(1+(I198/($K$2*(300+(25*Q198)+0.05*(Q198)^3)))^2)</f>
        <v>0.10532666068761383</v>
      </c>
      <c r="K198" s="13">
        <f t="shared" ref="K198:K261" si="42">I198-J198</f>
        <v>4.4441231181191476E-8</v>
      </c>
      <c r="L198" s="13">
        <f t="shared" ref="L198:L261" si="43">IF(K198&gt;$N$2,(K198-$N$2)/$L$2,0)</f>
        <v>0</v>
      </c>
      <c r="M198" s="13">
        <f t="shared" si="37"/>
        <v>2.5899967526488701E-3</v>
      </c>
      <c r="N198" s="13">
        <f t="shared" ref="N198:N261" si="44">$M$2*M198</f>
        <v>1.6057979866422995E-3</v>
      </c>
      <c r="O198" s="13">
        <f t="shared" ref="O198:O261" si="45">N198+G198</f>
        <v>1.6057979866422995E-3</v>
      </c>
      <c r="Q198" s="41">
        <v>21.7656904440082</v>
      </c>
      <c r="R198" s="44"/>
    </row>
    <row r="199" spans="1:18" s="1" customFormat="1" x14ac:dyDescent="0.2">
      <c r="A199" s="14">
        <f t="shared" ref="A199:A262" si="46">EDATE(A198,1)</f>
        <v>28034</v>
      </c>
      <c r="B199" s="1">
        <f t="shared" si="38"/>
        <v>10</v>
      </c>
      <c r="C199" s="31"/>
      <c r="D199" s="31"/>
      <c r="E199" s="31"/>
      <c r="F199" s="34">
        <v>6.9038167468495786</v>
      </c>
      <c r="G199" s="13">
        <f t="shared" si="39"/>
        <v>0</v>
      </c>
      <c r="H199" s="13">
        <f t="shared" si="40"/>
        <v>6.9038167468495786</v>
      </c>
      <c r="I199" s="16">
        <f t="shared" ref="I199:I262" si="47">H199+K198-L198</f>
        <v>6.9038167912908097</v>
      </c>
      <c r="J199" s="13">
        <f t="shared" si="41"/>
        <v>6.8889078622981712</v>
      </c>
      <c r="K199" s="13">
        <f t="shared" si="42"/>
        <v>1.4908928992638515E-2</v>
      </c>
      <c r="L199" s="13">
        <f t="shared" si="43"/>
        <v>0</v>
      </c>
      <c r="M199" s="13">
        <f t="shared" ref="M199:M262" si="48">L199+M198-N198</f>
        <v>9.841987660065706E-4</v>
      </c>
      <c r="N199" s="13">
        <f t="shared" si="44"/>
        <v>6.1020323492407382E-4</v>
      </c>
      <c r="O199" s="13">
        <f t="shared" si="45"/>
        <v>6.1020323492407382E-4</v>
      </c>
      <c r="Q199" s="41">
        <v>20.505789928739819</v>
      </c>
      <c r="R199" s="44"/>
    </row>
    <row r="200" spans="1:18" s="1" customFormat="1" x14ac:dyDescent="0.2">
      <c r="A200" s="14">
        <f t="shared" si="46"/>
        <v>28065</v>
      </c>
      <c r="B200" s="1">
        <f t="shared" si="38"/>
        <v>11</v>
      </c>
      <c r="C200" s="31"/>
      <c r="D200" s="31"/>
      <c r="E200" s="31"/>
      <c r="F200" s="34">
        <v>65.861117142525416</v>
      </c>
      <c r="G200" s="13">
        <f t="shared" si="39"/>
        <v>4.5725556494013135</v>
      </c>
      <c r="H200" s="13">
        <f t="shared" si="40"/>
        <v>61.288561493124099</v>
      </c>
      <c r="I200" s="16">
        <f t="shared" si="47"/>
        <v>61.303470422116739</v>
      </c>
      <c r="J200" s="13">
        <f t="shared" si="41"/>
        <v>45.859302912625978</v>
      </c>
      <c r="K200" s="13">
        <f t="shared" si="42"/>
        <v>15.444167509490761</v>
      </c>
      <c r="L200" s="13">
        <f t="shared" si="43"/>
        <v>0</v>
      </c>
      <c r="M200" s="13">
        <f t="shared" si="48"/>
        <v>3.7399553108249679E-4</v>
      </c>
      <c r="N200" s="13">
        <f t="shared" si="44"/>
        <v>2.3187722927114801E-4</v>
      </c>
      <c r="O200" s="13">
        <f t="shared" si="45"/>
        <v>4.5727875266305844</v>
      </c>
      <c r="Q200" s="41">
        <v>14.58077998752613</v>
      </c>
      <c r="R200" s="44"/>
    </row>
    <row r="201" spans="1:18" s="1" customFormat="1" x14ac:dyDescent="0.2">
      <c r="A201" s="14">
        <f t="shared" si="46"/>
        <v>28095</v>
      </c>
      <c r="B201" s="1">
        <f t="shared" si="38"/>
        <v>12</v>
      </c>
      <c r="C201" s="31"/>
      <c r="D201" s="31"/>
      <c r="E201" s="31"/>
      <c r="F201" s="34">
        <v>80.643187487265379</v>
      </c>
      <c r="G201" s="13">
        <f t="shared" si="39"/>
        <v>6.7063638421489502</v>
      </c>
      <c r="H201" s="13">
        <f t="shared" si="40"/>
        <v>73.936823645116434</v>
      </c>
      <c r="I201" s="16">
        <f t="shared" si="47"/>
        <v>89.380991154607187</v>
      </c>
      <c r="J201" s="13">
        <f t="shared" si="41"/>
        <v>49.033629885789914</v>
      </c>
      <c r="K201" s="13">
        <f t="shared" si="42"/>
        <v>40.347361268817274</v>
      </c>
      <c r="L201" s="13">
        <f t="shared" si="43"/>
        <v>3.1469089673328425</v>
      </c>
      <c r="M201" s="13">
        <f t="shared" si="48"/>
        <v>3.1470510856346539</v>
      </c>
      <c r="N201" s="13">
        <f t="shared" si="44"/>
        <v>1.9511716730934854</v>
      </c>
      <c r="O201" s="13">
        <f t="shared" si="45"/>
        <v>8.6575355152424365</v>
      </c>
      <c r="Q201" s="41">
        <v>12.19351054282161</v>
      </c>
      <c r="R201" s="44"/>
    </row>
    <row r="202" spans="1:18" s="1" customFormat="1" x14ac:dyDescent="0.2">
      <c r="A202" s="14">
        <f t="shared" si="46"/>
        <v>28126</v>
      </c>
      <c r="B202" s="1">
        <f t="shared" si="38"/>
        <v>1</v>
      </c>
      <c r="C202" s="31"/>
      <c r="D202" s="31"/>
      <c r="E202" s="31"/>
      <c r="F202" s="34">
        <v>25.842228278773359</v>
      </c>
      <c r="G202" s="13">
        <f t="shared" si="39"/>
        <v>0</v>
      </c>
      <c r="H202" s="13">
        <f t="shared" si="40"/>
        <v>25.842228278773359</v>
      </c>
      <c r="I202" s="16">
        <f t="shared" si="47"/>
        <v>63.042680580257787</v>
      </c>
      <c r="J202" s="13">
        <f t="shared" si="41"/>
        <v>39.251118573670766</v>
      </c>
      <c r="K202" s="13">
        <f t="shared" si="42"/>
        <v>23.791562006587021</v>
      </c>
      <c r="L202" s="13">
        <f t="shared" si="43"/>
        <v>0</v>
      </c>
      <c r="M202" s="13">
        <f t="shared" si="48"/>
        <v>1.1958794125411685</v>
      </c>
      <c r="N202" s="13">
        <f t="shared" si="44"/>
        <v>0.74144523577552446</v>
      </c>
      <c r="O202" s="13">
        <f t="shared" si="45"/>
        <v>0.74144523577552446</v>
      </c>
      <c r="Q202" s="41">
        <v>9.8702945935483868</v>
      </c>
      <c r="R202" s="44"/>
    </row>
    <row r="203" spans="1:18" s="1" customFormat="1" x14ac:dyDescent="0.2">
      <c r="A203" s="14">
        <f t="shared" si="46"/>
        <v>28157</v>
      </c>
      <c r="B203" s="1">
        <f t="shared" si="38"/>
        <v>2</v>
      </c>
      <c r="C203" s="31"/>
      <c r="D203" s="31"/>
      <c r="E203" s="31"/>
      <c r="F203" s="34">
        <v>48.797976683526286</v>
      </c>
      <c r="G203" s="13">
        <f t="shared" si="39"/>
        <v>2.1094724644148526</v>
      </c>
      <c r="H203" s="13">
        <f t="shared" si="40"/>
        <v>46.688504219111437</v>
      </c>
      <c r="I203" s="16">
        <f t="shared" si="47"/>
        <v>70.480066225698465</v>
      </c>
      <c r="J203" s="13">
        <f t="shared" si="41"/>
        <v>45.981606506522816</v>
      </c>
      <c r="K203" s="13">
        <f t="shared" si="42"/>
        <v>24.498459719175649</v>
      </c>
      <c r="L203" s="13">
        <f t="shared" si="43"/>
        <v>0</v>
      </c>
      <c r="M203" s="13">
        <f t="shared" si="48"/>
        <v>0.45443417676564402</v>
      </c>
      <c r="N203" s="13">
        <f t="shared" si="44"/>
        <v>0.2817491895946993</v>
      </c>
      <c r="O203" s="13">
        <f t="shared" si="45"/>
        <v>2.3912216540095521</v>
      </c>
      <c r="Q203" s="41">
        <v>12.69168152040551</v>
      </c>
      <c r="R203" s="44"/>
    </row>
    <row r="204" spans="1:18" s="1" customFormat="1" x14ac:dyDescent="0.2">
      <c r="A204" s="14">
        <f t="shared" si="46"/>
        <v>28185</v>
      </c>
      <c r="B204" s="1">
        <f t="shared" si="38"/>
        <v>3</v>
      </c>
      <c r="C204" s="31"/>
      <c r="D204" s="31"/>
      <c r="E204" s="31"/>
      <c r="F204" s="34">
        <v>49.551401728427848</v>
      </c>
      <c r="G204" s="13">
        <f t="shared" si="39"/>
        <v>2.2182302024000653</v>
      </c>
      <c r="H204" s="13">
        <f t="shared" si="40"/>
        <v>47.333171526027783</v>
      </c>
      <c r="I204" s="16">
        <f t="shared" si="47"/>
        <v>71.831631245203425</v>
      </c>
      <c r="J204" s="13">
        <f t="shared" si="41"/>
        <v>48.298242178466666</v>
      </c>
      <c r="K204" s="13">
        <f t="shared" si="42"/>
        <v>23.53338906673676</v>
      </c>
      <c r="L204" s="13">
        <f t="shared" si="43"/>
        <v>0</v>
      </c>
      <c r="M204" s="13">
        <f t="shared" si="48"/>
        <v>0.17268498717094471</v>
      </c>
      <c r="N204" s="13">
        <f t="shared" si="44"/>
        <v>0.10706469204598572</v>
      </c>
      <c r="O204" s="13">
        <f t="shared" si="45"/>
        <v>2.325294894446051</v>
      </c>
      <c r="Q204" s="41">
        <v>13.751233347930651</v>
      </c>
      <c r="R204" s="44"/>
    </row>
    <row r="205" spans="1:18" s="1" customFormat="1" x14ac:dyDescent="0.2">
      <c r="A205" s="14">
        <f t="shared" si="46"/>
        <v>28216</v>
      </c>
      <c r="B205" s="1">
        <f t="shared" si="38"/>
        <v>4</v>
      </c>
      <c r="C205" s="31"/>
      <c r="D205" s="31"/>
      <c r="E205" s="31"/>
      <c r="F205" s="34">
        <v>32.075236021176707</v>
      </c>
      <c r="G205" s="13">
        <f t="shared" si="39"/>
        <v>0</v>
      </c>
      <c r="H205" s="13">
        <f t="shared" si="40"/>
        <v>32.075236021176707</v>
      </c>
      <c r="I205" s="16">
        <f t="shared" si="47"/>
        <v>55.608625087913467</v>
      </c>
      <c r="J205" s="13">
        <f t="shared" si="41"/>
        <v>43.959700651506978</v>
      </c>
      <c r="K205" s="13">
        <f t="shared" si="42"/>
        <v>11.648924436406489</v>
      </c>
      <c r="L205" s="13">
        <f t="shared" si="43"/>
        <v>0</v>
      </c>
      <c r="M205" s="13">
        <f t="shared" si="48"/>
        <v>6.5620295124958997E-2</v>
      </c>
      <c r="N205" s="13">
        <f t="shared" si="44"/>
        <v>4.0684582977474577E-2</v>
      </c>
      <c r="O205" s="13">
        <f t="shared" si="45"/>
        <v>4.0684582977474577E-2</v>
      </c>
      <c r="Q205" s="41">
        <v>15.126497044756061</v>
      </c>
      <c r="R205" s="44"/>
    </row>
    <row r="206" spans="1:18" s="1" customFormat="1" x14ac:dyDescent="0.2">
      <c r="A206" s="14">
        <f t="shared" si="46"/>
        <v>28246</v>
      </c>
      <c r="B206" s="1">
        <f t="shared" si="38"/>
        <v>5</v>
      </c>
      <c r="C206" s="31"/>
      <c r="D206" s="31"/>
      <c r="E206" s="31"/>
      <c r="F206" s="34">
        <v>14.272988164721729</v>
      </c>
      <c r="G206" s="13">
        <f t="shared" si="39"/>
        <v>0</v>
      </c>
      <c r="H206" s="13">
        <f t="shared" si="40"/>
        <v>14.272988164721729</v>
      </c>
      <c r="I206" s="16">
        <f t="shared" si="47"/>
        <v>25.92191260112822</v>
      </c>
      <c r="J206" s="13">
        <f t="shared" si="41"/>
        <v>25.083607365394336</v>
      </c>
      <c r="K206" s="13">
        <f t="shared" si="42"/>
        <v>0.83830523573388405</v>
      </c>
      <c r="L206" s="13">
        <f t="shared" si="43"/>
        <v>0</v>
      </c>
      <c r="M206" s="13">
        <f t="shared" si="48"/>
        <v>2.4935712147484419E-2</v>
      </c>
      <c r="N206" s="13">
        <f t="shared" si="44"/>
        <v>1.546014153144034E-2</v>
      </c>
      <c r="O206" s="13">
        <f t="shared" si="45"/>
        <v>1.546014153144034E-2</v>
      </c>
      <c r="Q206" s="41">
        <v>19.753387025038421</v>
      </c>
      <c r="R206" s="44"/>
    </row>
    <row r="207" spans="1:18" s="1" customFormat="1" x14ac:dyDescent="0.2">
      <c r="A207" s="14">
        <f t="shared" si="46"/>
        <v>28277</v>
      </c>
      <c r="B207" s="1">
        <f t="shared" si="38"/>
        <v>6</v>
      </c>
      <c r="C207" s="31"/>
      <c r="D207" s="31"/>
      <c r="E207" s="31"/>
      <c r="F207" s="34">
        <v>35.038127884539684</v>
      </c>
      <c r="G207" s="13">
        <f t="shared" si="39"/>
        <v>0.12322308164864949</v>
      </c>
      <c r="H207" s="13">
        <f t="shared" si="40"/>
        <v>34.914904802891037</v>
      </c>
      <c r="I207" s="16">
        <f t="shared" si="47"/>
        <v>35.753210038624921</v>
      </c>
      <c r="J207" s="13">
        <f t="shared" si="41"/>
        <v>34.633308606127429</v>
      </c>
      <c r="K207" s="13">
        <f t="shared" si="42"/>
        <v>1.1199014324974925</v>
      </c>
      <c r="L207" s="13">
        <f t="shared" si="43"/>
        <v>0</v>
      </c>
      <c r="M207" s="13">
        <f t="shared" si="48"/>
        <v>9.4755706160440795E-3</v>
      </c>
      <c r="N207" s="13">
        <f t="shared" si="44"/>
        <v>5.8748537819473291E-3</v>
      </c>
      <c r="O207" s="13">
        <f t="shared" si="45"/>
        <v>0.12909793543059683</v>
      </c>
      <c r="Q207" s="41">
        <v>24.55329372021405</v>
      </c>
      <c r="R207" s="44"/>
    </row>
    <row r="208" spans="1:18" s="1" customFormat="1" x14ac:dyDescent="0.2">
      <c r="A208" s="14">
        <f t="shared" si="46"/>
        <v>28307</v>
      </c>
      <c r="B208" s="1">
        <f t="shared" si="38"/>
        <v>7</v>
      </c>
      <c r="C208" s="31"/>
      <c r="D208" s="31"/>
      <c r="E208" s="31"/>
      <c r="F208" s="34">
        <v>22.878136685039038</v>
      </c>
      <c r="G208" s="13">
        <f t="shared" si="39"/>
        <v>0</v>
      </c>
      <c r="H208" s="13">
        <f t="shared" si="40"/>
        <v>22.878136685039038</v>
      </c>
      <c r="I208" s="16">
        <f t="shared" si="47"/>
        <v>23.998038117536531</v>
      </c>
      <c r="J208" s="13">
        <f t="shared" si="41"/>
        <v>23.65245099436374</v>
      </c>
      <c r="K208" s="13">
        <f t="shared" si="42"/>
        <v>0.34558712317279117</v>
      </c>
      <c r="L208" s="13">
        <f t="shared" si="43"/>
        <v>0</v>
      </c>
      <c r="M208" s="13">
        <f t="shared" si="48"/>
        <v>3.6007168340967503E-3</v>
      </c>
      <c r="N208" s="13">
        <f t="shared" si="44"/>
        <v>2.2324444371399853E-3</v>
      </c>
      <c r="O208" s="13">
        <f t="shared" si="45"/>
        <v>2.2324444371399853E-3</v>
      </c>
      <c r="Q208" s="41">
        <v>24.595036649404509</v>
      </c>
      <c r="R208" s="44"/>
    </row>
    <row r="209" spans="1:18" s="1" customFormat="1" ht="13.5" customHeight="1" thickBot="1" x14ac:dyDescent="0.25">
      <c r="A209" s="14">
        <f t="shared" si="46"/>
        <v>28338</v>
      </c>
      <c r="B209" s="3">
        <f t="shared" si="38"/>
        <v>8</v>
      </c>
      <c r="C209" s="32"/>
      <c r="D209" s="32"/>
      <c r="E209" s="32"/>
      <c r="F209" s="37">
        <v>1.11967587627487</v>
      </c>
      <c r="G209" s="18">
        <f t="shared" si="39"/>
        <v>0</v>
      </c>
      <c r="H209" s="18">
        <f t="shared" si="40"/>
        <v>1.11967587627487</v>
      </c>
      <c r="I209" s="17">
        <f t="shared" si="47"/>
        <v>1.4652629994476611</v>
      </c>
      <c r="J209" s="18">
        <f t="shared" si="41"/>
        <v>1.4651815723288273</v>
      </c>
      <c r="K209" s="18">
        <f t="shared" si="42"/>
        <v>8.142711883385445E-5</v>
      </c>
      <c r="L209" s="18">
        <f t="shared" si="43"/>
        <v>0</v>
      </c>
      <c r="M209" s="18">
        <f t="shared" si="48"/>
        <v>1.368272396956765E-3</v>
      </c>
      <c r="N209" s="18">
        <f t="shared" si="44"/>
        <v>8.4832888611319429E-4</v>
      </c>
      <c r="O209" s="18">
        <f t="shared" si="45"/>
        <v>8.4832888611319429E-4</v>
      </c>
      <c r="P209" s="3"/>
      <c r="Q209" s="42">
        <v>24.503196936475369</v>
      </c>
      <c r="R209" s="47"/>
    </row>
    <row r="210" spans="1:18" s="1" customFormat="1" x14ac:dyDescent="0.2">
      <c r="A210" s="14">
        <f t="shared" si="46"/>
        <v>28369</v>
      </c>
      <c r="B210" s="1">
        <f t="shared" si="38"/>
        <v>9</v>
      </c>
      <c r="C210" s="31"/>
      <c r="D210" s="31"/>
      <c r="E210" s="31"/>
      <c r="F210" s="34">
        <v>13.71590438636045</v>
      </c>
      <c r="G210" s="13">
        <f t="shared" si="39"/>
        <v>0</v>
      </c>
      <c r="H210" s="13">
        <f t="shared" si="40"/>
        <v>13.71590438636045</v>
      </c>
      <c r="I210" s="16">
        <f t="shared" si="47"/>
        <v>13.715985813479284</v>
      </c>
      <c r="J210" s="13">
        <f t="shared" si="41"/>
        <v>13.647175221930109</v>
      </c>
      <c r="K210" s="13">
        <f t="shared" si="42"/>
        <v>6.8810591549175015E-2</v>
      </c>
      <c r="L210" s="13">
        <f t="shared" si="43"/>
        <v>0</v>
      </c>
      <c r="M210" s="13">
        <f t="shared" si="48"/>
        <v>5.1994351084357071E-4</v>
      </c>
      <c r="N210" s="13">
        <f t="shared" si="44"/>
        <v>3.2236497672301383E-4</v>
      </c>
      <c r="O210" s="13">
        <f t="shared" si="45"/>
        <v>3.2236497672301383E-4</v>
      </c>
      <c r="Q210" s="41">
        <v>24.236350000000009</v>
      </c>
      <c r="R210" s="44"/>
    </row>
    <row r="211" spans="1:18" s="1" customFormat="1" x14ac:dyDescent="0.2">
      <c r="A211" s="14">
        <f t="shared" si="46"/>
        <v>28399</v>
      </c>
      <c r="B211" s="1">
        <f t="shared" si="38"/>
        <v>10</v>
      </c>
      <c r="C211" s="31"/>
      <c r="D211" s="31"/>
      <c r="E211" s="31"/>
      <c r="F211" s="34">
        <v>3.5135134999999998E-2</v>
      </c>
      <c r="G211" s="13">
        <f t="shared" si="39"/>
        <v>0</v>
      </c>
      <c r="H211" s="13">
        <f t="shared" si="40"/>
        <v>3.5135134999999998E-2</v>
      </c>
      <c r="I211" s="16">
        <f t="shared" si="47"/>
        <v>0.10394572654917501</v>
      </c>
      <c r="J211" s="13">
        <f t="shared" si="41"/>
        <v>0.10394568331060987</v>
      </c>
      <c r="K211" s="13">
        <f t="shared" si="42"/>
        <v>4.3238565144987362E-8</v>
      </c>
      <c r="L211" s="13">
        <f t="shared" si="43"/>
        <v>0</v>
      </c>
      <c r="M211" s="13">
        <f t="shared" si="48"/>
        <v>1.9757853412055688E-4</v>
      </c>
      <c r="N211" s="13">
        <f t="shared" si="44"/>
        <v>1.2249869115474527E-4</v>
      </c>
      <c r="O211" s="13">
        <f t="shared" si="45"/>
        <v>1.2249869115474527E-4</v>
      </c>
      <c r="Q211" s="41">
        <v>21.67964466504446</v>
      </c>
      <c r="R211" s="44"/>
    </row>
    <row r="212" spans="1:18" s="1" customFormat="1" x14ac:dyDescent="0.2">
      <c r="A212" s="14">
        <f t="shared" si="46"/>
        <v>28430</v>
      </c>
      <c r="B212" s="1">
        <f t="shared" si="38"/>
        <v>11</v>
      </c>
      <c r="C212" s="31"/>
      <c r="D212" s="31"/>
      <c r="E212" s="31"/>
      <c r="F212" s="34">
        <v>15.45442608900855</v>
      </c>
      <c r="G212" s="13">
        <f t="shared" si="39"/>
        <v>0</v>
      </c>
      <c r="H212" s="13">
        <f t="shared" si="40"/>
        <v>15.45442608900855</v>
      </c>
      <c r="I212" s="16">
        <f t="shared" si="47"/>
        <v>15.454426132247114</v>
      </c>
      <c r="J212" s="13">
        <f t="shared" si="41"/>
        <v>15.141901394971496</v>
      </c>
      <c r="K212" s="13">
        <f t="shared" si="42"/>
        <v>0.31252473727561814</v>
      </c>
      <c r="L212" s="13">
        <f t="shared" si="43"/>
        <v>0</v>
      </c>
      <c r="M212" s="13">
        <f t="shared" si="48"/>
        <v>7.5079842965811606E-5</v>
      </c>
      <c r="N212" s="13">
        <f t="shared" si="44"/>
        <v>4.6549502638803197E-5</v>
      </c>
      <c r="O212" s="13">
        <f t="shared" si="45"/>
        <v>4.6549502638803197E-5</v>
      </c>
      <c r="Q212" s="41">
        <v>15.88334420000122</v>
      </c>
      <c r="R212" s="44"/>
    </row>
    <row r="213" spans="1:18" s="1" customFormat="1" x14ac:dyDescent="0.2">
      <c r="A213" s="14">
        <f t="shared" si="46"/>
        <v>28460</v>
      </c>
      <c r="B213" s="1">
        <f t="shared" si="38"/>
        <v>12</v>
      </c>
      <c r="C213" s="31"/>
      <c r="D213" s="31"/>
      <c r="E213" s="31"/>
      <c r="F213" s="34">
        <v>8.0949177610044867</v>
      </c>
      <c r="G213" s="13">
        <f t="shared" si="39"/>
        <v>0</v>
      </c>
      <c r="H213" s="13">
        <f t="shared" si="40"/>
        <v>8.0949177610044867</v>
      </c>
      <c r="I213" s="16">
        <f t="shared" si="47"/>
        <v>8.4074424982801048</v>
      </c>
      <c r="J213" s="13">
        <f t="shared" si="41"/>
        <v>8.3395772198381302</v>
      </c>
      <c r="K213" s="13">
        <f t="shared" si="42"/>
        <v>6.7865278441974652E-2</v>
      </c>
      <c r="L213" s="13">
        <f t="shared" si="43"/>
        <v>0</v>
      </c>
      <c r="M213" s="13">
        <f t="shared" si="48"/>
        <v>2.8530340327008409E-5</v>
      </c>
      <c r="N213" s="13">
        <f t="shared" si="44"/>
        <v>1.7688811002745213E-5</v>
      </c>
      <c r="O213" s="13">
        <f t="shared" si="45"/>
        <v>1.7688811002745213E-5</v>
      </c>
      <c r="Q213" s="41">
        <v>13.86590150363581</v>
      </c>
      <c r="R213" s="44"/>
    </row>
    <row r="214" spans="1:18" s="1" customFormat="1" x14ac:dyDescent="0.2">
      <c r="A214" s="14">
        <f t="shared" si="46"/>
        <v>28491</v>
      </c>
      <c r="B214" s="1">
        <f t="shared" si="38"/>
        <v>1</v>
      </c>
      <c r="C214" s="31"/>
      <c r="D214" s="31"/>
      <c r="E214" s="31"/>
      <c r="F214" s="34">
        <v>146.20444696089049</v>
      </c>
      <c r="G214" s="13">
        <f t="shared" si="39"/>
        <v>16.170204111415092</v>
      </c>
      <c r="H214" s="13">
        <f t="shared" si="40"/>
        <v>130.03424284947539</v>
      </c>
      <c r="I214" s="16">
        <f t="shared" si="47"/>
        <v>130.10210812791738</v>
      </c>
      <c r="J214" s="13">
        <f t="shared" si="41"/>
        <v>54.435478407071912</v>
      </c>
      <c r="K214" s="13">
        <f t="shared" si="42"/>
        <v>75.666629720845464</v>
      </c>
      <c r="L214" s="13">
        <f t="shared" si="43"/>
        <v>37.033608299213199</v>
      </c>
      <c r="M214" s="13">
        <f t="shared" si="48"/>
        <v>37.033619140742523</v>
      </c>
      <c r="N214" s="13">
        <f t="shared" si="44"/>
        <v>22.960843867260365</v>
      </c>
      <c r="O214" s="13">
        <f t="shared" si="45"/>
        <v>39.131047978675454</v>
      </c>
      <c r="Q214" s="41">
        <v>12.512327468468269</v>
      </c>
      <c r="R214" s="44"/>
    </row>
    <row r="215" spans="1:18" s="1" customFormat="1" x14ac:dyDescent="0.2">
      <c r="A215" s="14">
        <f t="shared" si="46"/>
        <v>28522</v>
      </c>
      <c r="B215" s="1">
        <f t="shared" si="38"/>
        <v>2</v>
      </c>
      <c r="C215" s="31"/>
      <c r="D215" s="31"/>
      <c r="E215" s="31"/>
      <c r="F215" s="34">
        <v>53.385486477842477</v>
      </c>
      <c r="G215" s="13">
        <f t="shared" si="39"/>
        <v>2.7716845737561653</v>
      </c>
      <c r="H215" s="13">
        <f t="shared" si="40"/>
        <v>50.613801904086309</v>
      </c>
      <c r="I215" s="16">
        <f t="shared" si="47"/>
        <v>89.246823325718566</v>
      </c>
      <c r="J215" s="13">
        <f t="shared" si="41"/>
        <v>46.464211805712786</v>
      </c>
      <c r="K215" s="13">
        <f t="shared" si="42"/>
        <v>42.78261152000578</v>
      </c>
      <c r="L215" s="13">
        <f t="shared" si="43"/>
        <v>5.4833841174904956</v>
      </c>
      <c r="M215" s="13">
        <f t="shared" si="48"/>
        <v>19.556159390972653</v>
      </c>
      <c r="N215" s="13">
        <f t="shared" si="44"/>
        <v>12.124818822403045</v>
      </c>
      <c r="O215" s="13">
        <f t="shared" si="45"/>
        <v>14.896503396159209</v>
      </c>
      <c r="Q215" s="41">
        <v>11.088526593548391</v>
      </c>
      <c r="R215" s="44"/>
    </row>
    <row r="216" spans="1:18" s="1" customFormat="1" x14ac:dyDescent="0.2">
      <c r="A216" s="14">
        <f t="shared" si="46"/>
        <v>28550</v>
      </c>
      <c r="B216" s="1">
        <f t="shared" si="38"/>
        <v>3</v>
      </c>
      <c r="C216" s="31"/>
      <c r="D216" s="31"/>
      <c r="E216" s="31"/>
      <c r="F216" s="34">
        <v>43.191376116876476</v>
      </c>
      <c r="G216" s="13">
        <f t="shared" si="39"/>
        <v>1.3001534756956603</v>
      </c>
      <c r="H216" s="13">
        <f t="shared" si="40"/>
        <v>41.891222641180818</v>
      </c>
      <c r="I216" s="16">
        <f t="shared" si="47"/>
        <v>79.190450043696089</v>
      </c>
      <c r="J216" s="13">
        <f t="shared" si="41"/>
        <v>48.913176971074755</v>
      </c>
      <c r="K216" s="13">
        <f t="shared" si="42"/>
        <v>30.277273072621334</v>
      </c>
      <c r="L216" s="13">
        <f t="shared" si="43"/>
        <v>0</v>
      </c>
      <c r="M216" s="13">
        <f t="shared" si="48"/>
        <v>7.4313405685696079</v>
      </c>
      <c r="N216" s="13">
        <f t="shared" si="44"/>
        <v>4.6074311525131568</v>
      </c>
      <c r="O216" s="13">
        <f t="shared" si="45"/>
        <v>5.9075846282088174</v>
      </c>
      <c r="Q216" s="41">
        <v>13.054032720896039</v>
      </c>
      <c r="R216" s="44"/>
    </row>
    <row r="217" spans="1:18" s="1" customFormat="1" x14ac:dyDescent="0.2">
      <c r="A217" s="14">
        <f t="shared" si="46"/>
        <v>28581</v>
      </c>
      <c r="B217" s="1">
        <f t="shared" si="38"/>
        <v>4</v>
      </c>
      <c r="C217" s="31"/>
      <c r="D217" s="31"/>
      <c r="E217" s="31"/>
      <c r="F217" s="34">
        <v>22.180821799508159</v>
      </c>
      <c r="G217" s="13">
        <f t="shared" si="39"/>
        <v>0</v>
      </c>
      <c r="H217" s="13">
        <f t="shared" si="40"/>
        <v>22.180821799508159</v>
      </c>
      <c r="I217" s="16">
        <f t="shared" si="47"/>
        <v>52.458094872129493</v>
      </c>
      <c r="J217" s="13">
        <f t="shared" si="41"/>
        <v>43.124905361620158</v>
      </c>
      <c r="K217" s="13">
        <f t="shared" si="42"/>
        <v>9.3331895105093352</v>
      </c>
      <c r="L217" s="13">
        <f t="shared" si="43"/>
        <v>0</v>
      </c>
      <c r="M217" s="13">
        <f t="shared" si="48"/>
        <v>2.8239094160564511</v>
      </c>
      <c r="N217" s="13">
        <f t="shared" si="44"/>
        <v>1.7508238379549996</v>
      </c>
      <c r="O217" s="13">
        <f t="shared" si="45"/>
        <v>1.7508238379549996</v>
      </c>
      <c r="Q217" s="41">
        <v>15.895801437752031</v>
      </c>
      <c r="R217" s="44"/>
    </row>
    <row r="218" spans="1:18" s="1" customFormat="1" x14ac:dyDescent="0.2">
      <c r="A218" s="14">
        <f t="shared" si="46"/>
        <v>28611</v>
      </c>
      <c r="B218" s="1">
        <f t="shared" ref="B218:B281" si="49">B206</f>
        <v>5</v>
      </c>
      <c r="C218" s="31"/>
      <c r="D218" s="31"/>
      <c r="E218" s="31"/>
      <c r="F218" s="34">
        <v>20.174733305770872</v>
      </c>
      <c r="G218" s="13">
        <f t="shared" si="39"/>
        <v>0</v>
      </c>
      <c r="H218" s="13">
        <f t="shared" si="40"/>
        <v>20.174733305770872</v>
      </c>
      <c r="I218" s="16">
        <f t="shared" si="47"/>
        <v>29.507922816280207</v>
      </c>
      <c r="J218" s="13">
        <f t="shared" si="41"/>
        <v>28.410730503643276</v>
      </c>
      <c r="K218" s="13">
        <f t="shared" si="42"/>
        <v>1.0971923126369312</v>
      </c>
      <c r="L218" s="13">
        <f t="shared" si="43"/>
        <v>0</v>
      </c>
      <c r="M218" s="13">
        <f t="shared" si="48"/>
        <v>1.0730855781014514</v>
      </c>
      <c r="N218" s="13">
        <f t="shared" si="44"/>
        <v>0.66531305842289989</v>
      </c>
      <c r="O218" s="13">
        <f t="shared" si="45"/>
        <v>0.66531305842289989</v>
      </c>
      <c r="Q218" s="41">
        <v>20.544130062269652</v>
      </c>
      <c r="R218" s="44"/>
    </row>
    <row r="219" spans="1:18" s="1" customFormat="1" x14ac:dyDescent="0.2">
      <c r="A219" s="14">
        <f t="shared" si="46"/>
        <v>28642</v>
      </c>
      <c r="B219" s="1">
        <f t="shared" si="49"/>
        <v>6</v>
      </c>
      <c r="C219" s="31"/>
      <c r="D219" s="31"/>
      <c r="E219" s="31"/>
      <c r="F219" s="34">
        <v>19.512043168017879</v>
      </c>
      <c r="G219" s="13">
        <f t="shared" si="39"/>
        <v>0</v>
      </c>
      <c r="H219" s="13">
        <f t="shared" si="40"/>
        <v>19.512043168017879</v>
      </c>
      <c r="I219" s="16">
        <f t="shared" si="47"/>
        <v>20.60923548065481</v>
      </c>
      <c r="J219" s="13">
        <f t="shared" si="41"/>
        <v>20.281438369514678</v>
      </c>
      <c r="K219" s="13">
        <f t="shared" si="42"/>
        <v>0.3277971111401321</v>
      </c>
      <c r="L219" s="13">
        <f t="shared" si="43"/>
        <v>0</v>
      </c>
      <c r="M219" s="13">
        <f t="shared" si="48"/>
        <v>0.40777251967855155</v>
      </c>
      <c r="N219" s="13">
        <f t="shared" si="44"/>
        <v>0.25281896220070194</v>
      </c>
      <c r="O219" s="13">
        <f t="shared" si="45"/>
        <v>0.25281896220070194</v>
      </c>
      <c r="Q219" s="41">
        <v>21.70528155255456</v>
      </c>
      <c r="R219" s="44"/>
    </row>
    <row r="220" spans="1:18" s="1" customFormat="1" x14ac:dyDescent="0.2">
      <c r="A220" s="14">
        <f t="shared" si="46"/>
        <v>28672</v>
      </c>
      <c r="B220" s="1">
        <f t="shared" si="49"/>
        <v>7</v>
      </c>
      <c r="C220" s="31"/>
      <c r="D220" s="31"/>
      <c r="E220" s="31"/>
      <c r="F220" s="34">
        <v>1.1594866828826531</v>
      </c>
      <c r="G220" s="13">
        <f t="shared" si="39"/>
        <v>0</v>
      </c>
      <c r="H220" s="13">
        <f t="shared" si="40"/>
        <v>1.1594866828826531</v>
      </c>
      <c r="I220" s="16">
        <f t="shared" si="47"/>
        <v>1.4872837940227852</v>
      </c>
      <c r="J220" s="13">
        <f t="shared" si="41"/>
        <v>1.4871954191781067</v>
      </c>
      <c r="K220" s="13">
        <f t="shared" si="42"/>
        <v>8.837484467849599E-5</v>
      </c>
      <c r="L220" s="13">
        <f t="shared" si="43"/>
        <v>0</v>
      </c>
      <c r="M220" s="13">
        <f t="shared" si="48"/>
        <v>0.15495355747784961</v>
      </c>
      <c r="N220" s="13">
        <f t="shared" si="44"/>
        <v>9.6071205636266754E-2</v>
      </c>
      <c r="O220" s="13">
        <f t="shared" si="45"/>
        <v>9.6071205636266754E-2</v>
      </c>
      <c r="Q220" s="41">
        <v>24.237439000000009</v>
      </c>
      <c r="R220" s="44"/>
    </row>
    <row r="221" spans="1:18" s="1" customFormat="1" ht="13.5" customHeight="1" thickBot="1" x14ac:dyDescent="0.25">
      <c r="A221" s="14">
        <f t="shared" si="46"/>
        <v>28703</v>
      </c>
      <c r="B221" s="3">
        <f t="shared" si="49"/>
        <v>8</v>
      </c>
      <c r="C221" s="32"/>
      <c r="D221" s="32"/>
      <c r="E221" s="32"/>
      <c r="F221" s="37">
        <v>13.34969362587985</v>
      </c>
      <c r="G221" s="18">
        <f t="shared" si="39"/>
        <v>0</v>
      </c>
      <c r="H221" s="18">
        <f t="shared" si="40"/>
        <v>13.34969362587985</v>
      </c>
      <c r="I221" s="17">
        <f t="shared" si="47"/>
        <v>13.349782000724527</v>
      </c>
      <c r="J221" s="18">
        <f t="shared" si="41"/>
        <v>13.285672200449701</v>
      </c>
      <c r="K221" s="18">
        <f t="shared" si="42"/>
        <v>6.4109800274826156E-2</v>
      </c>
      <c r="L221" s="18">
        <f t="shared" si="43"/>
        <v>0</v>
      </c>
      <c r="M221" s="18">
        <f t="shared" si="48"/>
        <v>5.8882351841582858E-2</v>
      </c>
      <c r="N221" s="18">
        <f t="shared" si="44"/>
        <v>3.6507058141781373E-2</v>
      </c>
      <c r="O221" s="18">
        <f t="shared" si="45"/>
        <v>3.6507058141781373E-2</v>
      </c>
      <c r="P221" s="3"/>
      <c r="Q221" s="42">
        <v>24.164125405353861</v>
      </c>
      <c r="R221" s="47"/>
    </row>
    <row r="222" spans="1:18" s="1" customFormat="1" x14ac:dyDescent="0.2">
      <c r="A222" s="14">
        <f t="shared" si="46"/>
        <v>28734</v>
      </c>
      <c r="B222" s="1">
        <f t="shared" si="49"/>
        <v>9</v>
      </c>
      <c r="C222" s="31"/>
      <c r="D222" s="31"/>
      <c r="E222" s="31"/>
      <c r="F222" s="34">
        <v>0.26120043243719321</v>
      </c>
      <c r="G222" s="13">
        <f t="shared" si="39"/>
        <v>0</v>
      </c>
      <c r="H222" s="13">
        <f t="shared" si="40"/>
        <v>0.26120043243719321</v>
      </c>
      <c r="I222" s="16">
        <f t="shared" si="47"/>
        <v>0.32531023271201936</v>
      </c>
      <c r="J222" s="13">
        <f t="shared" si="41"/>
        <v>0.3253088778190773</v>
      </c>
      <c r="K222" s="13">
        <f t="shared" si="42"/>
        <v>1.354892942062591E-6</v>
      </c>
      <c r="L222" s="13">
        <f t="shared" si="43"/>
        <v>0</v>
      </c>
      <c r="M222" s="13">
        <f t="shared" si="48"/>
        <v>2.2375293699801485E-2</v>
      </c>
      <c r="N222" s="13">
        <f t="shared" si="44"/>
        <v>1.3872682093876921E-2</v>
      </c>
      <c r="O222" s="13">
        <f t="shared" si="45"/>
        <v>1.3872682093876921E-2</v>
      </c>
      <c r="Q222" s="41">
        <v>21.523872784419751</v>
      </c>
      <c r="R222" s="44"/>
    </row>
    <row r="223" spans="1:18" s="1" customFormat="1" x14ac:dyDescent="0.2">
      <c r="A223" s="14">
        <f t="shared" si="46"/>
        <v>28764</v>
      </c>
      <c r="B223" s="1">
        <f t="shared" si="49"/>
        <v>10</v>
      </c>
      <c r="C223" s="31"/>
      <c r="D223" s="31"/>
      <c r="E223" s="31"/>
      <c r="F223" s="34">
        <v>24.375289940666271</v>
      </c>
      <c r="G223" s="13">
        <f t="shared" si="39"/>
        <v>0</v>
      </c>
      <c r="H223" s="13">
        <f t="shared" si="40"/>
        <v>24.375289940666271</v>
      </c>
      <c r="I223" s="16">
        <f t="shared" si="47"/>
        <v>24.375291295559212</v>
      </c>
      <c r="J223" s="13">
        <f t="shared" si="41"/>
        <v>23.833189764400366</v>
      </c>
      <c r="K223" s="13">
        <f t="shared" si="42"/>
        <v>0.54210153115884552</v>
      </c>
      <c r="L223" s="13">
        <f t="shared" si="43"/>
        <v>0</v>
      </c>
      <c r="M223" s="13">
        <f t="shared" si="48"/>
        <v>8.5026116059245642E-3</v>
      </c>
      <c r="N223" s="13">
        <f t="shared" si="44"/>
        <v>5.2716191956732302E-3</v>
      </c>
      <c r="O223" s="13">
        <f t="shared" si="45"/>
        <v>5.2716191956732302E-3</v>
      </c>
      <c r="Q223" s="41">
        <v>21.63959211607196</v>
      </c>
      <c r="R223" s="44"/>
    </row>
    <row r="224" spans="1:18" s="1" customFormat="1" x14ac:dyDescent="0.2">
      <c r="A224" s="14">
        <f t="shared" si="46"/>
        <v>28795</v>
      </c>
      <c r="B224" s="1">
        <f t="shared" si="49"/>
        <v>11</v>
      </c>
      <c r="C224" s="31"/>
      <c r="D224" s="31"/>
      <c r="E224" s="31"/>
      <c r="F224" s="34">
        <v>72.705955280735552</v>
      </c>
      <c r="G224" s="13">
        <f t="shared" si="39"/>
        <v>5.5606156001876723</v>
      </c>
      <c r="H224" s="13">
        <f t="shared" si="40"/>
        <v>67.145339680547877</v>
      </c>
      <c r="I224" s="16">
        <f t="shared" si="47"/>
        <v>67.687441211706727</v>
      </c>
      <c r="J224" s="13">
        <f t="shared" si="41"/>
        <v>49.796482803640572</v>
      </c>
      <c r="K224" s="13">
        <f t="shared" si="42"/>
        <v>17.890958408066155</v>
      </c>
      <c r="L224" s="13">
        <f t="shared" si="43"/>
        <v>0</v>
      </c>
      <c r="M224" s="13">
        <f t="shared" si="48"/>
        <v>3.230992410251334E-3</v>
      </c>
      <c r="N224" s="13">
        <f t="shared" si="44"/>
        <v>2.0032152943558271E-3</v>
      </c>
      <c r="O224" s="13">
        <f t="shared" si="45"/>
        <v>5.5626188154820282</v>
      </c>
      <c r="Q224" s="41">
        <v>15.4699660699387</v>
      </c>
      <c r="R224" s="44"/>
    </row>
    <row r="225" spans="1:18" s="1" customFormat="1" x14ac:dyDescent="0.2">
      <c r="A225" s="14">
        <f t="shared" si="46"/>
        <v>28825</v>
      </c>
      <c r="B225" s="1">
        <f t="shared" si="49"/>
        <v>12</v>
      </c>
      <c r="C225" s="31"/>
      <c r="D225" s="31"/>
      <c r="E225" s="31"/>
      <c r="F225" s="34">
        <v>48.577770290068187</v>
      </c>
      <c r="G225" s="13">
        <f t="shared" si="39"/>
        <v>2.0776854281271042</v>
      </c>
      <c r="H225" s="13">
        <f t="shared" si="40"/>
        <v>46.500084861941083</v>
      </c>
      <c r="I225" s="16">
        <f t="shared" si="47"/>
        <v>64.391043270007231</v>
      </c>
      <c r="J225" s="13">
        <f t="shared" si="41"/>
        <v>42.821580278501429</v>
      </c>
      <c r="K225" s="13">
        <f t="shared" si="42"/>
        <v>21.569462991505802</v>
      </c>
      <c r="L225" s="13">
        <f t="shared" si="43"/>
        <v>0</v>
      </c>
      <c r="M225" s="13">
        <f t="shared" si="48"/>
        <v>1.2277771158955069E-3</v>
      </c>
      <c r="N225" s="13">
        <f t="shared" si="44"/>
        <v>7.6122181185521432E-4</v>
      </c>
      <c r="O225" s="13">
        <f t="shared" si="45"/>
        <v>2.0784466499389596</v>
      </c>
      <c r="Q225" s="41">
        <v>11.861382103487189</v>
      </c>
      <c r="R225" s="44"/>
    </row>
    <row r="226" spans="1:18" s="1" customFormat="1" x14ac:dyDescent="0.2">
      <c r="A226" s="14">
        <f t="shared" si="46"/>
        <v>28856</v>
      </c>
      <c r="B226" s="1">
        <f t="shared" si="49"/>
        <v>1</v>
      </c>
      <c r="C226" s="31"/>
      <c r="D226" s="31"/>
      <c r="E226" s="31"/>
      <c r="F226" s="34">
        <v>73.859177785353893</v>
      </c>
      <c r="G226" s="13">
        <f t="shared" si="39"/>
        <v>5.7270845433754038</v>
      </c>
      <c r="H226" s="13">
        <f t="shared" si="40"/>
        <v>68.132093241978495</v>
      </c>
      <c r="I226" s="16">
        <f t="shared" si="47"/>
        <v>89.701556233484297</v>
      </c>
      <c r="J226" s="13">
        <f t="shared" si="41"/>
        <v>44.933216744498274</v>
      </c>
      <c r="K226" s="13">
        <f t="shared" si="42"/>
        <v>44.768339488986022</v>
      </c>
      <c r="L226" s="13">
        <f t="shared" si="43"/>
        <v>7.3885698585579842</v>
      </c>
      <c r="M226" s="13">
        <f t="shared" si="48"/>
        <v>7.3890364138620246</v>
      </c>
      <c r="N226" s="13">
        <f t="shared" si="44"/>
        <v>4.5812025765944551</v>
      </c>
      <c r="O226" s="13">
        <f t="shared" si="45"/>
        <v>10.308287119969858</v>
      </c>
      <c r="Q226" s="41">
        <v>10.38618159354839</v>
      </c>
      <c r="R226" s="44"/>
    </row>
    <row r="227" spans="1:18" s="1" customFormat="1" x14ac:dyDescent="0.2">
      <c r="A227" s="14">
        <f t="shared" si="46"/>
        <v>28887</v>
      </c>
      <c r="B227" s="1">
        <f t="shared" si="49"/>
        <v>2</v>
      </c>
      <c r="C227" s="31"/>
      <c r="D227" s="31"/>
      <c r="E227" s="31"/>
      <c r="F227" s="34">
        <v>26.6259758734336</v>
      </c>
      <c r="G227" s="13">
        <f t="shared" si="39"/>
        <v>0</v>
      </c>
      <c r="H227" s="13">
        <f t="shared" si="40"/>
        <v>26.6259758734336</v>
      </c>
      <c r="I227" s="16">
        <f t="shared" si="47"/>
        <v>64.005745503861633</v>
      </c>
      <c r="J227" s="13">
        <f t="shared" si="41"/>
        <v>42.186824368619178</v>
      </c>
      <c r="K227" s="13">
        <f t="shared" si="42"/>
        <v>21.818921135242455</v>
      </c>
      <c r="L227" s="13">
        <f t="shared" si="43"/>
        <v>0</v>
      </c>
      <c r="M227" s="13">
        <f t="shared" si="48"/>
        <v>2.8078338372675695</v>
      </c>
      <c r="N227" s="13">
        <f t="shared" si="44"/>
        <v>1.740856979105893</v>
      </c>
      <c r="O227" s="13">
        <f t="shared" si="45"/>
        <v>1.740856979105893</v>
      </c>
      <c r="Q227" s="41">
        <v>11.537812574651539</v>
      </c>
      <c r="R227" s="44"/>
    </row>
    <row r="228" spans="1:18" s="1" customFormat="1" x14ac:dyDescent="0.2">
      <c r="A228" s="14">
        <f t="shared" si="46"/>
        <v>28915</v>
      </c>
      <c r="B228" s="1">
        <f t="shared" si="49"/>
        <v>3</v>
      </c>
      <c r="C228" s="31"/>
      <c r="D228" s="31"/>
      <c r="E228" s="31"/>
      <c r="F228" s="34">
        <v>36.78097617133318</v>
      </c>
      <c r="G228" s="13">
        <f t="shared" si="39"/>
        <v>0.37480515820123983</v>
      </c>
      <c r="H228" s="13">
        <f t="shared" si="40"/>
        <v>36.406171013131939</v>
      </c>
      <c r="I228" s="16">
        <f t="shared" si="47"/>
        <v>58.225092148374394</v>
      </c>
      <c r="J228" s="13">
        <f t="shared" si="41"/>
        <v>42.335192343297336</v>
      </c>
      <c r="K228" s="13">
        <f t="shared" si="42"/>
        <v>15.889899805077057</v>
      </c>
      <c r="L228" s="13">
        <f t="shared" si="43"/>
        <v>0</v>
      </c>
      <c r="M228" s="13">
        <f t="shared" si="48"/>
        <v>1.0669768581616765</v>
      </c>
      <c r="N228" s="13">
        <f t="shared" si="44"/>
        <v>0.6615256520602395</v>
      </c>
      <c r="O228" s="13">
        <f t="shared" si="45"/>
        <v>1.0363308102614792</v>
      </c>
      <c r="Q228" s="41">
        <v>12.928952424273721</v>
      </c>
      <c r="R228" s="44"/>
    </row>
    <row r="229" spans="1:18" s="1" customFormat="1" x14ac:dyDescent="0.2">
      <c r="A229" s="14">
        <f t="shared" si="46"/>
        <v>28946</v>
      </c>
      <c r="B229" s="1">
        <f t="shared" si="49"/>
        <v>4</v>
      </c>
      <c r="C229" s="31"/>
      <c r="D229" s="31"/>
      <c r="E229" s="31"/>
      <c r="F229" s="34">
        <v>49.473101540082148</v>
      </c>
      <c r="G229" s="13">
        <f t="shared" si="39"/>
        <v>2.2069274836678958</v>
      </c>
      <c r="H229" s="13">
        <f t="shared" si="40"/>
        <v>47.266174056414251</v>
      </c>
      <c r="I229" s="16">
        <f t="shared" si="47"/>
        <v>63.156073861491308</v>
      </c>
      <c r="J229" s="13">
        <f t="shared" si="41"/>
        <v>47.635171838619797</v>
      </c>
      <c r="K229" s="13">
        <f t="shared" si="42"/>
        <v>15.52090202287151</v>
      </c>
      <c r="L229" s="13">
        <f t="shared" si="43"/>
        <v>0</v>
      </c>
      <c r="M229" s="13">
        <f t="shared" si="48"/>
        <v>0.40545120610143703</v>
      </c>
      <c r="N229" s="13">
        <f t="shared" si="44"/>
        <v>0.25137974778289096</v>
      </c>
      <c r="O229" s="13">
        <f t="shared" si="45"/>
        <v>2.458307231450787</v>
      </c>
      <c r="Q229" s="41">
        <v>15.27966821225829</v>
      </c>
      <c r="R229" s="44"/>
    </row>
    <row r="230" spans="1:18" s="1" customFormat="1" x14ac:dyDescent="0.2">
      <c r="A230" s="14">
        <f t="shared" si="46"/>
        <v>28976</v>
      </c>
      <c r="B230" s="1">
        <f t="shared" si="49"/>
        <v>5</v>
      </c>
      <c r="C230" s="31"/>
      <c r="D230" s="31"/>
      <c r="E230" s="31"/>
      <c r="F230" s="34">
        <v>19.677112208253622</v>
      </c>
      <c r="G230" s="13">
        <f t="shared" si="39"/>
        <v>0</v>
      </c>
      <c r="H230" s="13">
        <f t="shared" si="40"/>
        <v>19.677112208253622</v>
      </c>
      <c r="I230" s="16">
        <f t="shared" si="47"/>
        <v>35.198014231125129</v>
      </c>
      <c r="J230" s="13">
        <f t="shared" si="41"/>
        <v>32.866057442720795</v>
      </c>
      <c r="K230" s="13">
        <f t="shared" si="42"/>
        <v>2.3319567884043337</v>
      </c>
      <c r="L230" s="13">
        <f t="shared" si="43"/>
        <v>0</v>
      </c>
      <c r="M230" s="13">
        <f t="shared" si="48"/>
        <v>0.15407145831854607</v>
      </c>
      <c r="N230" s="13">
        <f t="shared" si="44"/>
        <v>9.552430415749856E-2</v>
      </c>
      <c r="O230" s="13">
        <f t="shared" si="45"/>
        <v>9.552430415749856E-2</v>
      </c>
      <c r="Q230" s="41">
        <v>18.628217515462421</v>
      </c>
      <c r="R230" s="44"/>
    </row>
    <row r="231" spans="1:18" s="1" customFormat="1" x14ac:dyDescent="0.2">
      <c r="A231" s="14">
        <f t="shared" si="46"/>
        <v>29007</v>
      </c>
      <c r="B231" s="1">
        <f t="shared" si="49"/>
        <v>6</v>
      </c>
      <c r="C231" s="31"/>
      <c r="D231" s="31"/>
      <c r="E231" s="31"/>
      <c r="F231" s="34">
        <v>0.25529098599309769</v>
      </c>
      <c r="G231" s="13">
        <f t="shared" si="39"/>
        <v>0</v>
      </c>
      <c r="H231" s="13">
        <f t="shared" si="40"/>
        <v>0.25529098599309769</v>
      </c>
      <c r="I231" s="16">
        <f t="shared" si="47"/>
        <v>2.5872477743974316</v>
      </c>
      <c r="J231" s="13">
        <f t="shared" si="41"/>
        <v>2.5863140740999757</v>
      </c>
      <c r="K231" s="13">
        <f t="shared" si="42"/>
        <v>9.3370029745587502E-4</v>
      </c>
      <c r="L231" s="13">
        <f t="shared" si="43"/>
        <v>0</v>
      </c>
      <c r="M231" s="13">
        <f t="shared" si="48"/>
        <v>5.8547154161047513E-2</v>
      </c>
      <c r="N231" s="13">
        <f t="shared" si="44"/>
        <v>3.6299235579849459E-2</v>
      </c>
      <c r="O231" s="13">
        <f t="shared" si="45"/>
        <v>3.6299235579849459E-2</v>
      </c>
      <c r="Q231" s="41">
        <v>19.297394839321161</v>
      </c>
      <c r="R231" s="44"/>
    </row>
    <row r="232" spans="1:18" s="1" customFormat="1" x14ac:dyDescent="0.2">
      <c r="A232" s="14">
        <f t="shared" si="46"/>
        <v>29037</v>
      </c>
      <c r="B232" s="1">
        <f t="shared" si="49"/>
        <v>7</v>
      </c>
      <c r="C232" s="31"/>
      <c r="D232" s="31"/>
      <c r="E232" s="31"/>
      <c r="F232" s="34">
        <v>7.2713133098668941</v>
      </c>
      <c r="G232" s="13">
        <f t="shared" si="39"/>
        <v>0</v>
      </c>
      <c r="H232" s="13">
        <f t="shared" si="40"/>
        <v>7.2713133098668941</v>
      </c>
      <c r="I232" s="16">
        <f t="shared" si="47"/>
        <v>7.2722470101643495</v>
      </c>
      <c r="J232" s="13">
        <f t="shared" si="41"/>
        <v>7.2591517750665684</v>
      </c>
      <c r="K232" s="13">
        <f t="shared" si="42"/>
        <v>1.3095235097781099E-2</v>
      </c>
      <c r="L232" s="13">
        <f t="shared" si="43"/>
        <v>0</v>
      </c>
      <c r="M232" s="13">
        <f t="shared" si="48"/>
        <v>2.2247918581198053E-2</v>
      </c>
      <c r="N232" s="13">
        <f t="shared" si="44"/>
        <v>1.3793709520342793E-2</v>
      </c>
      <c r="O232" s="13">
        <f t="shared" si="45"/>
        <v>1.3793709520342793E-2</v>
      </c>
      <c r="Q232" s="41">
        <v>22.530675652728451</v>
      </c>
      <c r="R232" s="44"/>
    </row>
    <row r="233" spans="1:18" s="1" customFormat="1" ht="13.5" customHeight="1" thickBot="1" x14ac:dyDescent="0.25">
      <c r="A233" s="14">
        <f t="shared" si="46"/>
        <v>29068</v>
      </c>
      <c r="B233" s="3">
        <f t="shared" si="49"/>
        <v>8</v>
      </c>
      <c r="C233" s="32"/>
      <c r="D233" s="32"/>
      <c r="E233" s="32"/>
      <c r="F233" s="37">
        <v>24.328687953524259</v>
      </c>
      <c r="G233" s="18">
        <f t="shared" si="39"/>
        <v>0</v>
      </c>
      <c r="H233" s="18">
        <f t="shared" si="40"/>
        <v>24.328687953524259</v>
      </c>
      <c r="I233" s="17">
        <f t="shared" si="47"/>
        <v>24.341783188622038</v>
      </c>
      <c r="J233" s="18">
        <f t="shared" si="41"/>
        <v>23.942974933537986</v>
      </c>
      <c r="K233" s="18">
        <f t="shared" si="42"/>
        <v>0.39880825508405238</v>
      </c>
      <c r="L233" s="18">
        <f t="shared" si="43"/>
        <v>0</v>
      </c>
      <c r="M233" s="18">
        <f t="shared" si="48"/>
        <v>8.4542090608552608E-3</v>
      </c>
      <c r="N233" s="18">
        <f t="shared" si="44"/>
        <v>5.2416096177302614E-3</v>
      </c>
      <c r="O233" s="18">
        <f t="shared" si="45"/>
        <v>5.2416096177302614E-3</v>
      </c>
      <c r="P233" s="3"/>
      <c r="Q233" s="42">
        <v>23.854224000000009</v>
      </c>
      <c r="R233" s="47"/>
    </row>
    <row r="234" spans="1:18" s="1" customFormat="1" x14ac:dyDescent="0.2">
      <c r="A234" s="14">
        <f t="shared" si="46"/>
        <v>29099</v>
      </c>
      <c r="B234" s="1">
        <f t="shared" si="49"/>
        <v>9</v>
      </c>
      <c r="C234" s="31"/>
      <c r="D234" s="31"/>
      <c r="E234" s="31"/>
      <c r="F234" s="34">
        <v>20.83209241175226</v>
      </c>
      <c r="G234" s="13">
        <f t="shared" si="39"/>
        <v>0</v>
      </c>
      <c r="H234" s="13">
        <f t="shared" si="40"/>
        <v>20.83209241175226</v>
      </c>
      <c r="I234" s="16">
        <f t="shared" si="47"/>
        <v>21.230900666836312</v>
      </c>
      <c r="J234" s="13">
        <f t="shared" si="41"/>
        <v>20.90093414323707</v>
      </c>
      <c r="K234" s="13">
        <f t="shared" si="42"/>
        <v>0.32996652359924283</v>
      </c>
      <c r="L234" s="13">
        <f t="shared" si="43"/>
        <v>0</v>
      </c>
      <c r="M234" s="13">
        <f t="shared" si="48"/>
        <v>3.2125994431249994E-3</v>
      </c>
      <c r="N234" s="13">
        <f t="shared" si="44"/>
        <v>1.9918116547374995E-3</v>
      </c>
      <c r="O234" s="13">
        <f t="shared" si="45"/>
        <v>1.9918116547374995E-3</v>
      </c>
      <c r="Q234" s="41">
        <v>22.29390473486324</v>
      </c>
      <c r="R234" s="44"/>
    </row>
    <row r="235" spans="1:18" s="1" customFormat="1" x14ac:dyDescent="0.2">
      <c r="A235" s="14">
        <f t="shared" si="46"/>
        <v>29129</v>
      </c>
      <c r="B235" s="1">
        <f t="shared" si="49"/>
        <v>10</v>
      </c>
      <c r="C235" s="31"/>
      <c r="D235" s="31"/>
      <c r="E235" s="31"/>
      <c r="F235" s="34">
        <v>12.30370535108894</v>
      </c>
      <c r="G235" s="13">
        <f t="shared" si="39"/>
        <v>0</v>
      </c>
      <c r="H235" s="13">
        <f t="shared" si="40"/>
        <v>12.30370535108894</v>
      </c>
      <c r="I235" s="16">
        <f t="shared" si="47"/>
        <v>12.633671874688183</v>
      </c>
      <c r="J235" s="13">
        <f t="shared" si="41"/>
        <v>12.521497288007287</v>
      </c>
      <c r="K235" s="13">
        <f t="shared" si="42"/>
        <v>0.11217458668089542</v>
      </c>
      <c r="L235" s="13">
        <f t="shared" si="43"/>
        <v>0</v>
      </c>
      <c r="M235" s="13">
        <f t="shared" si="48"/>
        <v>1.2207877883874999E-3</v>
      </c>
      <c r="N235" s="13">
        <f t="shared" si="44"/>
        <v>7.5688842880024991E-4</v>
      </c>
      <c r="O235" s="13">
        <f t="shared" si="45"/>
        <v>7.5688842880024991E-4</v>
      </c>
      <c r="Q235" s="41">
        <v>18.98536296760701</v>
      </c>
      <c r="R235" s="44"/>
    </row>
    <row r="236" spans="1:18" s="1" customFormat="1" x14ac:dyDescent="0.2">
      <c r="A236" s="14">
        <f t="shared" si="46"/>
        <v>29160</v>
      </c>
      <c r="B236" s="1">
        <f t="shared" si="49"/>
        <v>11</v>
      </c>
      <c r="C236" s="31"/>
      <c r="D236" s="31"/>
      <c r="E236" s="31"/>
      <c r="F236" s="34">
        <v>21.801373224611591</v>
      </c>
      <c r="G236" s="13">
        <f t="shared" si="39"/>
        <v>0</v>
      </c>
      <c r="H236" s="13">
        <f t="shared" si="40"/>
        <v>21.801373224611591</v>
      </c>
      <c r="I236" s="16">
        <f t="shared" si="47"/>
        <v>21.913547811292489</v>
      </c>
      <c r="J236" s="13">
        <f t="shared" si="41"/>
        <v>20.908624346259458</v>
      </c>
      <c r="K236" s="13">
        <f t="shared" si="42"/>
        <v>1.0049234650330305</v>
      </c>
      <c r="L236" s="13">
        <f t="shared" si="43"/>
        <v>0</v>
      </c>
      <c r="M236" s="13">
        <f t="shared" si="48"/>
        <v>4.6389935958724999E-4</v>
      </c>
      <c r="N236" s="13">
        <f t="shared" si="44"/>
        <v>2.8761760294409498E-4</v>
      </c>
      <c r="O236" s="13">
        <f t="shared" si="45"/>
        <v>2.8761760294409498E-4</v>
      </c>
      <c r="Q236" s="41">
        <v>14.73423438945299</v>
      </c>
      <c r="R236" s="44"/>
    </row>
    <row r="237" spans="1:18" s="1" customFormat="1" x14ac:dyDescent="0.2">
      <c r="A237" s="14">
        <f t="shared" si="46"/>
        <v>29190</v>
      </c>
      <c r="B237" s="1">
        <f t="shared" si="49"/>
        <v>12</v>
      </c>
      <c r="C237" s="31"/>
      <c r="D237" s="31"/>
      <c r="E237" s="31"/>
      <c r="F237" s="34">
        <v>69.047344317689067</v>
      </c>
      <c r="G237" s="13">
        <f t="shared" si="39"/>
        <v>5.0324910638433531</v>
      </c>
      <c r="H237" s="13">
        <f t="shared" si="40"/>
        <v>64.014853253845715</v>
      </c>
      <c r="I237" s="16">
        <f t="shared" si="47"/>
        <v>65.019776718878745</v>
      </c>
      <c r="J237" s="13">
        <f t="shared" si="41"/>
        <v>45.559529308641935</v>
      </c>
      <c r="K237" s="13">
        <f t="shared" si="42"/>
        <v>19.460247410236811</v>
      </c>
      <c r="L237" s="13">
        <f t="shared" si="43"/>
        <v>0</v>
      </c>
      <c r="M237" s="13">
        <f t="shared" si="48"/>
        <v>1.7628175664315501E-4</v>
      </c>
      <c r="N237" s="13">
        <f t="shared" si="44"/>
        <v>1.0929468911875611E-4</v>
      </c>
      <c r="O237" s="13">
        <f t="shared" si="45"/>
        <v>5.0326003585324717</v>
      </c>
      <c r="Q237" s="41">
        <v>13.438117930693069</v>
      </c>
      <c r="R237" s="44"/>
    </row>
    <row r="238" spans="1:18" s="1" customFormat="1" x14ac:dyDescent="0.2">
      <c r="A238" s="14">
        <f t="shared" si="46"/>
        <v>29221</v>
      </c>
      <c r="B238" s="1">
        <f t="shared" si="49"/>
        <v>1</v>
      </c>
      <c r="C238" s="31"/>
      <c r="D238" s="31"/>
      <c r="E238" s="31"/>
      <c r="F238" s="34">
        <v>42.140749167823728</v>
      </c>
      <c r="G238" s="13">
        <f t="shared" si="39"/>
        <v>1.1484943143517325</v>
      </c>
      <c r="H238" s="13">
        <f t="shared" si="40"/>
        <v>40.992254853471998</v>
      </c>
      <c r="I238" s="16">
        <f t="shared" si="47"/>
        <v>60.452502263708809</v>
      </c>
      <c r="J238" s="13">
        <f t="shared" si="41"/>
        <v>40.65384442812276</v>
      </c>
      <c r="K238" s="13">
        <f t="shared" si="42"/>
        <v>19.798657835586049</v>
      </c>
      <c r="L238" s="13">
        <f t="shared" si="43"/>
        <v>0</v>
      </c>
      <c r="M238" s="13">
        <f t="shared" si="48"/>
        <v>6.6987067524398901E-5</v>
      </c>
      <c r="N238" s="13">
        <f t="shared" si="44"/>
        <v>4.1531981865127315E-5</v>
      </c>
      <c r="O238" s="13">
        <f t="shared" si="45"/>
        <v>1.1485358463335977</v>
      </c>
      <c r="Q238" s="41">
        <v>11.22658859354839</v>
      </c>
      <c r="R238" s="44"/>
    </row>
    <row r="239" spans="1:18" s="1" customFormat="1" x14ac:dyDescent="0.2">
      <c r="A239" s="14">
        <f t="shared" si="46"/>
        <v>29252</v>
      </c>
      <c r="B239" s="1">
        <f t="shared" si="49"/>
        <v>2</v>
      </c>
      <c r="C239" s="31"/>
      <c r="D239" s="31"/>
      <c r="E239" s="31"/>
      <c r="F239" s="34">
        <v>69.790277587627131</v>
      </c>
      <c r="G239" s="13">
        <f t="shared" si="39"/>
        <v>5.139734302516124</v>
      </c>
      <c r="H239" s="13">
        <f t="shared" si="40"/>
        <v>64.650543285111013</v>
      </c>
      <c r="I239" s="16">
        <f t="shared" si="47"/>
        <v>84.449201120697069</v>
      </c>
      <c r="J239" s="13">
        <f t="shared" si="41"/>
        <v>47.557542712720917</v>
      </c>
      <c r="K239" s="13">
        <f t="shared" si="42"/>
        <v>36.891658407976152</v>
      </c>
      <c r="L239" s="13">
        <f t="shared" si="43"/>
        <v>0</v>
      </c>
      <c r="M239" s="13">
        <f t="shared" si="48"/>
        <v>2.5455085659271586E-5</v>
      </c>
      <c r="N239" s="13">
        <f t="shared" si="44"/>
        <v>1.5782153108748382E-5</v>
      </c>
      <c r="O239" s="13">
        <f t="shared" si="45"/>
        <v>5.1397500846692328</v>
      </c>
      <c r="Q239" s="41">
        <v>11.915951807080541</v>
      </c>
      <c r="R239" s="44"/>
    </row>
    <row r="240" spans="1:18" s="1" customFormat="1" x14ac:dyDescent="0.2">
      <c r="A240" s="14">
        <f t="shared" si="46"/>
        <v>29281</v>
      </c>
      <c r="B240" s="1">
        <f t="shared" si="49"/>
        <v>3</v>
      </c>
      <c r="C240" s="31"/>
      <c r="D240" s="31"/>
      <c r="E240" s="31"/>
      <c r="F240" s="34">
        <v>7.9871235458106398</v>
      </c>
      <c r="G240" s="13">
        <f t="shared" si="39"/>
        <v>0</v>
      </c>
      <c r="H240" s="13">
        <f t="shared" si="40"/>
        <v>7.9871235458106398</v>
      </c>
      <c r="I240" s="16">
        <f t="shared" si="47"/>
        <v>44.878781953786792</v>
      </c>
      <c r="J240" s="13">
        <f t="shared" si="41"/>
        <v>37.642937596071249</v>
      </c>
      <c r="K240" s="13">
        <f t="shared" si="42"/>
        <v>7.2358443577155427</v>
      </c>
      <c r="L240" s="13">
        <f t="shared" si="43"/>
        <v>0</v>
      </c>
      <c r="M240" s="13">
        <f t="shared" si="48"/>
        <v>9.6729325505232037E-6</v>
      </c>
      <c r="N240" s="13">
        <f t="shared" si="44"/>
        <v>5.9972181813243862E-6</v>
      </c>
      <c r="O240" s="13">
        <f t="shared" si="45"/>
        <v>5.9972181813243862E-6</v>
      </c>
      <c r="Q240" s="41">
        <v>14.58700042613475</v>
      </c>
      <c r="R240" s="44"/>
    </row>
    <row r="241" spans="1:18" s="1" customFormat="1" x14ac:dyDescent="0.2">
      <c r="A241" s="14">
        <f t="shared" si="46"/>
        <v>29312</v>
      </c>
      <c r="B241" s="1">
        <f t="shared" si="49"/>
        <v>4</v>
      </c>
      <c r="C241" s="31"/>
      <c r="D241" s="31"/>
      <c r="E241" s="31"/>
      <c r="F241" s="34">
        <v>78.798516900750201</v>
      </c>
      <c r="G241" s="13">
        <f t="shared" si="39"/>
        <v>6.4400836040882972</v>
      </c>
      <c r="H241" s="13">
        <f t="shared" si="40"/>
        <v>72.3584332966619</v>
      </c>
      <c r="I241" s="16">
        <f t="shared" si="47"/>
        <v>79.594277654377436</v>
      </c>
      <c r="J241" s="13">
        <f t="shared" si="41"/>
        <v>52.205667282117687</v>
      </c>
      <c r="K241" s="13">
        <f t="shared" si="42"/>
        <v>27.388610372259748</v>
      </c>
      <c r="L241" s="13">
        <f t="shared" si="43"/>
        <v>0</v>
      </c>
      <c r="M241" s="13">
        <f t="shared" si="48"/>
        <v>3.6757143691988174E-6</v>
      </c>
      <c r="N241" s="13">
        <f t="shared" si="44"/>
        <v>2.2789429089032667E-6</v>
      </c>
      <c r="O241" s="13">
        <f t="shared" si="45"/>
        <v>6.4400858830312062</v>
      </c>
      <c r="Q241" s="41">
        <v>14.5923422330142</v>
      </c>
      <c r="R241" s="44"/>
    </row>
    <row r="242" spans="1:18" s="1" customFormat="1" x14ac:dyDescent="0.2">
      <c r="A242" s="14">
        <f t="shared" si="46"/>
        <v>29342</v>
      </c>
      <c r="B242" s="1">
        <f t="shared" si="49"/>
        <v>5</v>
      </c>
      <c r="C242" s="31"/>
      <c r="D242" s="31"/>
      <c r="E242" s="31"/>
      <c r="F242" s="34">
        <v>8.3191045665135324</v>
      </c>
      <c r="G242" s="13">
        <f t="shared" si="39"/>
        <v>0</v>
      </c>
      <c r="H242" s="13">
        <f t="shared" si="40"/>
        <v>8.3191045665135324</v>
      </c>
      <c r="I242" s="16">
        <f t="shared" si="47"/>
        <v>35.707714938773279</v>
      </c>
      <c r="J242" s="13">
        <f t="shared" si="41"/>
        <v>32.550895675554521</v>
      </c>
      <c r="K242" s="13">
        <f t="shared" si="42"/>
        <v>3.1568192632187575</v>
      </c>
      <c r="L242" s="13">
        <f t="shared" si="43"/>
        <v>0</v>
      </c>
      <c r="M242" s="13">
        <f t="shared" si="48"/>
        <v>1.3967714602955507E-6</v>
      </c>
      <c r="N242" s="13">
        <f t="shared" si="44"/>
        <v>8.6599830538324137E-7</v>
      </c>
      <c r="O242" s="13">
        <f t="shared" si="45"/>
        <v>8.6599830538324137E-7</v>
      </c>
      <c r="Q242" s="41">
        <v>16.528836538587122</v>
      </c>
      <c r="R242" s="44"/>
    </row>
    <row r="243" spans="1:18" s="1" customFormat="1" x14ac:dyDescent="0.2">
      <c r="A243" s="14">
        <f t="shared" si="46"/>
        <v>29373</v>
      </c>
      <c r="B243" s="1">
        <f t="shared" si="49"/>
        <v>6</v>
      </c>
      <c r="C243" s="31"/>
      <c r="D243" s="31"/>
      <c r="E243" s="31"/>
      <c r="F243" s="34">
        <v>1.1170180921357551</v>
      </c>
      <c r="G243" s="13">
        <f t="shared" si="39"/>
        <v>0</v>
      </c>
      <c r="H243" s="13">
        <f t="shared" si="40"/>
        <v>1.1170180921357551</v>
      </c>
      <c r="I243" s="16">
        <f t="shared" si="47"/>
        <v>4.2738373553545124</v>
      </c>
      <c r="J243" s="13">
        <f t="shared" si="41"/>
        <v>4.2705365588836486</v>
      </c>
      <c r="K243" s="13">
        <f t="shared" si="42"/>
        <v>3.3007964708637871E-3</v>
      </c>
      <c r="L243" s="13">
        <f t="shared" si="43"/>
        <v>0</v>
      </c>
      <c r="M243" s="13">
        <f t="shared" si="48"/>
        <v>5.3077315491230932E-7</v>
      </c>
      <c r="N243" s="13">
        <f t="shared" si="44"/>
        <v>3.2907935604563176E-7</v>
      </c>
      <c r="O243" s="13">
        <f t="shared" si="45"/>
        <v>3.2907935604563176E-7</v>
      </c>
      <c r="Q243" s="41">
        <v>21.008640518947661</v>
      </c>
      <c r="R243" s="44"/>
    </row>
    <row r="244" spans="1:18" s="1" customFormat="1" x14ac:dyDescent="0.2">
      <c r="A244" s="14">
        <f t="shared" si="46"/>
        <v>29403</v>
      </c>
      <c r="B244" s="1">
        <f t="shared" si="49"/>
        <v>7</v>
      </c>
      <c r="C244" s="31"/>
      <c r="D244" s="31"/>
      <c r="E244" s="31"/>
      <c r="F244" s="34">
        <v>0.28738738733333341</v>
      </c>
      <c r="G244" s="13">
        <f t="shared" si="39"/>
        <v>0</v>
      </c>
      <c r="H244" s="13">
        <f t="shared" si="40"/>
        <v>0.28738738733333341</v>
      </c>
      <c r="I244" s="16">
        <f t="shared" si="47"/>
        <v>0.2906881838041972</v>
      </c>
      <c r="J244" s="13">
        <f t="shared" si="41"/>
        <v>0.29068717061143312</v>
      </c>
      <c r="K244" s="13">
        <f t="shared" si="42"/>
        <v>1.0131927640766314E-6</v>
      </c>
      <c r="L244" s="13">
        <f t="shared" si="43"/>
        <v>0</v>
      </c>
      <c r="M244" s="13">
        <f t="shared" si="48"/>
        <v>2.0169379886667756E-7</v>
      </c>
      <c r="N244" s="13">
        <f t="shared" si="44"/>
        <v>1.2505015529734009E-7</v>
      </c>
      <c r="O244" s="13">
        <f t="shared" si="45"/>
        <v>1.2505015529734009E-7</v>
      </c>
      <c r="Q244" s="41">
        <v>21.191795191494379</v>
      </c>
      <c r="R244" s="44"/>
    </row>
    <row r="245" spans="1:18" s="1" customFormat="1" ht="13.5" customHeight="1" thickBot="1" x14ac:dyDescent="0.25">
      <c r="A245" s="14">
        <f t="shared" si="46"/>
        <v>29434</v>
      </c>
      <c r="B245" s="3">
        <f t="shared" si="49"/>
        <v>8</v>
      </c>
      <c r="C245" s="32"/>
      <c r="D245" s="32"/>
      <c r="E245" s="32"/>
      <c r="F245" s="37">
        <v>8.0385641133510557</v>
      </c>
      <c r="G245" s="18">
        <f t="shared" si="39"/>
        <v>0</v>
      </c>
      <c r="H245" s="18">
        <f t="shared" si="40"/>
        <v>8.0385641133510557</v>
      </c>
      <c r="I245" s="17">
        <f t="shared" si="47"/>
        <v>8.0385651265438192</v>
      </c>
      <c r="J245" s="18">
        <f t="shared" si="41"/>
        <v>8.0259471910800215</v>
      </c>
      <c r="K245" s="18">
        <f t="shared" si="42"/>
        <v>1.2617935463797636E-2</v>
      </c>
      <c r="L245" s="18">
        <f t="shared" si="43"/>
        <v>0</v>
      </c>
      <c r="M245" s="18">
        <f t="shared" si="48"/>
        <v>7.6643643569337467E-8</v>
      </c>
      <c r="N245" s="18">
        <f t="shared" si="44"/>
        <v>4.751905901298923E-8</v>
      </c>
      <c r="O245" s="18">
        <f t="shared" si="45"/>
        <v>4.751905901298923E-8</v>
      </c>
      <c r="P245" s="3"/>
      <c r="Q245" s="42">
        <v>24.94216500000001</v>
      </c>
      <c r="R245" s="47"/>
    </row>
    <row r="246" spans="1:18" s="1" customFormat="1" x14ac:dyDescent="0.2">
      <c r="A246" s="14">
        <f t="shared" si="46"/>
        <v>29465</v>
      </c>
      <c r="B246" s="1">
        <f t="shared" si="49"/>
        <v>9</v>
      </c>
      <c r="C246" s="31"/>
      <c r="D246" s="31"/>
      <c r="E246" s="31"/>
      <c r="F246" s="34">
        <v>13.38535266465907</v>
      </c>
      <c r="G246" s="13">
        <f t="shared" si="39"/>
        <v>0</v>
      </c>
      <c r="H246" s="13">
        <f t="shared" si="40"/>
        <v>13.38535266465907</v>
      </c>
      <c r="I246" s="16">
        <f t="shared" si="47"/>
        <v>13.397970600122868</v>
      </c>
      <c r="J246" s="13">
        <f t="shared" si="41"/>
        <v>13.326734473287834</v>
      </c>
      <c r="K246" s="13">
        <f t="shared" si="42"/>
        <v>7.1236126835033886E-2</v>
      </c>
      <c r="L246" s="13">
        <f t="shared" si="43"/>
        <v>0</v>
      </c>
      <c r="M246" s="13">
        <f t="shared" si="48"/>
        <v>2.9124584556348237E-8</v>
      </c>
      <c r="N246" s="13">
        <f t="shared" si="44"/>
        <v>1.8057242424935907E-8</v>
      </c>
      <c r="O246" s="13">
        <f t="shared" si="45"/>
        <v>1.8057242424935907E-8</v>
      </c>
      <c r="Q246" s="41">
        <v>23.483629185229169</v>
      </c>
      <c r="R246" s="44"/>
    </row>
    <row r="247" spans="1:18" s="1" customFormat="1" x14ac:dyDescent="0.2">
      <c r="A247" s="14">
        <f t="shared" si="46"/>
        <v>29495</v>
      </c>
      <c r="B247" s="1">
        <f t="shared" si="49"/>
        <v>10</v>
      </c>
      <c r="C247" s="31"/>
      <c r="D247" s="31"/>
      <c r="E247" s="31"/>
      <c r="F247" s="34">
        <v>24.40115377735891</v>
      </c>
      <c r="G247" s="13">
        <f t="shared" si="39"/>
        <v>0</v>
      </c>
      <c r="H247" s="13">
        <f t="shared" si="40"/>
        <v>24.40115377735891</v>
      </c>
      <c r="I247" s="16">
        <f t="shared" si="47"/>
        <v>24.472389904193946</v>
      </c>
      <c r="J247" s="13">
        <f t="shared" si="41"/>
        <v>23.872930876714271</v>
      </c>
      <c r="K247" s="13">
        <f t="shared" si="42"/>
        <v>0.59945902747967494</v>
      </c>
      <c r="L247" s="13">
        <f t="shared" si="43"/>
        <v>0</v>
      </c>
      <c r="M247" s="13">
        <f t="shared" si="48"/>
        <v>1.106734213141233E-8</v>
      </c>
      <c r="N247" s="13">
        <f t="shared" si="44"/>
        <v>6.8617521214756445E-9</v>
      </c>
      <c r="O247" s="13">
        <f t="shared" si="45"/>
        <v>6.8617521214756445E-9</v>
      </c>
      <c r="Q247" s="41">
        <v>20.98827855909034</v>
      </c>
      <c r="R247" s="44"/>
    </row>
    <row r="248" spans="1:18" s="1" customFormat="1" x14ac:dyDescent="0.2">
      <c r="A248" s="14">
        <f t="shared" si="46"/>
        <v>29526</v>
      </c>
      <c r="B248" s="1">
        <f t="shared" si="49"/>
        <v>11</v>
      </c>
      <c r="C248" s="31"/>
      <c r="D248" s="31"/>
      <c r="E248" s="31"/>
      <c r="F248" s="34">
        <v>13.634328557738851</v>
      </c>
      <c r="G248" s="13">
        <f t="shared" si="39"/>
        <v>0</v>
      </c>
      <c r="H248" s="13">
        <f t="shared" si="40"/>
        <v>13.634328557738851</v>
      </c>
      <c r="I248" s="16">
        <f t="shared" si="47"/>
        <v>14.233787585218526</v>
      </c>
      <c r="J248" s="13">
        <f t="shared" si="41"/>
        <v>13.988366457931434</v>
      </c>
      <c r="K248" s="13">
        <f t="shared" si="42"/>
        <v>0.24542112728709142</v>
      </c>
      <c r="L248" s="13">
        <f t="shared" si="43"/>
        <v>0</v>
      </c>
      <c r="M248" s="13">
        <f t="shared" si="48"/>
        <v>4.2055900099366855E-9</v>
      </c>
      <c r="N248" s="13">
        <f t="shared" si="44"/>
        <v>2.607465806160745E-9</v>
      </c>
      <c r="O248" s="13">
        <f t="shared" si="45"/>
        <v>2.607465806160745E-9</v>
      </c>
      <c r="Q248" s="41">
        <v>15.879397643709069</v>
      </c>
      <c r="R248" s="44"/>
    </row>
    <row r="249" spans="1:18" s="1" customFormat="1" x14ac:dyDescent="0.2">
      <c r="A249" s="14">
        <f t="shared" si="46"/>
        <v>29556</v>
      </c>
      <c r="B249" s="1">
        <f t="shared" si="49"/>
        <v>12</v>
      </c>
      <c r="C249" s="31"/>
      <c r="D249" s="31"/>
      <c r="E249" s="31"/>
      <c r="F249" s="34">
        <v>91.614164171933723</v>
      </c>
      <c r="G249" s="13">
        <f t="shared" si="39"/>
        <v>8.2900364526989865</v>
      </c>
      <c r="H249" s="13">
        <f t="shared" si="40"/>
        <v>83.324127719234738</v>
      </c>
      <c r="I249" s="16">
        <f t="shared" si="47"/>
        <v>83.569548846521826</v>
      </c>
      <c r="J249" s="13">
        <f t="shared" si="41"/>
        <v>49.917372310393603</v>
      </c>
      <c r="K249" s="13">
        <f t="shared" si="42"/>
        <v>33.652176536128223</v>
      </c>
      <c r="L249" s="13">
        <f t="shared" si="43"/>
        <v>0</v>
      </c>
      <c r="M249" s="13">
        <f t="shared" si="48"/>
        <v>1.5981242037759405E-9</v>
      </c>
      <c r="N249" s="13">
        <f t="shared" si="44"/>
        <v>9.9083700634108317E-10</v>
      </c>
      <c r="O249" s="13">
        <f t="shared" si="45"/>
        <v>8.2900364536898241</v>
      </c>
      <c r="Q249" s="41">
        <v>13.064587608436369</v>
      </c>
      <c r="R249" s="44"/>
    </row>
    <row r="250" spans="1:18" s="1" customFormat="1" x14ac:dyDescent="0.2">
      <c r="A250" s="14">
        <f t="shared" si="46"/>
        <v>29587</v>
      </c>
      <c r="B250" s="1">
        <f t="shared" si="49"/>
        <v>1</v>
      </c>
      <c r="C250" s="31"/>
      <c r="D250" s="31"/>
      <c r="E250" s="31"/>
      <c r="F250" s="34">
        <v>132.41050199044679</v>
      </c>
      <c r="G250" s="13">
        <f t="shared" si="39"/>
        <v>14.179032908612875</v>
      </c>
      <c r="H250" s="13">
        <f t="shared" si="40"/>
        <v>118.23146908183392</v>
      </c>
      <c r="I250" s="16">
        <f t="shared" si="47"/>
        <v>151.88364561796215</v>
      </c>
      <c r="J250" s="13">
        <f t="shared" si="41"/>
        <v>48.547755893909041</v>
      </c>
      <c r="K250" s="13">
        <f t="shared" si="42"/>
        <v>103.3358897240531</v>
      </c>
      <c r="L250" s="13">
        <f t="shared" si="43"/>
        <v>63.580587768446165</v>
      </c>
      <c r="M250" s="13">
        <f t="shared" si="48"/>
        <v>63.580587769053452</v>
      </c>
      <c r="N250" s="13">
        <f t="shared" si="44"/>
        <v>39.419964416813137</v>
      </c>
      <c r="O250" s="13">
        <f t="shared" si="45"/>
        <v>53.598997325426012</v>
      </c>
      <c r="Q250" s="41">
        <v>10.18870059354839</v>
      </c>
      <c r="R250" s="44"/>
    </row>
    <row r="251" spans="1:18" s="1" customFormat="1" x14ac:dyDescent="0.2">
      <c r="A251" s="14">
        <f t="shared" si="46"/>
        <v>29618</v>
      </c>
      <c r="B251" s="1">
        <f t="shared" si="49"/>
        <v>2</v>
      </c>
      <c r="C251" s="31"/>
      <c r="D251" s="31"/>
      <c r="E251" s="31"/>
      <c r="F251" s="34">
        <v>35.987077993278973</v>
      </c>
      <c r="G251" s="13">
        <f t="shared" si="39"/>
        <v>0.26020507871086668</v>
      </c>
      <c r="H251" s="13">
        <f t="shared" si="40"/>
        <v>35.726872914568105</v>
      </c>
      <c r="I251" s="16">
        <f t="shared" si="47"/>
        <v>75.482174870175058</v>
      </c>
      <c r="J251" s="13">
        <f t="shared" si="41"/>
        <v>46.69006999113482</v>
      </c>
      <c r="K251" s="13">
        <f t="shared" si="42"/>
        <v>28.792104879040238</v>
      </c>
      <c r="L251" s="13">
        <f t="shared" si="43"/>
        <v>0</v>
      </c>
      <c r="M251" s="13">
        <f t="shared" si="48"/>
        <v>24.160623352240314</v>
      </c>
      <c r="N251" s="13">
        <f t="shared" si="44"/>
        <v>14.979586478388995</v>
      </c>
      <c r="O251" s="13">
        <f t="shared" si="45"/>
        <v>15.239791557099862</v>
      </c>
      <c r="Q251" s="41">
        <v>12.386489296359249</v>
      </c>
      <c r="R251" s="44"/>
    </row>
    <row r="252" spans="1:18" s="1" customFormat="1" x14ac:dyDescent="0.2">
      <c r="A252" s="14">
        <f t="shared" si="46"/>
        <v>29646</v>
      </c>
      <c r="B252" s="1">
        <f t="shared" si="49"/>
        <v>3</v>
      </c>
      <c r="C252" s="31"/>
      <c r="D252" s="31"/>
      <c r="E252" s="31"/>
      <c r="F252" s="34">
        <v>32.067847895309477</v>
      </c>
      <c r="G252" s="13">
        <f t="shared" si="39"/>
        <v>0</v>
      </c>
      <c r="H252" s="13">
        <f t="shared" si="40"/>
        <v>32.067847895309477</v>
      </c>
      <c r="I252" s="16">
        <f t="shared" si="47"/>
        <v>60.859952774349715</v>
      </c>
      <c r="J252" s="13">
        <f t="shared" si="41"/>
        <v>44.374422609650296</v>
      </c>
      <c r="K252" s="13">
        <f t="shared" si="42"/>
        <v>16.485530164699419</v>
      </c>
      <c r="L252" s="13">
        <f t="shared" si="43"/>
        <v>0</v>
      </c>
      <c r="M252" s="13">
        <f t="shared" si="48"/>
        <v>9.1810368738513191</v>
      </c>
      <c r="N252" s="13">
        <f t="shared" si="44"/>
        <v>5.6922428617878174</v>
      </c>
      <c r="O252" s="13">
        <f t="shared" si="45"/>
        <v>5.6922428617878174</v>
      </c>
      <c r="Q252" s="41">
        <v>13.659539694191469</v>
      </c>
      <c r="R252" s="44"/>
    </row>
    <row r="253" spans="1:18" s="1" customFormat="1" x14ac:dyDescent="0.2">
      <c r="A253" s="14">
        <f t="shared" si="46"/>
        <v>29677</v>
      </c>
      <c r="B253" s="1">
        <f t="shared" si="49"/>
        <v>4</v>
      </c>
      <c r="C253" s="31"/>
      <c r="D253" s="31"/>
      <c r="E253" s="31"/>
      <c r="F253" s="34">
        <v>54.524953323296593</v>
      </c>
      <c r="G253" s="13">
        <f t="shared" si="39"/>
        <v>2.936167872339539</v>
      </c>
      <c r="H253" s="13">
        <f t="shared" si="40"/>
        <v>51.588785450957054</v>
      </c>
      <c r="I253" s="16">
        <f t="shared" si="47"/>
        <v>68.074315615656474</v>
      </c>
      <c r="J253" s="13">
        <f t="shared" si="41"/>
        <v>50.141049722895154</v>
      </c>
      <c r="K253" s="13">
        <f t="shared" si="42"/>
        <v>17.93326589276132</v>
      </c>
      <c r="L253" s="13">
        <f t="shared" si="43"/>
        <v>0</v>
      </c>
      <c r="M253" s="13">
        <f t="shared" si="48"/>
        <v>3.4887940120635017</v>
      </c>
      <c r="N253" s="13">
        <f t="shared" si="44"/>
        <v>2.1630522874793709</v>
      </c>
      <c r="O253" s="13">
        <f t="shared" si="45"/>
        <v>5.09922015981891</v>
      </c>
      <c r="Q253" s="41">
        <v>15.58890437105204</v>
      </c>
      <c r="R253" s="44"/>
    </row>
    <row r="254" spans="1:18" s="1" customFormat="1" x14ac:dyDescent="0.2">
      <c r="A254" s="14">
        <f t="shared" si="46"/>
        <v>29707</v>
      </c>
      <c r="B254" s="1">
        <f t="shared" si="49"/>
        <v>5</v>
      </c>
      <c r="C254" s="31"/>
      <c r="D254" s="31"/>
      <c r="E254" s="31"/>
      <c r="F254" s="34">
        <v>5.1544364314603062</v>
      </c>
      <c r="G254" s="13">
        <f t="shared" si="39"/>
        <v>0</v>
      </c>
      <c r="H254" s="13">
        <f t="shared" si="40"/>
        <v>5.1544364314603062</v>
      </c>
      <c r="I254" s="16">
        <f t="shared" si="47"/>
        <v>23.087702324221624</v>
      </c>
      <c r="J254" s="13">
        <f t="shared" si="41"/>
        <v>22.365070963644605</v>
      </c>
      <c r="K254" s="13">
        <f t="shared" si="42"/>
        <v>0.72263136057701871</v>
      </c>
      <c r="L254" s="13">
        <f t="shared" si="43"/>
        <v>0</v>
      </c>
      <c r="M254" s="13">
        <f t="shared" si="48"/>
        <v>1.3257417245841308</v>
      </c>
      <c r="N254" s="13">
        <f t="shared" si="44"/>
        <v>0.82195986924216102</v>
      </c>
      <c r="O254" s="13">
        <f t="shared" si="45"/>
        <v>0.82195986924216102</v>
      </c>
      <c r="Q254" s="41">
        <v>18.36020309593016</v>
      </c>
      <c r="R254" s="44"/>
    </row>
    <row r="255" spans="1:18" s="1" customFormat="1" x14ac:dyDescent="0.2">
      <c r="A255" s="14">
        <f t="shared" si="46"/>
        <v>29738</v>
      </c>
      <c r="B255" s="1">
        <f t="shared" si="49"/>
        <v>6</v>
      </c>
      <c r="C255" s="31"/>
      <c r="D255" s="31"/>
      <c r="E255" s="31"/>
      <c r="F255" s="34">
        <v>1.5131079679887569</v>
      </c>
      <c r="G255" s="13">
        <f t="shared" si="39"/>
        <v>0</v>
      </c>
      <c r="H255" s="13">
        <f t="shared" si="40"/>
        <v>1.5131079679887569</v>
      </c>
      <c r="I255" s="16">
        <f t="shared" si="47"/>
        <v>2.2357393285657756</v>
      </c>
      <c r="J255" s="13">
        <f t="shared" si="41"/>
        <v>2.2353431127268881</v>
      </c>
      <c r="K255" s="13">
        <f t="shared" si="42"/>
        <v>3.9621583888749257E-4</v>
      </c>
      <c r="L255" s="13">
        <f t="shared" si="43"/>
        <v>0</v>
      </c>
      <c r="M255" s="13">
        <f t="shared" si="48"/>
        <v>0.50378185534196973</v>
      </c>
      <c r="N255" s="13">
        <f t="shared" si="44"/>
        <v>0.31234475031202125</v>
      </c>
      <c r="O255" s="13">
        <f t="shared" si="45"/>
        <v>0.31234475031202125</v>
      </c>
      <c r="Q255" s="41">
        <v>22.26123367019585</v>
      </c>
      <c r="R255" s="44"/>
    </row>
    <row r="256" spans="1:18" s="1" customFormat="1" x14ac:dyDescent="0.2">
      <c r="A256" s="14">
        <f t="shared" si="46"/>
        <v>29768</v>
      </c>
      <c r="B256" s="1">
        <f t="shared" si="49"/>
        <v>7</v>
      </c>
      <c r="C256" s="31"/>
      <c r="D256" s="31"/>
      <c r="E256" s="31"/>
      <c r="F256" s="34">
        <v>6.4295993533473874</v>
      </c>
      <c r="G256" s="13">
        <f t="shared" si="39"/>
        <v>0</v>
      </c>
      <c r="H256" s="13">
        <f t="shared" si="40"/>
        <v>6.4295993533473874</v>
      </c>
      <c r="I256" s="16">
        <f t="shared" si="47"/>
        <v>6.4299955691862749</v>
      </c>
      <c r="J256" s="13">
        <f t="shared" si="41"/>
        <v>6.4216715355995619</v>
      </c>
      <c r="K256" s="13">
        <f t="shared" si="42"/>
        <v>8.3240335867129644E-3</v>
      </c>
      <c r="L256" s="13">
        <f t="shared" si="43"/>
        <v>0</v>
      </c>
      <c r="M256" s="13">
        <f t="shared" si="48"/>
        <v>0.19143710502994848</v>
      </c>
      <c r="N256" s="13">
        <f t="shared" si="44"/>
        <v>0.11869100511856806</v>
      </c>
      <c r="O256" s="13">
        <f t="shared" si="45"/>
        <v>0.11869100511856806</v>
      </c>
      <c r="Q256" s="41">
        <v>23.131480803365129</v>
      </c>
      <c r="R256" s="44"/>
    </row>
    <row r="257" spans="1:18" s="1" customFormat="1" ht="13.5" customHeight="1" thickBot="1" x14ac:dyDescent="0.25">
      <c r="A257" s="14">
        <f t="shared" si="46"/>
        <v>29799</v>
      </c>
      <c r="B257" s="3">
        <f t="shared" si="49"/>
        <v>8</v>
      </c>
      <c r="C257" s="32"/>
      <c r="D257" s="32"/>
      <c r="E257" s="32"/>
      <c r="F257" s="37">
        <v>20.212020662306099</v>
      </c>
      <c r="G257" s="18">
        <f t="shared" si="39"/>
        <v>0</v>
      </c>
      <c r="H257" s="18">
        <f t="shared" si="40"/>
        <v>20.212020662306099</v>
      </c>
      <c r="I257" s="17">
        <f t="shared" si="47"/>
        <v>20.220344695892813</v>
      </c>
      <c r="J257" s="18">
        <f t="shared" si="41"/>
        <v>20.036283053664324</v>
      </c>
      <c r="K257" s="18">
        <f t="shared" si="42"/>
        <v>0.18406164222848886</v>
      </c>
      <c r="L257" s="18">
        <f t="shared" si="43"/>
        <v>0</v>
      </c>
      <c r="M257" s="18">
        <f t="shared" si="48"/>
        <v>7.2746099911380424E-2</v>
      </c>
      <c r="N257" s="18">
        <f t="shared" si="44"/>
        <v>4.5102581945055863E-2</v>
      </c>
      <c r="O257" s="18">
        <f t="shared" si="45"/>
        <v>4.5102581945055863E-2</v>
      </c>
      <c r="P257" s="3"/>
      <c r="Q257" s="42">
        <v>25.487458000000011</v>
      </c>
      <c r="R257" s="47"/>
    </row>
    <row r="258" spans="1:18" s="1" customFormat="1" x14ac:dyDescent="0.2">
      <c r="A258" s="14">
        <f t="shared" si="46"/>
        <v>29830</v>
      </c>
      <c r="B258" s="1">
        <f t="shared" si="49"/>
        <v>9</v>
      </c>
      <c r="C258" s="31"/>
      <c r="D258" s="31"/>
      <c r="E258" s="31"/>
      <c r="F258" s="34">
        <v>32.791955256757312</v>
      </c>
      <c r="G258" s="13">
        <f t="shared" si="39"/>
        <v>0</v>
      </c>
      <c r="H258" s="13">
        <f t="shared" si="40"/>
        <v>32.791955256757312</v>
      </c>
      <c r="I258" s="16">
        <f t="shared" si="47"/>
        <v>32.976016898985804</v>
      </c>
      <c r="J258" s="13">
        <f t="shared" si="41"/>
        <v>32.127825200305118</v>
      </c>
      <c r="K258" s="13">
        <f t="shared" si="42"/>
        <v>0.84819169868068656</v>
      </c>
      <c r="L258" s="13">
        <f t="shared" si="43"/>
        <v>0</v>
      </c>
      <c r="M258" s="13">
        <f t="shared" si="48"/>
        <v>2.7643517966324561E-2</v>
      </c>
      <c r="N258" s="13">
        <f t="shared" si="44"/>
        <v>1.7138981139121229E-2</v>
      </c>
      <c r="O258" s="13">
        <f t="shared" si="45"/>
        <v>1.7138981139121229E-2</v>
      </c>
      <c r="Q258" s="41">
        <v>24.868837699550792</v>
      </c>
      <c r="R258" s="44"/>
    </row>
    <row r="259" spans="1:18" s="1" customFormat="1" x14ac:dyDescent="0.2">
      <c r="A259" s="14">
        <f t="shared" si="46"/>
        <v>29860</v>
      </c>
      <c r="B259" s="1">
        <f t="shared" si="49"/>
        <v>10</v>
      </c>
      <c r="C259" s="31"/>
      <c r="D259" s="31"/>
      <c r="E259" s="31"/>
      <c r="F259" s="34">
        <v>20.21080014596216</v>
      </c>
      <c r="G259" s="13">
        <f t="shared" si="39"/>
        <v>0</v>
      </c>
      <c r="H259" s="13">
        <f t="shared" si="40"/>
        <v>20.21080014596216</v>
      </c>
      <c r="I259" s="16">
        <f t="shared" si="47"/>
        <v>21.058991844642847</v>
      </c>
      <c r="J259" s="13">
        <f t="shared" si="41"/>
        <v>20.515286761408017</v>
      </c>
      <c r="K259" s="13">
        <f t="shared" si="42"/>
        <v>0.5437050832348298</v>
      </c>
      <c r="L259" s="13">
        <f t="shared" si="43"/>
        <v>0</v>
      </c>
      <c r="M259" s="13">
        <f t="shared" si="48"/>
        <v>1.0504536827203332E-2</v>
      </c>
      <c r="N259" s="13">
        <f t="shared" si="44"/>
        <v>6.5128128328660658E-3</v>
      </c>
      <c r="O259" s="13">
        <f t="shared" si="45"/>
        <v>6.5128128328660658E-3</v>
      </c>
      <c r="Q259" s="41">
        <v>18.480935829790951</v>
      </c>
      <c r="R259" s="44"/>
    </row>
    <row r="260" spans="1:18" s="1" customFormat="1" x14ac:dyDescent="0.2">
      <c r="A260" s="14">
        <f t="shared" si="46"/>
        <v>29891</v>
      </c>
      <c r="B260" s="1">
        <f t="shared" si="49"/>
        <v>11</v>
      </c>
      <c r="C260" s="31"/>
      <c r="D260" s="31"/>
      <c r="E260" s="31"/>
      <c r="F260" s="34">
        <v>55.458917814002518</v>
      </c>
      <c r="G260" s="13">
        <f t="shared" si="39"/>
        <v>3.0709866788751761</v>
      </c>
      <c r="H260" s="13">
        <f t="shared" si="40"/>
        <v>52.387931135127346</v>
      </c>
      <c r="I260" s="16">
        <f t="shared" si="47"/>
        <v>52.931636218362172</v>
      </c>
      <c r="J260" s="13">
        <f t="shared" si="41"/>
        <v>41.145834500827533</v>
      </c>
      <c r="K260" s="13">
        <f t="shared" si="42"/>
        <v>11.785801717534639</v>
      </c>
      <c r="L260" s="13">
        <f t="shared" si="43"/>
        <v>0</v>
      </c>
      <c r="M260" s="13">
        <f t="shared" si="48"/>
        <v>3.9917239943372661E-3</v>
      </c>
      <c r="N260" s="13">
        <f t="shared" si="44"/>
        <v>2.4748688764891051E-3</v>
      </c>
      <c r="O260" s="13">
        <f t="shared" si="45"/>
        <v>3.0734615477516654</v>
      </c>
      <c r="Q260" s="41">
        <v>13.78593532969324</v>
      </c>
      <c r="R260" s="44"/>
    </row>
    <row r="261" spans="1:18" s="1" customFormat="1" x14ac:dyDescent="0.2">
      <c r="A261" s="14">
        <f t="shared" si="46"/>
        <v>29921</v>
      </c>
      <c r="B261" s="1">
        <f t="shared" si="49"/>
        <v>12</v>
      </c>
      <c r="C261" s="31"/>
      <c r="D261" s="31"/>
      <c r="E261" s="31"/>
      <c r="F261" s="34">
        <v>35.63531895316946</v>
      </c>
      <c r="G261" s="13">
        <f t="shared" si="39"/>
        <v>0.20942827247507356</v>
      </c>
      <c r="H261" s="13">
        <f t="shared" si="40"/>
        <v>35.425890680694387</v>
      </c>
      <c r="I261" s="16">
        <f t="shared" si="47"/>
        <v>47.211692398229026</v>
      </c>
      <c r="J261" s="13">
        <f t="shared" si="41"/>
        <v>37.816207828807762</v>
      </c>
      <c r="K261" s="13">
        <f t="shared" si="42"/>
        <v>9.3954845694212636</v>
      </c>
      <c r="L261" s="13">
        <f t="shared" si="43"/>
        <v>0</v>
      </c>
      <c r="M261" s="13">
        <f t="shared" si="48"/>
        <v>1.516855117848161E-3</v>
      </c>
      <c r="N261" s="13">
        <f t="shared" si="44"/>
        <v>9.4045017306585983E-4</v>
      </c>
      <c r="O261" s="13">
        <f t="shared" si="45"/>
        <v>0.21036872264813941</v>
      </c>
      <c r="Q261" s="41">
        <v>13.27978594570919</v>
      </c>
      <c r="R261" s="44"/>
    </row>
    <row r="262" spans="1:18" s="1" customFormat="1" x14ac:dyDescent="0.2">
      <c r="A262" s="14">
        <f t="shared" si="46"/>
        <v>29952</v>
      </c>
      <c r="B262" s="1">
        <f t="shared" si="49"/>
        <v>1</v>
      </c>
      <c r="C262" s="31"/>
      <c r="D262" s="31"/>
      <c r="E262" s="31"/>
      <c r="F262" s="34">
        <v>70.030969914605976</v>
      </c>
      <c r="G262" s="13">
        <f t="shared" ref="G262:G325" si="50">IF((F262-$J$2)&gt;0,$I$2*(F262-$J$2),0)</f>
        <v>5.1744785059505034</v>
      </c>
      <c r="H262" s="13">
        <f t="shared" ref="H262:H325" si="51">F262-G262</f>
        <v>64.856491408655472</v>
      </c>
      <c r="I262" s="16">
        <f t="shared" si="47"/>
        <v>74.251975978076729</v>
      </c>
      <c r="J262" s="13">
        <f t="shared" ref="J262:J325" si="52">I262/SQRT(1+(I262/($K$2*(300+(25*Q262)+0.05*(Q262)^3)))^2)</f>
        <v>47.653912220242844</v>
      </c>
      <c r="K262" s="13">
        <f t="shared" ref="K262:K325" si="53">I262-J262</f>
        <v>26.598063757833884</v>
      </c>
      <c r="L262" s="13">
        <f t="shared" ref="L262:L325" si="54">IF(K262&gt;$N$2,(K262-$N$2)/$L$2,0)</f>
        <v>0</v>
      </c>
      <c r="M262" s="13">
        <f t="shared" si="48"/>
        <v>5.764049447823012E-4</v>
      </c>
      <c r="N262" s="13">
        <f t="shared" ref="N262:N325" si="55">$M$2*M262</f>
        <v>3.5737106576502672E-4</v>
      </c>
      <c r="O262" s="13">
        <f t="shared" ref="O262:O325" si="56">N262+G262</f>
        <v>5.1748358770162683</v>
      </c>
      <c r="Q262" s="41">
        <v>13.040919638556559</v>
      </c>
      <c r="R262" s="44"/>
    </row>
    <row r="263" spans="1:18" s="1" customFormat="1" x14ac:dyDescent="0.2">
      <c r="A263" s="14">
        <f t="shared" ref="A263:A326" si="57">EDATE(A262,1)</f>
        <v>29983</v>
      </c>
      <c r="B263" s="1">
        <f t="shared" si="49"/>
        <v>2</v>
      </c>
      <c r="C263" s="31"/>
      <c r="D263" s="31"/>
      <c r="E263" s="31"/>
      <c r="F263" s="34">
        <v>95.087227126422633</v>
      </c>
      <c r="G263" s="13">
        <f t="shared" si="50"/>
        <v>8.7913769289235386</v>
      </c>
      <c r="H263" s="13">
        <f t="shared" si="51"/>
        <v>86.295850197499092</v>
      </c>
      <c r="I263" s="16">
        <f t="shared" ref="I263:I326" si="58">H263+K262-L262</f>
        <v>112.89391395533298</v>
      </c>
      <c r="J263" s="13">
        <f t="shared" si="52"/>
        <v>56.310675944285144</v>
      </c>
      <c r="K263" s="13">
        <f t="shared" si="53"/>
        <v>56.583238011047833</v>
      </c>
      <c r="L263" s="13">
        <f t="shared" si="54"/>
        <v>18.724249542795476</v>
      </c>
      <c r="M263" s="13">
        <f t="shared" ref="M263:M326" si="59">L263+M262-N262</f>
        <v>18.724468576674496</v>
      </c>
      <c r="N263" s="13">
        <f t="shared" si="55"/>
        <v>11.609170517538187</v>
      </c>
      <c r="O263" s="13">
        <f t="shared" si="56"/>
        <v>20.400547446461726</v>
      </c>
      <c r="Q263" s="41">
        <v>13.688848185926879</v>
      </c>
      <c r="R263" s="44"/>
    </row>
    <row r="264" spans="1:18" s="1" customFormat="1" x14ac:dyDescent="0.2">
      <c r="A264" s="14">
        <f t="shared" si="57"/>
        <v>30011</v>
      </c>
      <c r="B264" s="1">
        <f t="shared" si="49"/>
        <v>3</v>
      </c>
      <c r="C264" s="31"/>
      <c r="D264" s="31"/>
      <c r="E264" s="31"/>
      <c r="F264" s="34">
        <v>132.461842792802</v>
      </c>
      <c r="G264" s="13">
        <f t="shared" si="50"/>
        <v>14.186444010179359</v>
      </c>
      <c r="H264" s="13">
        <f t="shared" si="51"/>
        <v>118.27539878262264</v>
      </c>
      <c r="I264" s="16">
        <f t="shared" si="58"/>
        <v>156.13438725087502</v>
      </c>
      <c r="J264" s="13">
        <f t="shared" si="52"/>
        <v>52.63379374747025</v>
      </c>
      <c r="K264" s="13">
        <f t="shared" si="53"/>
        <v>103.50059350340477</v>
      </c>
      <c r="L264" s="13">
        <f t="shared" si="54"/>
        <v>63.738611071145513</v>
      </c>
      <c r="M264" s="13">
        <f t="shared" si="59"/>
        <v>70.853909130281821</v>
      </c>
      <c r="N264" s="13">
        <f t="shared" si="55"/>
        <v>43.929423660774731</v>
      </c>
      <c r="O264" s="13">
        <f t="shared" si="56"/>
        <v>58.115867670954088</v>
      </c>
      <c r="Q264" s="41">
        <v>11.48764459354839</v>
      </c>
      <c r="R264" s="44"/>
    </row>
    <row r="265" spans="1:18" s="1" customFormat="1" x14ac:dyDescent="0.2">
      <c r="A265" s="14">
        <f t="shared" si="57"/>
        <v>30042</v>
      </c>
      <c r="B265" s="1">
        <f t="shared" si="49"/>
        <v>4</v>
      </c>
      <c r="C265" s="31"/>
      <c r="D265" s="31"/>
      <c r="E265" s="31"/>
      <c r="F265" s="34">
        <v>50.390450656941958</v>
      </c>
      <c r="G265" s="13">
        <f t="shared" si="50"/>
        <v>2.3393478426240284</v>
      </c>
      <c r="H265" s="13">
        <f t="shared" si="51"/>
        <v>48.051102814317929</v>
      </c>
      <c r="I265" s="16">
        <f t="shared" si="58"/>
        <v>87.813085246577188</v>
      </c>
      <c r="J265" s="13">
        <f t="shared" si="52"/>
        <v>52.415231451898869</v>
      </c>
      <c r="K265" s="13">
        <f t="shared" si="53"/>
        <v>35.397853794678319</v>
      </c>
      <c r="L265" s="13">
        <f t="shared" si="54"/>
        <v>0</v>
      </c>
      <c r="M265" s="13">
        <f t="shared" si="59"/>
        <v>26.92448546950709</v>
      </c>
      <c r="N265" s="13">
        <f t="shared" si="55"/>
        <v>16.693180991094394</v>
      </c>
      <c r="O265" s="13">
        <f t="shared" si="56"/>
        <v>19.032528833718423</v>
      </c>
      <c r="Q265" s="41">
        <v>13.768964769531079</v>
      </c>
      <c r="R265" s="44"/>
    </row>
    <row r="266" spans="1:18" s="1" customFormat="1" x14ac:dyDescent="0.2">
      <c r="A266" s="14">
        <f t="shared" si="57"/>
        <v>30072</v>
      </c>
      <c r="B266" s="1">
        <f t="shared" si="49"/>
        <v>5</v>
      </c>
      <c r="C266" s="31"/>
      <c r="D266" s="31"/>
      <c r="E266" s="31"/>
      <c r="F266" s="34">
        <v>28.906846903610209</v>
      </c>
      <c r="G266" s="13">
        <f t="shared" si="50"/>
        <v>0</v>
      </c>
      <c r="H266" s="13">
        <f t="shared" si="51"/>
        <v>28.906846903610209</v>
      </c>
      <c r="I266" s="16">
        <f t="shared" si="58"/>
        <v>64.304700698288528</v>
      </c>
      <c r="J266" s="13">
        <f t="shared" si="52"/>
        <v>52.537783836317978</v>
      </c>
      <c r="K266" s="13">
        <f t="shared" si="53"/>
        <v>11.76691686197055</v>
      </c>
      <c r="L266" s="13">
        <f t="shared" si="54"/>
        <v>0</v>
      </c>
      <c r="M266" s="13">
        <f t="shared" si="59"/>
        <v>10.231304478412696</v>
      </c>
      <c r="N266" s="13">
        <f t="shared" si="55"/>
        <v>6.3434087766158713</v>
      </c>
      <c r="O266" s="13">
        <f t="shared" si="56"/>
        <v>6.3434087766158713</v>
      </c>
      <c r="Q266" s="41">
        <v>18.5187451030069</v>
      </c>
      <c r="R266" s="44"/>
    </row>
    <row r="267" spans="1:18" s="1" customFormat="1" x14ac:dyDescent="0.2">
      <c r="A267" s="14">
        <f t="shared" si="57"/>
        <v>30103</v>
      </c>
      <c r="B267" s="1">
        <f t="shared" si="49"/>
        <v>6</v>
      </c>
      <c r="C267" s="31"/>
      <c r="D267" s="31"/>
      <c r="E267" s="31"/>
      <c r="F267" s="34">
        <v>73.714648640898872</v>
      </c>
      <c r="G267" s="13">
        <f t="shared" si="50"/>
        <v>5.7062216016266074</v>
      </c>
      <c r="H267" s="13">
        <f t="shared" si="51"/>
        <v>68.008427039272263</v>
      </c>
      <c r="I267" s="16">
        <f t="shared" si="58"/>
        <v>79.77534390124282</v>
      </c>
      <c r="J267" s="13">
        <f t="shared" si="52"/>
        <v>61.951592249626728</v>
      </c>
      <c r="K267" s="13">
        <f t="shared" si="53"/>
        <v>17.823751651616092</v>
      </c>
      <c r="L267" s="13">
        <f t="shared" si="54"/>
        <v>0</v>
      </c>
      <c r="M267" s="13">
        <f t="shared" si="59"/>
        <v>3.8878957017968245</v>
      </c>
      <c r="N267" s="13">
        <f t="shared" si="55"/>
        <v>2.4104953351140312</v>
      </c>
      <c r="O267" s="13">
        <f t="shared" si="56"/>
        <v>8.1167169367406391</v>
      </c>
      <c r="Q267" s="41">
        <v>19.595664261951409</v>
      </c>
      <c r="R267" s="44"/>
    </row>
    <row r="268" spans="1:18" s="1" customFormat="1" x14ac:dyDescent="0.2">
      <c r="A268" s="14">
        <f t="shared" si="57"/>
        <v>30133</v>
      </c>
      <c r="B268" s="1">
        <f t="shared" si="49"/>
        <v>7</v>
      </c>
      <c r="C268" s="31"/>
      <c r="D268" s="31"/>
      <c r="E268" s="31"/>
      <c r="F268" s="34">
        <v>22.703247857607249</v>
      </c>
      <c r="G268" s="13">
        <f t="shared" si="50"/>
        <v>0</v>
      </c>
      <c r="H268" s="13">
        <f t="shared" si="51"/>
        <v>22.703247857607249</v>
      </c>
      <c r="I268" s="16">
        <f t="shared" si="58"/>
        <v>40.526999509223344</v>
      </c>
      <c r="J268" s="13">
        <f t="shared" si="52"/>
        <v>38.572474168799488</v>
      </c>
      <c r="K268" s="13">
        <f t="shared" si="53"/>
        <v>1.9545253404238565</v>
      </c>
      <c r="L268" s="13">
        <f t="shared" si="54"/>
        <v>0</v>
      </c>
      <c r="M268" s="13">
        <f t="shared" si="59"/>
        <v>1.4774003666827933</v>
      </c>
      <c r="N268" s="13">
        <f t="shared" si="55"/>
        <v>0.91598822734333185</v>
      </c>
      <c r="O268" s="13">
        <f t="shared" si="56"/>
        <v>0.91598822734333185</v>
      </c>
      <c r="Q268" s="41">
        <v>23.072616213625569</v>
      </c>
      <c r="R268" s="44"/>
    </row>
    <row r="269" spans="1:18" s="1" customFormat="1" ht="13.5" customHeight="1" thickBot="1" x14ac:dyDescent="0.25">
      <c r="A269" s="14">
        <f t="shared" si="57"/>
        <v>30164</v>
      </c>
      <c r="B269" s="3">
        <f t="shared" si="49"/>
        <v>8</v>
      </c>
      <c r="C269" s="32"/>
      <c r="D269" s="32"/>
      <c r="E269" s="32"/>
      <c r="F269" s="37">
        <v>10.306529589508431</v>
      </c>
      <c r="G269" s="18">
        <f t="shared" si="50"/>
        <v>0</v>
      </c>
      <c r="H269" s="18">
        <f t="shared" si="51"/>
        <v>10.306529589508431</v>
      </c>
      <c r="I269" s="17">
        <f t="shared" si="58"/>
        <v>12.261054929932287</v>
      </c>
      <c r="J269" s="18">
        <f t="shared" si="52"/>
        <v>12.20370124585561</v>
      </c>
      <c r="K269" s="18">
        <f t="shared" si="53"/>
        <v>5.7353684076677069E-2</v>
      </c>
      <c r="L269" s="18">
        <f t="shared" si="54"/>
        <v>0</v>
      </c>
      <c r="M269" s="18">
        <f t="shared" si="59"/>
        <v>0.56141213933946144</v>
      </c>
      <c r="N269" s="18">
        <f t="shared" si="55"/>
        <v>0.34807552639046607</v>
      </c>
      <c r="O269" s="18">
        <f t="shared" si="56"/>
        <v>0.34807552639046607</v>
      </c>
      <c r="P269" s="3"/>
      <c r="Q269" s="42">
        <v>23.13987100000001</v>
      </c>
      <c r="R269" s="47"/>
    </row>
    <row r="270" spans="1:18" s="1" customFormat="1" x14ac:dyDescent="0.2">
      <c r="A270" s="14">
        <f t="shared" si="57"/>
        <v>30195</v>
      </c>
      <c r="B270" s="1">
        <f t="shared" si="49"/>
        <v>9</v>
      </c>
      <c r="C270" s="31"/>
      <c r="D270" s="31"/>
      <c r="E270" s="31"/>
      <c r="F270" s="34">
        <v>4.6193403803147648</v>
      </c>
      <c r="G270" s="13">
        <f t="shared" si="50"/>
        <v>0</v>
      </c>
      <c r="H270" s="13">
        <f t="shared" si="51"/>
        <v>4.6193403803147648</v>
      </c>
      <c r="I270" s="16">
        <f t="shared" si="58"/>
        <v>4.6766940643914419</v>
      </c>
      <c r="J270" s="13">
        <f t="shared" si="52"/>
        <v>4.6733264930483962</v>
      </c>
      <c r="K270" s="13">
        <f t="shared" si="53"/>
        <v>3.3675713430456611E-3</v>
      </c>
      <c r="L270" s="13">
        <f t="shared" si="54"/>
        <v>0</v>
      </c>
      <c r="M270" s="13">
        <f t="shared" si="59"/>
        <v>0.21333661294899536</v>
      </c>
      <c r="N270" s="13">
        <f t="shared" si="55"/>
        <v>0.13226870002837712</v>
      </c>
      <c r="O270" s="13">
        <f t="shared" si="56"/>
        <v>0.13226870002837712</v>
      </c>
      <c r="Q270" s="41">
        <v>22.780931760866661</v>
      </c>
      <c r="R270" s="44"/>
    </row>
    <row r="271" spans="1:18" s="1" customFormat="1" x14ac:dyDescent="0.2">
      <c r="A271" s="14">
        <f t="shared" si="57"/>
        <v>30225</v>
      </c>
      <c r="B271" s="1">
        <f t="shared" si="49"/>
        <v>10</v>
      </c>
      <c r="C271" s="31"/>
      <c r="D271" s="31"/>
      <c r="E271" s="31"/>
      <c r="F271" s="34">
        <v>6.8312336446889654</v>
      </c>
      <c r="G271" s="13">
        <f t="shared" si="50"/>
        <v>0</v>
      </c>
      <c r="H271" s="13">
        <f t="shared" si="51"/>
        <v>6.8312336446889654</v>
      </c>
      <c r="I271" s="16">
        <f t="shared" si="58"/>
        <v>6.8346012160320111</v>
      </c>
      <c r="J271" s="13">
        <f t="shared" si="52"/>
        <v>6.8177050242277071</v>
      </c>
      <c r="K271" s="13">
        <f t="shared" si="53"/>
        <v>1.6896191804304017E-2</v>
      </c>
      <c r="L271" s="13">
        <f t="shared" si="54"/>
        <v>0</v>
      </c>
      <c r="M271" s="13">
        <f t="shared" si="59"/>
        <v>8.106791292061824E-2</v>
      </c>
      <c r="N271" s="13">
        <f t="shared" si="55"/>
        <v>5.0262106010783306E-2</v>
      </c>
      <c r="O271" s="13">
        <f t="shared" si="56"/>
        <v>5.0262106010783306E-2</v>
      </c>
      <c r="Q271" s="41">
        <v>19.405764792598291</v>
      </c>
      <c r="R271" s="44"/>
    </row>
    <row r="272" spans="1:18" s="1" customFormat="1" x14ac:dyDescent="0.2">
      <c r="A272" s="14">
        <f t="shared" si="57"/>
        <v>30256</v>
      </c>
      <c r="B272" s="1">
        <f t="shared" si="49"/>
        <v>11</v>
      </c>
      <c r="C272" s="31"/>
      <c r="D272" s="31"/>
      <c r="E272" s="31"/>
      <c r="F272" s="34">
        <v>10.132638590958731</v>
      </c>
      <c r="G272" s="13">
        <f t="shared" si="50"/>
        <v>0</v>
      </c>
      <c r="H272" s="13">
        <f t="shared" si="51"/>
        <v>10.132638590958731</v>
      </c>
      <c r="I272" s="16">
        <f t="shared" si="58"/>
        <v>10.149534782763034</v>
      </c>
      <c r="J272" s="13">
        <f t="shared" si="52"/>
        <v>10.074063283407456</v>
      </c>
      <c r="K272" s="13">
        <f t="shared" si="53"/>
        <v>7.547149935557762E-2</v>
      </c>
      <c r="L272" s="13">
        <f t="shared" si="54"/>
        <v>0</v>
      </c>
      <c r="M272" s="13">
        <f t="shared" si="59"/>
        <v>3.0805806909834935E-2</v>
      </c>
      <c r="N272" s="13">
        <f t="shared" si="55"/>
        <v>1.909960028409766E-2</v>
      </c>
      <c r="O272" s="13">
        <f t="shared" si="56"/>
        <v>1.909960028409766E-2</v>
      </c>
      <c r="Q272" s="41">
        <v>17.157389457961418</v>
      </c>
      <c r="R272" s="44"/>
    </row>
    <row r="273" spans="1:18" s="1" customFormat="1" x14ac:dyDescent="0.2">
      <c r="A273" s="14">
        <f t="shared" si="57"/>
        <v>30286</v>
      </c>
      <c r="B273" s="1">
        <f t="shared" si="49"/>
        <v>12</v>
      </c>
      <c r="C273" s="31"/>
      <c r="D273" s="31"/>
      <c r="E273" s="31"/>
      <c r="F273" s="34">
        <v>62.851479203465423</v>
      </c>
      <c r="G273" s="13">
        <f t="shared" si="50"/>
        <v>4.1381110863732715</v>
      </c>
      <c r="H273" s="13">
        <f t="shared" si="51"/>
        <v>58.713368117092152</v>
      </c>
      <c r="I273" s="16">
        <f t="shared" si="58"/>
        <v>58.788839616447731</v>
      </c>
      <c r="J273" s="13">
        <f t="shared" si="52"/>
        <v>41.63281589868587</v>
      </c>
      <c r="K273" s="13">
        <f t="shared" si="53"/>
        <v>17.156023717761862</v>
      </c>
      <c r="L273" s="13">
        <f t="shared" si="54"/>
        <v>0</v>
      </c>
      <c r="M273" s="13">
        <f t="shared" si="59"/>
        <v>1.1706206625737275E-2</v>
      </c>
      <c r="N273" s="13">
        <f t="shared" si="55"/>
        <v>7.2578481079571102E-3</v>
      </c>
      <c r="O273" s="13">
        <f t="shared" si="56"/>
        <v>4.1453689344812288</v>
      </c>
      <c r="Q273" s="41">
        <v>12.273649374593649</v>
      </c>
      <c r="R273" s="44"/>
    </row>
    <row r="274" spans="1:18" s="1" customFormat="1" x14ac:dyDescent="0.2">
      <c r="A274" s="14">
        <f t="shared" si="57"/>
        <v>30317</v>
      </c>
      <c r="B274" s="1">
        <f t="shared" si="49"/>
        <v>1</v>
      </c>
      <c r="C274" s="31"/>
      <c r="D274" s="31"/>
      <c r="E274" s="31"/>
      <c r="F274" s="34">
        <v>83.806231178796338</v>
      </c>
      <c r="G274" s="13">
        <f t="shared" si="50"/>
        <v>7.1629526951041225</v>
      </c>
      <c r="H274" s="13">
        <f t="shared" si="51"/>
        <v>76.643278483692214</v>
      </c>
      <c r="I274" s="16">
        <f t="shared" si="58"/>
        <v>93.799302201454083</v>
      </c>
      <c r="J274" s="13">
        <f t="shared" si="52"/>
        <v>45.451956067627407</v>
      </c>
      <c r="K274" s="13">
        <f t="shared" si="53"/>
        <v>48.347346133826676</v>
      </c>
      <c r="L274" s="13">
        <f t="shared" si="54"/>
        <v>10.822410008595199</v>
      </c>
      <c r="M274" s="13">
        <f t="shared" si="59"/>
        <v>10.82685836711298</v>
      </c>
      <c r="N274" s="13">
        <f t="shared" si="55"/>
        <v>6.7126521876100478</v>
      </c>
      <c r="O274" s="13">
        <f t="shared" si="56"/>
        <v>13.875604882714171</v>
      </c>
      <c r="Q274" s="41">
        <v>10.398674593548391</v>
      </c>
      <c r="R274" s="44"/>
    </row>
    <row r="275" spans="1:18" s="1" customFormat="1" x14ac:dyDescent="0.2">
      <c r="A275" s="14">
        <f t="shared" si="57"/>
        <v>30348</v>
      </c>
      <c r="B275" s="1">
        <f t="shared" si="49"/>
        <v>2</v>
      </c>
      <c r="C275" s="31"/>
      <c r="D275" s="31"/>
      <c r="E275" s="31"/>
      <c r="F275" s="34">
        <v>11.11534960956231</v>
      </c>
      <c r="G275" s="13">
        <f t="shared" si="50"/>
        <v>0</v>
      </c>
      <c r="H275" s="13">
        <f t="shared" si="51"/>
        <v>11.11534960956231</v>
      </c>
      <c r="I275" s="16">
        <f t="shared" si="58"/>
        <v>48.640285734793785</v>
      </c>
      <c r="J275" s="13">
        <f t="shared" si="52"/>
        <v>39.858822064355671</v>
      </c>
      <c r="K275" s="13">
        <f t="shared" si="53"/>
        <v>8.7814636704381144</v>
      </c>
      <c r="L275" s="13">
        <f t="shared" si="54"/>
        <v>0</v>
      </c>
      <c r="M275" s="13">
        <f t="shared" si="59"/>
        <v>4.1142061795029319</v>
      </c>
      <c r="N275" s="13">
        <f t="shared" si="55"/>
        <v>2.5508078312918179</v>
      </c>
      <c r="O275" s="13">
        <f t="shared" si="56"/>
        <v>2.5508078312918179</v>
      </c>
      <c r="Q275" s="41">
        <v>14.672275936349671</v>
      </c>
      <c r="R275" s="44"/>
    </row>
    <row r="276" spans="1:18" s="1" customFormat="1" x14ac:dyDescent="0.2">
      <c r="A276" s="14">
        <f t="shared" si="57"/>
        <v>30376</v>
      </c>
      <c r="B276" s="1">
        <f t="shared" si="49"/>
        <v>3</v>
      </c>
      <c r="C276" s="31"/>
      <c r="D276" s="31"/>
      <c r="E276" s="31"/>
      <c r="F276" s="34">
        <v>74.901024396205187</v>
      </c>
      <c r="G276" s="13">
        <f t="shared" si="50"/>
        <v>5.8774762531951259</v>
      </c>
      <c r="H276" s="13">
        <f t="shared" si="51"/>
        <v>69.023548143010061</v>
      </c>
      <c r="I276" s="16">
        <f t="shared" si="58"/>
        <v>77.805011813448175</v>
      </c>
      <c r="J276" s="13">
        <f t="shared" si="52"/>
        <v>53.361277631720164</v>
      </c>
      <c r="K276" s="13">
        <f t="shared" si="53"/>
        <v>24.443734181728011</v>
      </c>
      <c r="L276" s="13">
        <f t="shared" si="54"/>
        <v>0</v>
      </c>
      <c r="M276" s="13">
        <f t="shared" si="59"/>
        <v>1.563398348211114</v>
      </c>
      <c r="N276" s="13">
        <f t="shared" si="55"/>
        <v>0.96930697589089065</v>
      </c>
      <c r="O276" s="13">
        <f t="shared" si="56"/>
        <v>6.8467832290860162</v>
      </c>
      <c r="Q276" s="41">
        <v>15.43166060901096</v>
      </c>
      <c r="R276" s="44"/>
    </row>
    <row r="277" spans="1:18" s="1" customFormat="1" x14ac:dyDescent="0.2">
      <c r="A277" s="14">
        <f t="shared" si="57"/>
        <v>30407</v>
      </c>
      <c r="B277" s="1">
        <f t="shared" si="49"/>
        <v>4</v>
      </c>
      <c r="C277" s="31"/>
      <c r="D277" s="31"/>
      <c r="E277" s="31"/>
      <c r="F277" s="34">
        <v>1.1589975956868059</v>
      </c>
      <c r="G277" s="13">
        <f t="shared" si="50"/>
        <v>0</v>
      </c>
      <c r="H277" s="13">
        <f t="shared" si="51"/>
        <v>1.1589975956868059</v>
      </c>
      <c r="I277" s="16">
        <f t="shared" si="58"/>
        <v>25.602731777414817</v>
      </c>
      <c r="J277" s="13">
        <f t="shared" si="52"/>
        <v>24.766956256357201</v>
      </c>
      <c r="K277" s="13">
        <f t="shared" si="53"/>
        <v>0.83577552105761654</v>
      </c>
      <c r="L277" s="13">
        <f t="shared" si="54"/>
        <v>0</v>
      </c>
      <c r="M277" s="13">
        <f t="shared" si="59"/>
        <v>0.59409137232022335</v>
      </c>
      <c r="N277" s="13">
        <f t="shared" si="55"/>
        <v>0.3683366508385385</v>
      </c>
      <c r="O277" s="13">
        <f t="shared" si="56"/>
        <v>0.3683366508385385</v>
      </c>
      <c r="Q277" s="41">
        <v>19.509000296595691</v>
      </c>
      <c r="R277" s="44"/>
    </row>
    <row r="278" spans="1:18" s="1" customFormat="1" x14ac:dyDescent="0.2">
      <c r="A278" s="14">
        <f t="shared" si="57"/>
        <v>30437</v>
      </c>
      <c r="B278" s="1">
        <f t="shared" si="49"/>
        <v>5</v>
      </c>
      <c r="C278" s="31"/>
      <c r="D278" s="31"/>
      <c r="E278" s="31"/>
      <c r="F278" s="34">
        <v>20.272388530492758</v>
      </c>
      <c r="G278" s="13">
        <f t="shared" si="50"/>
        <v>0</v>
      </c>
      <c r="H278" s="13">
        <f t="shared" si="51"/>
        <v>20.272388530492758</v>
      </c>
      <c r="I278" s="16">
        <f t="shared" si="58"/>
        <v>21.108164051550375</v>
      </c>
      <c r="J278" s="13">
        <f t="shared" si="52"/>
        <v>20.612530720588705</v>
      </c>
      <c r="K278" s="13">
        <f t="shared" si="53"/>
        <v>0.49563333096167028</v>
      </c>
      <c r="L278" s="13">
        <f t="shared" si="54"/>
        <v>0</v>
      </c>
      <c r="M278" s="13">
        <f t="shared" si="59"/>
        <v>0.22575472148168485</v>
      </c>
      <c r="N278" s="13">
        <f t="shared" si="55"/>
        <v>0.1399679273186446</v>
      </c>
      <c r="O278" s="13">
        <f t="shared" si="56"/>
        <v>0.1399679273186446</v>
      </c>
      <c r="Q278" s="41">
        <v>19.20977030868486</v>
      </c>
      <c r="R278" s="44"/>
    </row>
    <row r="279" spans="1:18" s="1" customFormat="1" x14ac:dyDescent="0.2">
      <c r="A279" s="14">
        <f t="shared" si="57"/>
        <v>30468</v>
      </c>
      <c r="B279" s="1">
        <f t="shared" si="49"/>
        <v>6</v>
      </c>
      <c r="C279" s="31"/>
      <c r="D279" s="31"/>
      <c r="E279" s="31"/>
      <c r="F279" s="34">
        <v>0.35439113970296993</v>
      </c>
      <c r="G279" s="13">
        <f t="shared" si="50"/>
        <v>0</v>
      </c>
      <c r="H279" s="13">
        <f t="shared" si="51"/>
        <v>0.35439113970296993</v>
      </c>
      <c r="I279" s="16">
        <f t="shared" si="58"/>
        <v>0.85002447066464026</v>
      </c>
      <c r="J279" s="13">
        <f t="shared" si="52"/>
        <v>0.85000397894820912</v>
      </c>
      <c r="K279" s="13">
        <f t="shared" si="53"/>
        <v>2.0491716431147999E-5</v>
      </c>
      <c r="L279" s="13">
        <f t="shared" si="54"/>
        <v>0</v>
      </c>
      <c r="M279" s="13">
        <f t="shared" si="59"/>
        <v>8.5786794163040248E-2</v>
      </c>
      <c r="N279" s="13">
        <f t="shared" si="55"/>
        <v>5.3187812381084956E-2</v>
      </c>
      <c r="O279" s="13">
        <f t="shared" si="56"/>
        <v>5.3187812381084956E-2</v>
      </c>
      <c r="Q279" s="41">
        <v>22.693786195170119</v>
      </c>
      <c r="R279" s="44"/>
    </row>
    <row r="280" spans="1:18" s="1" customFormat="1" x14ac:dyDescent="0.2">
      <c r="A280" s="14">
        <f t="shared" si="57"/>
        <v>30498</v>
      </c>
      <c r="B280" s="1">
        <f t="shared" si="49"/>
        <v>7</v>
      </c>
      <c r="C280" s="31"/>
      <c r="D280" s="31"/>
      <c r="E280" s="31"/>
      <c r="F280" s="34">
        <v>3.96863534742669</v>
      </c>
      <c r="G280" s="13">
        <f t="shared" si="50"/>
        <v>0</v>
      </c>
      <c r="H280" s="13">
        <f t="shared" si="51"/>
        <v>3.96863534742669</v>
      </c>
      <c r="I280" s="16">
        <f t="shared" si="58"/>
        <v>3.9686558391431213</v>
      </c>
      <c r="J280" s="13">
        <f t="shared" si="52"/>
        <v>3.9667000808349524</v>
      </c>
      <c r="K280" s="13">
        <f t="shared" si="53"/>
        <v>1.9557583081688534E-3</v>
      </c>
      <c r="L280" s="13">
        <f t="shared" si="54"/>
        <v>0</v>
      </c>
      <c r="M280" s="13">
        <f t="shared" si="59"/>
        <v>3.2598981781955291E-2</v>
      </c>
      <c r="N280" s="13">
        <f t="shared" si="55"/>
        <v>2.0211368704812282E-2</v>
      </c>
      <c r="O280" s="13">
        <f t="shared" si="56"/>
        <v>2.0211368704812282E-2</v>
      </c>
      <c r="Q280" s="41">
        <v>23.145232673288969</v>
      </c>
      <c r="R280" s="44"/>
    </row>
    <row r="281" spans="1:18" s="1" customFormat="1" ht="13.5" customHeight="1" thickBot="1" x14ac:dyDescent="0.25">
      <c r="A281" s="14">
        <f t="shared" si="57"/>
        <v>30529</v>
      </c>
      <c r="B281" s="3">
        <f t="shared" si="49"/>
        <v>8</v>
      </c>
      <c r="C281" s="32"/>
      <c r="D281" s="32"/>
      <c r="E281" s="32"/>
      <c r="F281" s="37">
        <v>7.3175488401830782</v>
      </c>
      <c r="G281" s="18">
        <f t="shared" si="50"/>
        <v>0</v>
      </c>
      <c r="H281" s="18">
        <f t="shared" si="51"/>
        <v>7.3175488401830782</v>
      </c>
      <c r="I281" s="17">
        <f t="shared" si="58"/>
        <v>7.319504598491247</v>
      </c>
      <c r="J281" s="18">
        <f t="shared" si="52"/>
        <v>7.3069685935900264</v>
      </c>
      <c r="K281" s="18">
        <f t="shared" si="53"/>
        <v>1.2536004901220643E-2</v>
      </c>
      <c r="L281" s="18">
        <f t="shared" si="54"/>
        <v>0</v>
      </c>
      <c r="M281" s="18">
        <f t="shared" si="59"/>
        <v>1.2387613077143009E-2</v>
      </c>
      <c r="N281" s="18">
        <f t="shared" si="55"/>
        <v>7.6803201078286662E-3</v>
      </c>
      <c r="O281" s="18">
        <f t="shared" si="56"/>
        <v>7.6803201078286662E-3</v>
      </c>
      <c r="P281" s="3"/>
      <c r="Q281" s="42">
        <v>22.979486000000009</v>
      </c>
      <c r="R281" s="47"/>
    </row>
    <row r="282" spans="1:18" s="1" customFormat="1" x14ac:dyDescent="0.2">
      <c r="A282" s="14">
        <f t="shared" si="57"/>
        <v>30560</v>
      </c>
      <c r="B282" s="1">
        <f t="shared" ref="B282:B345" si="60">B270</f>
        <v>9</v>
      </c>
      <c r="C282" s="31"/>
      <c r="D282" s="31"/>
      <c r="E282" s="31"/>
      <c r="F282" s="34">
        <v>4.2328827469666903</v>
      </c>
      <c r="G282" s="13">
        <f t="shared" si="50"/>
        <v>0</v>
      </c>
      <c r="H282" s="13">
        <f t="shared" si="51"/>
        <v>4.2328827469666903</v>
      </c>
      <c r="I282" s="16">
        <f t="shared" si="58"/>
        <v>4.245418751867911</v>
      </c>
      <c r="J282" s="13">
        <f t="shared" si="52"/>
        <v>4.2430335299691428</v>
      </c>
      <c r="K282" s="13">
        <f t="shared" si="53"/>
        <v>2.3852218987681084E-3</v>
      </c>
      <c r="L282" s="13">
        <f t="shared" si="54"/>
        <v>0</v>
      </c>
      <c r="M282" s="13">
        <f t="shared" si="59"/>
        <v>4.7072929693143433E-3</v>
      </c>
      <c r="N282" s="13">
        <f t="shared" si="55"/>
        <v>2.9185216409748928E-3</v>
      </c>
      <c r="O282" s="13">
        <f t="shared" si="56"/>
        <v>2.9185216409748928E-3</v>
      </c>
      <c r="Q282" s="41">
        <v>23.170988443803459</v>
      </c>
      <c r="R282" s="44"/>
    </row>
    <row r="283" spans="1:18" s="1" customFormat="1" x14ac:dyDescent="0.2">
      <c r="A283" s="14">
        <f t="shared" si="57"/>
        <v>30590</v>
      </c>
      <c r="B283" s="1">
        <f t="shared" si="60"/>
        <v>10</v>
      </c>
      <c r="C283" s="31"/>
      <c r="D283" s="31"/>
      <c r="E283" s="31"/>
      <c r="F283" s="34">
        <v>2.6883938464779358</v>
      </c>
      <c r="G283" s="13">
        <f t="shared" si="50"/>
        <v>0</v>
      </c>
      <c r="H283" s="13">
        <f t="shared" si="51"/>
        <v>2.6883938464779358</v>
      </c>
      <c r="I283" s="16">
        <f t="shared" si="58"/>
        <v>2.6907790683767039</v>
      </c>
      <c r="J283" s="13">
        <f t="shared" si="52"/>
        <v>2.6901708103193083</v>
      </c>
      <c r="K283" s="13">
        <f t="shared" si="53"/>
        <v>6.0825805739561645E-4</v>
      </c>
      <c r="L283" s="13">
        <f t="shared" si="54"/>
        <v>0</v>
      </c>
      <c r="M283" s="13">
        <f t="shared" si="59"/>
        <v>1.7887713283394504E-3</v>
      </c>
      <c r="N283" s="13">
        <f t="shared" si="55"/>
        <v>1.1090382235704594E-3</v>
      </c>
      <c r="O283" s="13">
        <f t="shared" si="56"/>
        <v>1.1090382235704594E-3</v>
      </c>
      <c r="Q283" s="41">
        <v>23.163328311003241</v>
      </c>
      <c r="R283" s="44"/>
    </row>
    <row r="284" spans="1:18" s="1" customFormat="1" x14ac:dyDescent="0.2">
      <c r="A284" s="14">
        <f t="shared" si="57"/>
        <v>30621</v>
      </c>
      <c r="B284" s="1">
        <f t="shared" si="60"/>
        <v>11</v>
      </c>
      <c r="C284" s="31"/>
      <c r="D284" s="31"/>
      <c r="E284" s="31"/>
      <c r="F284" s="34">
        <v>48.392484444479017</v>
      </c>
      <c r="G284" s="13">
        <f t="shared" si="50"/>
        <v>2.050939211521591</v>
      </c>
      <c r="H284" s="13">
        <f t="shared" si="51"/>
        <v>46.341545232957429</v>
      </c>
      <c r="I284" s="16">
        <f t="shared" si="58"/>
        <v>46.342153491014827</v>
      </c>
      <c r="J284" s="13">
        <f t="shared" si="52"/>
        <v>39.824873161958557</v>
      </c>
      <c r="K284" s="13">
        <f t="shared" si="53"/>
        <v>6.5172803290562697</v>
      </c>
      <c r="L284" s="13">
        <f t="shared" si="54"/>
        <v>0</v>
      </c>
      <c r="M284" s="13">
        <f t="shared" si="59"/>
        <v>6.7973310476899108E-4</v>
      </c>
      <c r="N284" s="13">
        <f t="shared" si="55"/>
        <v>4.2143452495677449E-4</v>
      </c>
      <c r="O284" s="13">
        <f t="shared" si="56"/>
        <v>2.0513606460465477</v>
      </c>
      <c r="Q284" s="41">
        <v>16.29293527090622</v>
      </c>
      <c r="R284" s="44"/>
    </row>
    <row r="285" spans="1:18" s="1" customFormat="1" x14ac:dyDescent="0.2">
      <c r="A285" s="14">
        <f t="shared" si="57"/>
        <v>30651</v>
      </c>
      <c r="B285" s="1">
        <f t="shared" si="60"/>
        <v>12</v>
      </c>
      <c r="C285" s="31"/>
      <c r="D285" s="31"/>
      <c r="E285" s="31"/>
      <c r="F285" s="34">
        <v>27.248338215726271</v>
      </c>
      <c r="G285" s="13">
        <f t="shared" si="50"/>
        <v>0</v>
      </c>
      <c r="H285" s="13">
        <f t="shared" si="51"/>
        <v>27.248338215726271</v>
      </c>
      <c r="I285" s="16">
        <f t="shared" si="58"/>
        <v>33.765618544782541</v>
      </c>
      <c r="J285" s="13">
        <f t="shared" si="52"/>
        <v>28.770020605902065</v>
      </c>
      <c r="K285" s="13">
        <f t="shared" si="53"/>
        <v>4.9955979388804757</v>
      </c>
      <c r="L285" s="13">
        <f t="shared" si="54"/>
        <v>0</v>
      </c>
      <c r="M285" s="13">
        <f t="shared" si="59"/>
        <v>2.5829857981221659E-4</v>
      </c>
      <c r="N285" s="13">
        <f t="shared" si="55"/>
        <v>1.6014511948357429E-4</v>
      </c>
      <c r="O285" s="13">
        <f t="shared" si="56"/>
        <v>1.6014511948357429E-4</v>
      </c>
      <c r="Q285" s="41">
        <v>11.23507869577135</v>
      </c>
      <c r="R285" s="44"/>
    </row>
    <row r="286" spans="1:18" s="1" customFormat="1" x14ac:dyDescent="0.2">
      <c r="A286" s="14">
        <f t="shared" si="57"/>
        <v>30682</v>
      </c>
      <c r="B286" s="1">
        <f t="shared" si="60"/>
        <v>1</v>
      </c>
      <c r="C286" s="31"/>
      <c r="D286" s="31"/>
      <c r="E286" s="31"/>
      <c r="F286" s="34">
        <v>36.083981623675221</v>
      </c>
      <c r="G286" s="13">
        <f t="shared" si="50"/>
        <v>0.27419322486524356</v>
      </c>
      <c r="H286" s="13">
        <f t="shared" si="51"/>
        <v>35.809788398809978</v>
      </c>
      <c r="I286" s="16">
        <f t="shared" si="58"/>
        <v>40.80538633769045</v>
      </c>
      <c r="J286" s="13">
        <f t="shared" si="52"/>
        <v>30.836098871808076</v>
      </c>
      <c r="K286" s="13">
        <f t="shared" si="53"/>
        <v>9.969287465882374</v>
      </c>
      <c r="L286" s="13">
        <f t="shared" si="54"/>
        <v>0</v>
      </c>
      <c r="M286" s="13">
        <f t="shared" si="59"/>
        <v>9.8153460328642304E-5</v>
      </c>
      <c r="N286" s="13">
        <f t="shared" si="55"/>
        <v>6.0855145403758227E-5</v>
      </c>
      <c r="O286" s="13">
        <f t="shared" si="56"/>
        <v>0.27425408001064733</v>
      </c>
      <c r="Q286" s="41">
        <v>8.9164185935483875</v>
      </c>
      <c r="R286" s="44"/>
    </row>
    <row r="287" spans="1:18" s="1" customFormat="1" x14ac:dyDescent="0.2">
      <c r="A287" s="14">
        <f t="shared" si="57"/>
        <v>30713</v>
      </c>
      <c r="B287" s="1">
        <f t="shared" si="60"/>
        <v>2</v>
      </c>
      <c r="C287" s="31"/>
      <c r="D287" s="31"/>
      <c r="E287" s="31"/>
      <c r="F287" s="34">
        <v>156.1528889269515</v>
      </c>
      <c r="G287" s="13">
        <f t="shared" si="50"/>
        <v>17.606272705136075</v>
      </c>
      <c r="H287" s="13">
        <f t="shared" si="51"/>
        <v>138.54661622181544</v>
      </c>
      <c r="I287" s="16">
        <f t="shared" si="58"/>
        <v>148.5159036876978</v>
      </c>
      <c r="J287" s="13">
        <f t="shared" si="52"/>
        <v>57.410429425369564</v>
      </c>
      <c r="K287" s="13">
        <f t="shared" si="53"/>
        <v>91.105474262328244</v>
      </c>
      <c r="L287" s="13">
        <f t="shared" si="54"/>
        <v>51.846244742107196</v>
      </c>
      <c r="M287" s="13">
        <f t="shared" si="59"/>
        <v>51.846282040422118</v>
      </c>
      <c r="N287" s="13">
        <f t="shared" si="55"/>
        <v>32.144694865061716</v>
      </c>
      <c r="O287" s="13">
        <f t="shared" si="56"/>
        <v>49.750967570197787</v>
      </c>
      <c r="Q287" s="41">
        <v>13.066661284543111</v>
      </c>
      <c r="R287" s="44"/>
    </row>
    <row r="288" spans="1:18" s="1" customFormat="1" x14ac:dyDescent="0.2">
      <c r="A288" s="14">
        <f t="shared" si="57"/>
        <v>30742</v>
      </c>
      <c r="B288" s="1">
        <f t="shared" si="60"/>
        <v>3</v>
      </c>
      <c r="C288" s="31"/>
      <c r="D288" s="31"/>
      <c r="E288" s="31"/>
      <c r="F288" s="34">
        <v>48.792162340329519</v>
      </c>
      <c r="G288" s="13">
        <f t="shared" si="50"/>
        <v>2.1086331575478598</v>
      </c>
      <c r="H288" s="13">
        <f t="shared" si="51"/>
        <v>46.683529182781662</v>
      </c>
      <c r="I288" s="16">
        <f t="shared" si="58"/>
        <v>85.94275870300271</v>
      </c>
      <c r="J288" s="13">
        <f t="shared" si="52"/>
        <v>49.072763185627224</v>
      </c>
      <c r="K288" s="13">
        <f t="shared" si="53"/>
        <v>36.869995517375486</v>
      </c>
      <c r="L288" s="13">
        <f t="shared" si="54"/>
        <v>0</v>
      </c>
      <c r="M288" s="13">
        <f t="shared" si="59"/>
        <v>19.701587175360402</v>
      </c>
      <c r="N288" s="13">
        <f t="shared" si="55"/>
        <v>12.21498404872345</v>
      </c>
      <c r="O288" s="13">
        <f t="shared" si="56"/>
        <v>14.32361720627131</v>
      </c>
      <c r="Q288" s="41">
        <v>12.47349029565928</v>
      </c>
      <c r="R288" s="44"/>
    </row>
    <row r="289" spans="1:18" s="1" customFormat="1" x14ac:dyDescent="0.2">
      <c r="A289" s="14">
        <f t="shared" si="57"/>
        <v>30773</v>
      </c>
      <c r="B289" s="1">
        <f t="shared" si="60"/>
        <v>4</v>
      </c>
      <c r="C289" s="31"/>
      <c r="D289" s="31"/>
      <c r="E289" s="31"/>
      <c r="F289" s="34">
        <v>35.043754988331202</v>
      </c>
      <c r="G289" s="13">
        <f t="shared" si="50"/>
        <v>0.12403536030054045</v>
      </c>
      <c r="H289" s="13">
        <f t="shared" si="51"/>
        <v>34.919719628030663</v>
      </c>
      <c r="I289" s="16">
        <f t="shared" si="58"/>
        <v>71.789715145406149</v>
      </c>
      <c r="J289" s="13">
        <f t="shared" si="52"/>
        <v>48.767842776964869</v>
      </c>
      <c r="K289" s="13">
        <f t="shared" si="53"/>
        <v>23.021872368441279</v>
      </c>
      <c r="L289" s="13">
        <f t="shared" si="54"/>
        <v>0</v>
      </c>
      <c r="M289" s="13">
        <f t="shared" si="59"/>
        <v>7.4866031266369522</v>
      </c>
      <c r="N289" s="13">
        <f t="shared" si="55"/>
        <v>4.6416939385149103</v>
      </c>
      <c r="O289" s="13">
        <f t="shared" si="56"/>
        <v>4.7657292988154509</v>
      </c>
      <c r="Q289" s="41">
        <v>14.01634159961996</v>
      </c>
      <c r="R289" s="44"/>
    </row>
    <row r="290" spans="1:18" s="1" customFormat="1" x14ac:dyDescent="0.2">
      <c r="A290" s="14">
        <f t="shared" si="57"/>
        <v>30803</v>
      </c>
      <c r="B290" s="1">
        <f t="shared" si="60"/>
        <v>5</v>
      </c>
      <c r="C290" s="31"/>
      <c r="D290" s="31"/>
      <c r="E290" s="31"/>
      <c r="F290" s="34">
        <v>24.02981738895744</v>
      </c>
      <c r="G290" s="13">
        <f t="shared" si="50"/>
        <v>0</v>
      </c>
      <c r="H290" s="13">
        <f t="shared" si="51"/>
        <v>24.02981738895744</v>
      </c>
      <c r="I290" s="16">
        <f t="shared" si="58"/>
        <v>47.051689757398719</v>
      </c>
      <c r="J290" s="13">
        <f t="shared" si="52"/>
        <v>41.044267724676978</v>
      </c>
      <c r="K290" s="13">
        <f t="shared" si="53"/>
        <v>6.0074220327217418</v>
      </c>
      <c r="L290" s="13">
        <f t="shared" si="54"/>
        <v>0</v>
      </c>
      <c r="M290" s="13">
        <f t="shared" si="59"/>
        <v>2.8449091881220419</v>
      </c>
      <c r="N290" s="13">
        <f t="shared" si="55"/>
        <v>1.7638436966356659</v>
      </c>
      <c r="O290" s="13">
        <f t="shared" si="56"/>
        <v>1.7638436966356659</v>
      </c>
      <c r="Q290" s="41">
        <v>17.359118341839189</v>
      </c>
      <c r="R290" s="44"/>
    </row>
    <row r="291" spans="1:18" s="1" customFormat="1" x14ac:dyDescent="0.2">
      <c r="A291" s="14">
        <f t="shared" si="57"/>
        <v>30834</v>
      </c>
      <c r="B291" s="1">
        <f t="shared" si="60"/>
        <v>6</v>
      </c>
      <c r="C291" s="31"/>
      <c r="D291" s="31"/>
      <c r="E291" s="31"/>
      <c r="F291" s="34">
        <v>0.82746576890271462</v>
      </c>
      <c r="G291" s="13">
        <f t="shared" si="50"/>
        <v>0</v>
      </c>
      <c r="H291" s="13">
        <f t="shared" si="51"/>
        <v>0.82746576890271462</v>
      </c>
      <c r="I291" s="16">
        <f t="shared" si="58"/>
        <v>6.8348878016244567</v>
      </c>
      <c r="J291" s="13">
        <f t="shared" si="52"/>
        <v>6.8166622207010938</v>
      </c>
      <c r="K291" s="13">
        <f t="shared" si="53"/>
        <v>1.8225580923362905E-2</v>
      </c>
      <c r="L291" s="13">
        <f t="shared" si="54"/>
        <v>0</v>
      </c>
      <c r="M291" s="13">
        <f t="shared" si="59"/>
        <v>1.081065491486376</v>
      </c>
      <c r="N291" s="13">
        <f t="shared" si="55"/>
        <v>0.67026060472155313</v>
      </c>
      <c r="O291" s="13">
        <f t="shared" si="56"/>
        <v>0.67026060472155313</v>
      </c>
      <c r="Q291" s="41">
        <v>18.86978252016333</v>
      </c>
      <c r="R291" s="44"/>
    </row>
    <row r="292" spans="1:18" s="1" customFormat="1" x14ac:dyDescent="0.2">
      <c r="A292" s="14">
        <f t="shared" si="57"/>
        <v>30864</v>
      </c>
      <c r="B292" s="1">
        <f t="shared" si="60"/>
        <v>7</v>
      </c>
      <c r="C292" s="31"/>
      <c r="D292" s="31"/>
      <c r="E292" s="31"/>
      <c r="F292" s="34">
        <v>0.17255482479479711</v>
      </c>
      <c r="G292" s="13">
        <f t="shared" si="50"/>
        <v>0</v>
      </c>
      <c r="H292" s="13">
        <f t="shared" si="51"/>
        <v>0.17255482479479711</v>
      </c>
      <c r="I292" s="16">
        <f t="shared" si="58"/>
        <v>0.19078040571816002</v>
      </c>
      <c r="J292" s="13">
        <f t="shared" si="52"/>
        <v>0.19078006726595667</v>
      </c>
      <c r="K292" s="13">
        <f t="shared" si="53"/>
        <v>3.3845220334671744E-7</v>
      </c>
      <c r="L292" s="13">
        <f t="shared" si="54"/>
        <v>0</v>
      </c>
      <c r="M292" s="13">
        <f t="shared" si="59"/>
        <v>0.41080488676482285</v>
      </c>
      <c r="N292" s="13">
        <f t="shared" si="55"/>
        <v>0.25469902979419018</v>
      </c>
      <c r="O292" s="13">
        <f t="shared" si="56"/>
        <v>0.25469902979419018</v>
      </c>
      <c r="Q292" s="41">
        <v>20.013083788023941</v>
      </c>
      <c r="R292" s="44"/>
    </row>
    <row r="293" spans="1:18" s="1" customFormat="1" ht="13.5" customHeight="1" thickBot="1" x14ac:dyDescent="0.25">
      <c r="A293" s="14">
        <f t="shared" si="57"/>
        <v>30895</v>
      </c>
      <c r="B293" s="3">
        <f t="shared" si="60"/>
        <v>8</v>
      </c>
      <c r="C293" s="32"/>
      <c r="D293" s="32"/>
      <c r="E293" s="32"/>
      <c r="F293" s="37">
        <v>0.35577650047724951</v>
      </c>
      <c r="G293" s="18">
        <f t="shared" si="50"/>
        <v>0</v>
      </c>
      <c r="H293" s="18">
        <f t="shared" si="51"/>
        <v>0.35577650047724951</v>
      </c>
      <c r="I293" s="17">
        <f t="shared" si="58"/>
        <v>0.35577683892945289</v>
      </c>
      <c r="J293" s="18">
        <f t="shared" si="52"/>
        <v>0.35577484645341756</v>
      </c>
      <c r="K293" s="18">
        <f t="shared" si="53"/>
        <v>1.9924760353284832E-6</v>
      </c>
      <c r="L293" s="18">
        <f t="shared" si="54"/>
        <v>0</v>
      </c>
      <c r="M293" s="18">
        <f t="shared" si="59"/>
        <v>0.15610585697063267</v>
      </c>
      <c r="N293" s="18">
        <f t="shared" si="55"/>
        <v>9.6785631321792256E-2</v>
      </c>
      <c r="O293" s="18">
        <f t="shared" si="56"/>
        <v>9.6785631321792256E-2</v>
      </c>
      <c r="P293" s="3"/>
      <c r="Q293" s="42">
        <v>20.69641600000001</v>
      </c>
      <c r="R293" s="47"/>
    </row>
    <row r="294" spans="1:18" s="1" customFormat="1" x14ac:dyDescent="0.2">
      <c r="A294" s="14">
        <f t="shared" si="57"/>
        <v>30926</v>
      </c>
      <c r="B294" s="1">
        <f t="shared" si="60"/>
        <v>9</v>
      </c>
      <c r="C294" s="31"/>
      <c r="D294" s="31"/>
      <c r="E294" s="31"/>
      <c r="F294" s="34">
        <v>10.85092321411075</v>
      </c>
      <c r="G294" s="13">
        <f t="shared" si="50"/>
        <v>0</v>
      </c>
      <c r="H294" s="13">
        <f t="shared" si="51"/>
        <v>10.85092321411075</v>
      </c>
      <c r="I294" s="16">
        <f t="shared" si="58"/>
        <v>10.850925206586785</v>
      </c>
      <c r="J294" s="13">
        <f t="shared" si="52"/>
        <v>10.781815772610544</v>
      </c>
      <c r="K294" s="13">
        <f t="shared" si="53"/>
        <v>6.9109433976240808E-2</v>
      </c>
      <c r="L294" s="13">
        <f t="shared" si="54"/>
        <v>0</v>
      </c>
      <c r="M294" s="13">
        <f t="shared" si="59"/>
        <v>5.9320225648840416E-2</v>
      </c>
      <c r="N294" s="13">
        <f t="shared" si="55"/>
        <v>3.6778539902281054E-2</v>
      </c>
      <c r="O294" s="13">
        <f t="shared" si="56"/>
        <v>3.6778539902281054E-2</v>
      </c>
      <c r="Q294" s="41">
        <v>19.210045887282249</v>
      </c>
      <c r="R294" s="44"/>
    </row>
    <row r="295" spans="1:18" s="1" customFormat="1" x14ac:dyDescent="0.2">
      <c r="A295" s="14">
        <f t="shared" si="57"/>
        <v>30956</v>
      </c>
      <c r="B295" s="1">
        <f t="shared" si="60"/>
        <v>10</v>
      </c>
      <c r="C295" s="31"/>
      <c r="D295" s="31"/>
      <c r="E295" s="31"/>
      <c r="F295" s="34">
        <v>27.231758904135621</v>
      </c>
      <c r="G295" s="13">
        <f t="shared" si="50"/>
        <v>0</v>
      </c>
      <c r="H295" s="13">
        <f t="shared" si="51"/>
        <v>27.231758904135621</v>
      </c>
      <c r="I295" s="16">
        <f t="shared" si="58"/>
        <v>27.300868338111862</v>
      </c>
      <c r="J295" s="13">
        <f t="shared" si="52"/>
        <v>26.253467094648499</v>
      </c>
      <c r="K295" s="13">
        <f t="shared" si="53"/>
        <v>1.0474012434633622</v>
      </c>
      <c r="L295" s="13">
        <f t="shared" si="54"/>
        <v>0</v>
      </c>
      <c r="M295" s="13">
        <f t="shared" si="59"/>
        <v>2.2541685746559362E-2</v>
      </c>
      <c r="N295" s="13">
        <f t="shared" si="55"/>
        <v>1.3975845162866804E-2</v>
      </c>
      <c r="O295" s="13">
        <f t="shared" si="56"/>
        <v>1.3975845162866804E-2</v>
      </c>
      <c r="Q295" s="41">
        <v>19.21248560537715</v>
      </c>
      <c r="R295" s="44"/>
    </row>
    <row r="296" spans="1:18" s="1" customFormat="1" x14ac:dyDescent="0.2">
      <c r="A296" s="14">
        <f t="shared" si="57"/>
        <v>30987</v>
      </c>
      <c r="B296" s="1">
        <f t="shared" si="60"/>
        <v>11</v>
      </c>
      <c r="C296" s="31"/>
      <c r="D296" s="31"/>
      <c r="E296" s="31"/>
      <c r="F296" s="34">
        <v>55.047868992688741</v>
      </c>
      <c r="G296" s="13">
        <f t="shared" si="50"/>
        <v>3.0116513271901058</v>
      </c>
      <c r="H296" s="13">
        <f t="shared" si="51"/>
        <v>52.036217665498633</v>
      </c>
      <c r="I296" s="16">
        <f t="shared" si="58"/>
        <v>53.083618908961995</v>
      </c>
      <c r="J296" s="13">
        <f t="shared" si="52"/>
        <v>43.014643815199236</v>
      </c>
      <c r="K296" s="13">
        <f t="shared" si="53"/>
        <v>10.068975093762759</v>
      </c>
      <c r="L296" s="13">
        <f t="shared" si="54"/>
        <v>0</v>
      </c>
      <c r="M296" s="13">
        <f t="shared" si="59"/>
        <v>8.5658405836925577E-3</v>
      </c>
      <c r="N296" s="13">
        <f t="shared" si="55"/>
        <v>5.3108211618893859E-3</v>
      </c>
      <c r="O296" s="13">
        <f t="shared" si="56"/>
        <v>3.0169621483519951</v>
      </c>
      <c r="Q296" s="41">
        <v>15.447736169182329</v>
      </c>
      <c r="R296" s="44"/>
    </row>
    <row r="297" spans="1:18" s="1" customFormat="1" x14ac:dyDescent="0.2">
      <c r="A297" s="14">
        <f t="shared" si="57"/>
        <v>31017</v>
      </c>
      <c r="B297" s="1">
        <f t="shared" si="60"/>
        <v>12</v>
      </c>
      <c r="C297" s="31"/>
      <c r="D297" s="31"/>
      <c r="E297" s="31"/>
      <c r="F297" s="34">
        <v>17.47603990682579</v>
      </c>
      <c r="G297" s="13">
        <f t="shared" si="50"/>
        <v>0</v>
      </c>
      <c r="H297" s="13">
        <f t="shared" si="51"/>
        <v>17.47603990682579</v>
      </c>
      <c r="I297" s="16">
        <f t="shared" si="58"/>
        <v>27.545015000588549</v>
      </c>
      <c r="J297" s="13">
        <f t="shared" si="52"/>
        <v>25.268315196656449</v>
      </c>
      <c r="K297" s="13">
        <f t="shared" si="53"/>
        <v>2.2766998039321003</v>
      </c>
      <c r="L297" s="13">
        <f t="shared" si="54"/>
        <v>0</v>
      </c>
      <c r="M297" s="13">
        <f t="shared" si="59"/>
        <v>3.2550194218031719E-3</v>
      </c>
      <c r="N297" s="13">
        <f t="shared" si="55"/>
        <v>2.0181120415179664E-3</v>
      </c>
      <c r="O297" s="13">
        <f t="shared" si="56"/>
        <v>2.0181120415179664E-3</v>
      </c>
      <c r="Q297" s="41">
        <v>13.35041051565077</v>
      </c>
      <c r="R297" s="44"/>
    </row>
    <row r="298" spans="1:18" s="1" customFormat="1" x14ac:dyDescent="0.2">
      <c r="A298" s="14">
        <f t="shared" si="57"/>
        <v>31048</v>
      </c>
      <c r="B298" s="1">
        <f t="shared" si="60"/>
        <v>1</v>
      </c>
      <c r="C298" s="31"/>
      <c r="D298" s="31"/>
      <c r="E298" s="31"/>
      <c r="F298" s="34">
        <v>69.597437092160007</v>
      </c>
      <c r="G298" s="13">
        <f t="shared" si="50"/>
        <v>5.1118975638506443</v>
      </c>
      <c r="H298" s="13">
        <f t="shared" si="51"/>
        <v>64.48553952830936</v>
      </c>
      <c r="I298" s="16">
        <f t="shared" si="58"/>
        <v>66.762239332241464</v>
      </c>
      <c r="J298" s="13">
        <f t="shared" si="52"/>
        <v>39.472412675434484</v>
      </c>
      <c r="K298" s="13">
        <f t="shared" si="53"/>
        <v>27.28982665680698</v>
      </c>
      <c r="L298" s="13">
        <f t="shared" si="54"/>
        <v>0</v>
      </c>
      <c r="M298" s="13">
        <f t="shared" si="59"/>
        <v>1.2369073802852054E-3</v>
      </c>
      <c r="N298" s="13">
        <f t="shared" si="55"/>
        <v>7.6688257577682735E-4</v>
      </c>
      <c r="O298" s="13">
        <f t="shared" si="56"/>
        <v>5.1126644464264208</v>
      </c>
      <c r="Q298" s="41">
        <v>9.501192593548387</v>
      </c>
      <c r="R298" s="44"/>
    </row>
    <row r="299" spans="1:18" s="1" customFormat="1" x14ac:dyDescent="0.2">
      <c r="A299" s="14">
        <f t="shared" si="57"/>
        <v>31079</v>
      </c>
      <c r="B299" s="1">
        <f t="shared" si="60"/>
        <v>2</v>
      </c>
      <c r="C299" s="31"/>
      <c r="D299" s="31"/>
      <c r="E299" s="31"/>
      <c r="F299" s="34">
        <v>43.142653654926328</v>
      </c>
      <c r="G299" s="13">
        <f t="shared" si="50"/>
        <v>1.2931203344606739</v>
      </c>
      <c r="H299" s="13">
        <f t="shared" si="51"/>
        <v>41.849533320465653</v>
      </c>
      <c r="I299" s="16">
        <f t="shared" si="58"/>
        <v>69.139359977272633</v>
      </c>
      <c r="J299" s="13">
        <f t="shared" si="52"/>
        <v>43.409737390974158</v>
      </c>
      <c r="K299" s="13">
        <f t="shared" si="53"/>
        <v>25.729622586298476</v>
      </c>
      <c r="L299" s="13">
        <f t="shared" si="54"/>
        <v>0</v>
      </c>
      <c r="M299" s="13">
        <f t="shared" si="59"/>
        <v>4.7002480450837809E-4</v>
      </c>
      <c r="N299" s="13">
        <f t="shared" si="55"/>
        <v>2.9141537879519443E-4</v>
      </c>
      <c r="O299" s="13">
        <f t="shared" si="56"/>
        <v>1.293411749839469</v>
      </c>
      <c r="Q299" s="41">
        <v>11.452370961897239</v>
      </c>
      <c r="R299" s="44"/>
    </row>
    <row r="300" spans="1:18" s="1" customFormat="1" x14ac:dyDescent="0.2">
      <c r="A300" s="14">
        <f t="shared" si="57"/>
        <v>31107</v>
      </c>
      <c r="B300" s="1">
        <f t="shared" si="60"/>
        <v>3</v>
      </c>
      <c r="C300" s="31"/>
      <c r="D300" s="31"/>
      <c r="E300" s="31"/>
      <c r="F300" s="34">
        <v>69.933695402649235</v>
      </c>
      <c r="G300" s="13">
        <f t="shared" si="50"/>
        <v>5.1604368226329367</v>
      </c>
      <c r="H300" s="13">
        <f t="shared" si="51"/>
        <v>64.773258580016304</v>
      </c>
      <c r="I300" s="16">
        <f t="shared" si="58"/>
        <v>90.502881166314779</v>
      </c>
      <c r="J300" s="13">
        <f t="shared" si="52"/>
        <v>58.269291925959642</v>
      </c>
      <c r="K300" s="13">
        <f t="shared" si="53"/>
        <v>32.233589240355137</v>
      </c>
      <c r="L300" s="13">
        <f t="shared" si="54"/>
        <v>0</v>
      </c>
      <c r="M300" s="13">
        <f t="shared" si="59"/>
        <v>1.7860942571318366E-4</v>
      </c>
      <c r="N300" s="13">
        <f t="shared" si="55"/>
        <v>1.1073784394217387E-4</v>
      </c>
      <c r="O300" s="13">
        <f t="shared" si="56"/>
        <v>5.1605475604768785</v>
      </c>
      <c r="Q300" s="41">
        <v>15.97310788314371</v>
      </c>
      <c r="R300" s="44"/>
    </row>
    <row r="301" spans="1:18" s="1" customFormat="1" x14ac:dyDescent="0.2">
      <c r="A301" s="14">
        <f t="shared" si="57"/>
        <v>31138</v>
      </c>
      <c r="B301" s="1">
        <f t="shared" si="60"/>
        <v>4</v>
      </c>
      <c r="C301" s="31"/>
      <c r="D301" s="31"/>
      <c r="E301" s="31"/>
      <c r="F301" s="34">
        <v>32.726555277818953</v>
      </c>
      <c r="G301" s="13">
        <f t="shared" si="50"/>
        <v>0</v>
      </c>
      <c r="H301" s="13">
        <f t="shared" si="51"/>
        <v>32.726555277818953</v>
      </c>
      <c r="I301" s="16">
        <f t="shared" si="58"/>
        <v>64.96014451817409</v>
      </c>
      <c r="J301" s="13">
        <f t="shared" si="52"/>
        <v>50.098202828217936</v>
      </c>
      <c r="K301" s="13">
        <f t="shared" si="53"/>
        <v>14.861941689956154</v>
      </c>
      <c r="L301" s="13">
        <f t="shared" si="54"/>
        <v>0</v>
      </c>
      <c r="M301" s="13">
        <f t="shared" si="59"/>
        <v>6.7871581771009786E-5</v>
      </c>
      <c r="N301" s="13">
        <f t="shared" si="55"/>
        <v>4.2080380698026065E-5</v>
      </c>
      <c r="O301" s="13">
        <f t="shared" si="56"/>
        <v>4.2080380698026065E-5</v>
      </c>
      <c r="Q301" s="41">
        <v>16.44200716750014</v>
      </c>
      <c r="R301" s="44"/>
    </row>
    <row r="302" spans="1:18" s="1" customFormat="1" x14ac:dyDescent="0.2">
      <c r="A302" s="14">
        <f t="shared" si="57"/>
        <v>31168</v>
      </c>
      <c r="B302" s="1">
        <f t="shared" si="60"/>
        <v>5</v>
      </c>
      <c r="C302" s="31"/>
      <c r="D302" s="31"/>
      <c r="E302" s="31"/>
      <c r="F302" s="34">
        <v>27.82517928710244</v>
      </c>
      <c r="G302" s="13">
        <f t="shared" si="50"/>
        <v>0</v>
      </c>
      <c r="H302" s="13">
        <f t="shared" si="51"/>
        <v>27.82517928710244</v>
      </c>
      <c r="I302" s="16">
        <f t="shared" si="58"/>
        <v>42.687120977058598</v>
      </c>
      <c r="J302" s="13">
        <f t="shared" si="52"/>
        <v>37.31642918295627</v>
      </c>
      <c r="K302" s="13">
        <f t="shared" si="53"/>
        <v>5.3706917941023278</v>
      </c>
      <c r="L302" s="13">
        <f t="shared" si="54"/>
        <v>0</v>
      </c>
      <c r="M302" s="13">
        <f t="shared" si="59"/>
        <v>2.5791201072983721E-5</v>
      </c>
      <c r="N302" s="13">
        <f t="shared" si="55"/>
        <v>1.5990544665249908E-5</v>
      </c>
      <c r="O302" s="13">
        <f t="shared" si="56"/>
        <v>1.5990544665249908E-5</v>
      </c>
      <c r="Q302" s="41">
        <v>16.102560236085889</v>
      </c>
      <c r="R302" s="44"/>
    </row>
    <row r="303" spans="1:18" s="1" customFormat="1" x14ac:dyDescent="0.2">
      <c r="A303" s="14">
        <f t="shared" si="57"/>
        <v>31199</v>
      </c>
      <c r="B303" s="1">
        <f t="shared" si="60"/>
        <v>6</v>
      </c>
      <c r="C303" s="31"/>
      <c r="D303" s="31"/>
      <c r="E303" s="31"/>
      <c r="F303" s="34">
        <v>43.036409886594917</v>
      </c>
      <c r="G303" s="13">
        <f t="shared" si="50"/>
        <v>1.2777839290717889</v>
      </c>
      <c r="H303" s="13">
        <f t="shared" si="51"/>
        <v>41.75862595752313</v>
      </c>
      <c r="I303" s="16">
        <f t="shared" si="58"/>
        <v>47.129317751625457</v>
      </c>
      <c r="J303" s="13">
        <f t="shared" si="52"/>
        <v>41.622237865719768</v>
      </c>
      <c r="K303" s="13">
        <f t="shared" si="53"/>
        <v>5.5070798859056893</v>
      </c>
      <c r="L303" s="13">
        <f t="shared" si="54"/>
        <v>0</v>
      </c>
      <c r="M303" s="13">
        <f t="shared" si="59"/>
        <v>9.8006564077338126E-6</v>
      </c>
      <c r="N303" s="13">
        <f t="shared" si="55"/>
        <v>6.0764069727949636E-6</v>
      </c>
      <c r="O303" s="13">
        <f t="shared" si="56"/>
        <v>1.2777900054787616</v>
      </c>
      <c r="Q303" s="41">
        <v>18.143818561141821</v>
      </c>
      <c r="R303" s="44"/>
    </row>
    <row r="304" spans="1:18" s="1" customFormat="1" x14ac:dyDescent="0.2">
      <c r="A304" s="14">
        <f t="shared" si="57"/>
        <v>31229</v>
      </c>
      <c r="B304" s="1">
        <f t="shared" si="60"/>
        <v>7</v>
      </c>
      <c r="C304" s="31"/>
      <c r="D304" s="31"/>
      <c r="E304" s="31"/>
      <c r="F304" s="34">
        <v>1.0407461616687941</v>
      </c>
      <c r="G304" s="13">
        <f t="shared" si="50"/>
        <v>0</v>
      </c>
      <c r="H304" s="13">
        <f t="shared" si="51"/>
        <v>1.0407461616687941</v>
      </c>
      <c r="I304" s="16">
        <f t="shared" si="58"/>
        <v>6.5478260475744836</v>
      </c>
      <c r="J304" s="13">
        <f t="shared" si="52"/>
        <v>6.5366753689584884</v>
      </c>
      <c r="K304" s="13">
        <f t="shared" si="53"/>
        <v>1.1150678615995169E-2</v>
      </c>
      <c r="L304" s="13">
        <f t="shared" si="54"/>
        <v>0</v>
      </c>
      <c r="M304" s="13">
        <f t="shared" si="59"/>
        <v>3.724249434938849E-6</v>
      </c>
      <c r="N304" s="13">
        <f t="shared" si="55"/>
        <v>2.3090346496620863E-6</v>
      </c>
      <c r="O304" s="13">
        <f t="shared" si="56"/>
        <v>2.3090346496620863E-6</v>
      </c>
      <c r="Q304" s="41">
        <v>21.440726128594829</v>
      </c>
      <c r="R304" s="44"/>
    </row>
    <row r="305" spans="1:18" s="1" customFormat="1" ht="13.5" customHeight="1" thickBot="1" x14ac:dyDescent="0.25">
      <c r="A305" s="14">
        <f t="shared" si="57"/>
        <v>31260</v>
      </c>
      <c r="B305" s="3">
        <f t="shared" si="60"/>
        <v>8</v>
      </c>
      <c r="C305" s="32"/>
      <c r="D305" s="32"/>
      <c r="E305" s="32"/>
      <c r="F305" s="37">
        <v>5.1432432429999997</v>
      </c>
      <c r="G305" s="18">
        <f t="shared" si="50"/>
        <v>0</v>
      </c>
      <c r="H305" s="18">
        <f t="shared" si="51"/>
        <v>5.1432432429999997</v>
      </c>
      <c r="I305" s="17">
        <f t="shared" si="58"/>
        <v>5.1543939216159949</v>
      </c>
      <c r="J305" s="18">
        <f t="shared" si="52"/>
        <v>5.1494232826063762</v>
      </c>
      <c r="K305" s="18">
        <f t="shared" si="53"/>
        <v>4.9706390096186936E-3</v>
      </c>
      <c r="L305" s="18">
        <f t="shared" si="54"/>
        <v>0</v>
      </c>
      <c r="M305" s="18">
        <f t="shared" si="59"/>
        <v>1.4152147852767627E-6</v>
      </c>
      <c r="N305" s="18">
        <f t="shared" si="55"/>
        <v>8.7743316687159287E-7</v>
      </c>
      <c r="O305" s="18">
        <f t="shared" si="56"/>
        <v>8.7743316687159287E-7</v>
      </c>
      <c r="P305" s="3"/>
      <c r="Q305" s="42">
        <v>22.086262000000008</v>
      </c>
      <c r="R305" s="47"/>
    </row>
    <row r="306" spans="1:18" s="1" customFormat="1" x14ac:dyDescent="0.2">
      <c r="A306" s="14">
        <f t="shared" si="57"/>
        <v>31291</v>
      </c>
      <c r="B306" s="1">
        <f t="shared" si="60"/>
        <v>9</v>
      </c>
      <c r="C306" s="31"/>
      <c r="D306" s="31"/>
      <c r="E306" s="31"/>
      <c r="F306" s="34">
        <v>1.209728056043643</v>
      </c>
      <c r="G306" s="13">
        <f t="shared" si="50"/>
        <v>0</v>
      </c>
      <c r="H306" s="13">
        <f t="shared" si="51"/>
        <v>1.209728056043643</v>
      </c>
      <c r="I306" s="16">
        <f t="shared" si="58"/>
        <v>1.2146986950532617</v>
      </c>
      <c r="J306" s="13">
        <f t="shared" si="52"/>
        <v>1.2146186510148957</v>
      </c>
      <c r="K306" s="13">
        <f t="shared" si="53"/>
        <v>8.0044038365922887E-5</v>
      </c>
      <c r="L306" s="13">
        <f t="shared" si="54"/>
        <v>0</v>
      </c>
      <c r="M306" s="13">
        <f t="shared" si="59"/>
        <v>5.3778161840516983E-7</v>
      </c>
      <c r="N306" s="13">
        <f t="shared" si="55"/>
        <v>3.3342460341120527E-7</v>
      </c>
      <c r="O306" s="13">
        <f t="shared" si="56"/>
        <v>3.3342460341120527E-7</v>
      </c>
      <c r="Q306" s="41">
        <v>20.629704340295671</v>
      </c>
      <c r="R306" s="44"/>
    </row>
    <row r="307" spans="1:18" s="1" customFormat="1" x14ac:dyDescent="0.2">
      <c r="A307" s="14">
        <f t="shared" si="57"/>
        <v>31321</v>
      </c>
      <c r="B307" s="1">
        <f t="shared" si="60"/>
        <v>10</v>
      </c>
      <c r="C307" s="31"/>
      <c r="D307" s="31"/>
      <c r="E307" s="31"/>
      <c r="F307" s="34">
        <v>2.7239705479232361</v>
      </c>
      <c r="G307" s="13">
        <f t="shared" si="50"/>
        <v>0</v>
      </c>
      <c r="H307" s="13">
        <f t="shared" si="51"/>
        <v>2.7239705479232361</v>
      </c>
      <c r="I307" s="16">
        <f t="shared" si="58"/>
        <v>2.724050591961602</v>
      </c>
      <c r="J307" s="13">
        <f t="shared" si="52"/>
        <v>2.7229993775123482</v>
      </c>
      <c r="K307" s="13">
        <f t="shared" si="53"/>
        <v>1.0512144492538233E-3</v>
      </c>
      <c r="L307" s="13">
        <f t="shared" si="54"/>
        <v>0</v>
      </c>
      <c r="M307" s="13">
        <f t="shared" si="59"/>
        <v>2.0435701499396456E-7</v>
      </c>
      <c r="N307" s="13">
        <f t="shared" si="55"/>
        <v>1.2670134929625802E-7</v>
      </c>
      <c r="O307" s="13">
        <f t="shared" si="56"/>
        <v>1.2670134929625802E-7</v>
      </c>
      <c r="Q307" s="41">
        <v>19.551485076624139</v>
      </c>
      <c r="R307" s="44"/>
    </row>
    <row r="308" spans="1:18" s="1" customFormat="1" x14ac:dyDescent="0.2">
      <c r="A308" s="14">
        <f t="shared" si="57"/>
        <v>31352</v>
      </c>
      <c r="B308" s="1">
        <f t="shared" si="60"/>
        <v>11</v>
      </c>
      <c r="C308" s="31"/>
      <c r="D308" s="31"/>
      <c r="E308" s="31"/>
      <c r="F308" s="34">
        <v>13.714260732995459</v>
      </c>
      <c r="G308" s="13">
        <f t="shared" si="50"/>
        <v>0</v>
      </c>
      <c r="H308" s="13">
        <f t="shared" si="51"/>
        <v>13.714260732995459</v>
      </c>
      <c r="I308" s="16">
        <f t="shared" si="58"/>
        <v>13.715311947444713</v>
      </c>
      <c r="J308" s="13">
        <f t="shared" si="52"/>
        <v>13.46912526414695</v>
      </c>
      <c r="K308" s="13">
        <f t="shared" si="53"/>
        <v>0.24618668329776305</v>
      </c>
      <c r="L308" s="13">
        <f t="shared" si="54"/>
        <v>0</v>
      </c>
      <c r="M308" s="13">
        <f t="shared" si="59"/>
        <v>7.7655665697706538E-8</v>
      </c>
      <c r="N308" s="13">
        <f t="shared" si="55"/>
        <v>4.8146512732578055E-8</v>
      </c>
      <c r="O308" s="13">
        <f t="shared" si="56"/>
        <v>4.8146512732578055E-8</v>
      </c>
      <c r="Q308" s="41">
        <v>15.05244377724552</v>
      </c>
      <c r="R308" s="44"/>
    </row>
    <row r="309" spans="1:18" s="1" customFormat="1" x14ac:dyDescent="0.2">
      <c r="A309" s="14">
        <f t="shared" si="57"/>
        <v>31382</v>
      </c>
      <c r="B309" s="1">
        <f t="shared" si="60"/>
        <v>12</v>
      </c>
      <c r="C309" s="31"/>
      <c r="D309" s="31"/>
      <c r="E309" s="31"/>
      <c r="F309" s="34">
        <v>15.40482407344277</v>
      </c>
      <c r="G309" s="13">
        <f t="shared" si="50"/>
        <v>0</v>
      </c>
      <c r="H309" s="13">
        <f t="shared" si="51"/>
        <v>15.40482407344277</v>
      </c>
      <c r="I309" s="16">
        <f t="shared" si="58"/>
        <v>15.651010756740533</v>
      </c>
      <c r="J309" s="13">
        <f t="shared" si="52"/>
        <v>15.175486128941623</v>
      </c>
      <c r="K309" s="13">
        <f t="shared" si="53"/>
        <v>0.4755246277989098</v>
      </c>
      <c r="L309" s="13">
        <f t="shared" si="54"/>
        <v>0</v>
      </c>
      <c r="M309" s="13">
        <f t="shared" si="59"/>
        <v>2.9509152965128483E-8</v>
      </c>
      <c r="N309" s="13">
        <f t="shared" si="55"/>
        <v>1.8295674838379658E-8</v>
      </c>
      <c r="O309" s="13">
        <f t="shared" si="56"/>
        <v>1.8295674838379658E-8</v>
      </c>
      <c r="Q309" s="41">
        <v>13.01629904165112</v>
      </c>
      <c r="R309" s="44"/>
    </row>
    <row r="310" spans="1:18" s="1" customFormat="1" x14ac:dyDescent="0.2">
      <c r="A310" s="14">
        <f t="shared" si="57"/>
        <v>31413</v>
      </c>
      <c r="B310" s="1">
        <f t="shared" si="60"/>
        <v>1</v>
      </c>
      <c r="C310" s="31"/>
      <c r="D310" s="31"/>
      <c r="E310" s="31"/>
      <c r="F310" s="34">
        <v>73.084605896478976</v>
      </c>
      <c r="G310" s="13">
        <f t="shared" si="50"/>
        <v>5.6152742350892284</v>
      </c>
      <c r="H310" s="13">
        <f t="shared" si="51"/>
        <v>67.469331661389745</v>
      </c>
      <c r="I310" s="16">
        <f t="shared" si="58"/>
        <v>67.94485628918865</v>
      </c>
      <c r="J310" s="13">
        <f t="shared" si="52"/>
        <v>48.718135761637434</v>
      </c>
      <c r="K310" s="13">
        <f t="shared" si="53"/>
        <v>19.226720527551215</v>
      </c>
      <c r="L310" s="13">
        <f t="shared" si="54"/>
        <v>0</v>
      </c>
      <c r="M310" s="13">
        <f t="shared" si="59"/>
        <v>1.1213478126748825E-8</v>
      </c>
      <c r="N310" s="13">
        <f t="shared" si="55"/>
        <v>6.9523564385842717E-9</v>
      </c>
      <c r="O310" s="13">
        <f t="shared" si="56"/>
        <v>5.6152742420415844</v>
      </c>
      <c r="Q310" s="41">
        <v>14.743867710305381</v>
      </c>
      <c r="R310" s="44"/>
    </row>
    <row r="311" spans="1:18" s="1" customFormat="1" x14ac:dyDescent="0.2">
      <c r="A311" s="14">
        <f t="shared" si="57"/>
        <v>31444</v>
      </c>
      <c r="B311" s="1">
        <f t="shared" si="60"/>
        <v>2</v>
      </c>
      <c r="C311" s="31"/>
      <c r="D311" s="31"/>
      <c r="E311" s="31"/>
      <c r="F311" s="34">
        <v>6.2844758647575354</v>
      </c>
      <c r="G311" s="13">
        <f t="shared" si="50"/>
        <v>0</v>
      </c>
      <c r="H311" s="13">
        <f t="shared" si="51"/>
        <v>6.2844758647575354</v>
      </c>
      <c r="I311" s="16">
        <f t="shared" si="58"/>
        <v>25.511196392308751</v>
      </c>
      <c r="J311" s="13">
        <f t="shared" si="52"/>
        <v>23.172776052433907</v>
      </c>
      <c r="K311" s="13">
        <f t="shared" si="53"/>
        <v>2.338420339874844</v>
      </c>
      <c r="L311" s="13">
        <f t="shared" si="54"/>
        <v>0</v>
      </c>
      <c r="M311" s="13">
        <f t="shared" si="59"/>
        <v>4.2611216881645534E-9</v>
      </c>
      <c r="N311" s="13">
        <f t="shared" si="55"/>
        <v>2.641895446662023E-9</v>
      </c>
      <c r="O311" s="13">
        <f t="shared" si="56"/>
        <v>2.641895446662023E-9</v>
      </c>
      <c r="Q311" s="41">
        <v>11.354478593548389</v>
      </c>
      <c r="R311" s="44"/>
    </row>
    <row r="312" spans="1:18" s="1" customFormat="1" x14ac:dyDescent="0.2">
      <c r="A312" s="14">
        <f t="shared" si="57"/>
        <v>31472</v>
      </c>
      <c r="B312" s="1">
        <f t="shared" si="60"/>
        <v>3</v>
      </c>
      <c r="C312" s="31"/>
      <c r="D312" s="31"/>
      <c r="E312" s="31"/>
      <c r="F312" s="34">
        <v>86.541427226029526</v>
      </c>
      <c r="G312" s="13">
        <f t="shared" si="50"/>
        <v>7.5577812677089033</v>
      </c>
      <c r="H312" s="13">
        <f t="shared" si="51"/>
        <v>78.983645958320622</v>
      </c>
      <c r="I312" s="16">
        <f t="shared" si="58"/>
        <v>81.322066298195466</v>
      </c>
      <c r="J312" s="13">
        <f t="shared" si="52"/>
        <v>53.040935761046079</v>
      </c>
      <c r="K312" s="13">
        <f t="shared" si="53"/>
        <v>28.281130537149387</v>
      </c>
      <c r="L312" s="13">
        <f t="shared" si="54"/>
        <v>0</v>
      </c>
      <c r="M312" s="13">
        <f t="shared" si="59"/>
        <v>1.6192262415025304E-9</v>
      </c>
      <c r="N312" s="13">
        <f t="shared" si="55"/>
        <v>1.0039202697315689E-9</v>
      </c>
      <c r="O312" s="13">
        <f t="shared" si="56"/>
        <v>7.5577812687128239</v>
      </c>
      <c r="Q312" s="41">
        <v>14.7605396251216</v>
      </c>
      <c r="R312" s="44"/>
    </row>
    <row r="313" spans="1:18" s="1" customFormat="1" x14ac:dyDescent="0.2">
      <c r="A313" s="14">
        <f t="shared" si="57"/>
        <v>31503</v>
      </c>
      <c r="B313" s="1">
        <f t="shared" si="60"/>
        <v>4</v>
      </c>
      <c r="C313" s="31"/>
      <c r="D313" s="31"/>
      <c r="E313" s="31"/>
      <c r="F313" s="34">
        <v>36.574928582847832</v>
      </c>
      <c r="G313" s="13">
        <f t="shared" si="50"/>
        <v>0.34506196106090298</v>
      </c>
      <c r="H313" s="13">
        <f t="shared" si="51"/>
        <v>36.229866621786933</v>
      </c>
      <c r="I313" s="16">
        <f t="shared" si="58"/>
        <v>64.51099715893632</v>
      </c>
      <c r="J313" s="13">
        <f t="shared" si="52"/>
        <v>46.657296110431091</v>
      </c>
      <c r="K313" s="13">
        <f t="shared" si="53"/>
        <v>17.853701048505229</v>
      </c>
      <c r="L313" s="13">
        <f t="shared" si="54"/>
        <v>0</v>
      </c>
      <c r="M313" s="13">
        <f t="shared" si="59"/>
        <v>6.1530597177096149E-10</v>
      </c>
      <c r="N313" s="13">
        <f t="shared" si="55"/>
        <v>3.8148970249799611E-10</v>
      </c>
      <c r="O313" s="13">
        <f t="shared" si="56"/>
        <v>0.34506196144239271</v>
      </c>
      <c r="Q313" s="41">
        <v>14.255000992768711</v>
      </c>
      <c r="R313" s="44"/>
    </row>
    <row r="314" spans="1:18" s="1" customFormat="1" x14ac:dyDescent="0.2">
      <c r="A314" s="14">
        <f t="shared" si="57"/>
        <v>31533</v>
      </c>
      <c r="B314" s="1">
        <f t="shared" si="60"/>
        <v>5</v>
      </c>
      <c r="C314" s="31"/>
      <c r="D314" s="31"/>
      <c r="E314" s="31"/>
      <c r="F314" s="34">
        <v>53.54648359735959</v>
      </c>
      <c r="G314" s="13">
        <f t="shared" si="50"/>
        <v>2.7949246859070742</v>
      </c>
      <c r="H314" s="13">
        <f t="shared" si="51"/>
        <v>50.751558911452513</v>
      </c>
      <c r="I314" s="16">
        <f t="shared" si="58"/>
        <v>68.605259959957749</v>
      </c>
      <c r="J314" s="13">
        <f t="shared" si="52"/>
        <v>49.581114275556629</v>
      </c>
      <c r="K314" s="13">
        <f t="shared" si="53"/>
        <v>19.02414568440112</v>
      </c>
      <c r="L314" s="13">
        <f t="shared" si="54"/>
        <v>0</v>
      </c>
      <c r="M314" s="13">
        <f t="shared" si="59"/>
        <v>2.3381626927296537E-10</v>
      </c>
      <c r="N314" s="13">
        <f t="shared" si="55"/>
        <v>1.4496608694923852E-10</v>
      </c>
      <c r="O314" s="13">
        <f t="shared" si="56"/>
        <v>2.7949246860520405</v>
      </c>
      <c r="Q314" s="41">
        <v>15.11803993201063</v>
      </c>
      <c r="R314" s="44"/>
    </row>
    <row r="315" spans="1:18" s="1" customFormat="1" x14ac:dyDescent="0.2">
      <c r="A315" s="14">
        <f t="shared" si="57"/>
        <v>31564</v>
      </c>
      <c r="B315" s="1">
        <f t="shared" si="60"/>
        <v>6</v>
      </c>
      <c r="C315" s="31"/>
      <c r="D315" s="31"/>
      <c r="E315" s="31"/>
      <c r="F315" s="34">
        <v>0.356688738451441</v>
      </c>
      <c r="G315" s="13">
        <f t="shared" si="50"/>
        <v>0</v>
      </c>
      <c r="H315" s="13">
        <f t="shared" si="51"/>
        <v>0.356688738451441</v>
      </c>
      <c r="I315" s="16">
        <f t="shared" si="58"/>
        <v>19.380834422852562</v>
      </c>
      <c r="J315" s="13">
        <f t="shared" si="52"/>
        <v>19.013372714277185</v>
      </c>
      <c r="K315" s="13">
        <f t="shared" si="53"/>
        <v>0.36746170857537663</v>
      </c>
      <c r="L315" s="13">
        <f t="shared" si="54"/>
        <v>0</v>
      </c>
      <c r="M315" s="13">
        <f t="shared" si="59"/>
        <v>8.8850182323726849E-11</v>
      </c>
      <c r="N315" s="13">
        <f t="shared" si="55"/>
        <v>5.5087113040710645E-11</v>
      </c>
      <c r="O315" s="13">
        <f t="shared" si="56"/>
        <v>5.5087113040710645E-11</v>
      </c>
      <c r="Q315" s="41">
        <v>19.563069859451861</v>
      </c>
      <c r="R315" s="44"/>
    </row>
    <row r="316" spans="1:18" s="1" customFormat="1" x14ac:dyDescent="0.2">
      <c r="A316" s="14">
        <f t="shared" si="57"/>
        <v>31594</v>
      </c>
      <c r="B316" s="1">
        <f t="shared" si="60"/>
        <v>7</v>
      </c>
      <c r="C316" s="31"/>
      <c r="D316" s="31"/>
      <c r="E316" s="31"/>
      <c r="F316" s="34">
        <v>0.35471272538757609</v>
      </c>
      <c r="G316" s="13">
        <f t="shared" si="50"/>
        <v>0</v>
      </c>
      <c r="H316" s="13">
        <f t="shared" si="51"/>
        <v>0.35471272538757609</v>
      </c>
      <c r="I316" s="16">
        <f t="shared" si="58"/>
        <v>0.72217443396295278</v>
      </c>
      <c r="J316" s="13">
        <f t="shared" si="52"/>
        <v>0.72215564233336138</v>
      </c>
      <c r="K316" s="13">
        <f t="shared" si="53"/>
        <v>1.8791629591397019E-5</v>
      </c>
      <c r="L316" s="13">
        <f t="shared" si="54"/>
        <v>0</v>
      </c>
      <c r="M316" s="13">
        <f t="shared" si="59"/>
        <v>3.3763069283016204E-11</v>
      </c>
      <c r="N316" s="13">
        <f t="shared" si="55"/>
        <v>2.0933102955470047E-11</v>
      </c>
      <c r="O316" s="13">
        <f t="shared" si="56"/>
        <v>2.0933102955470047E-11</v>
      </c>
      <c r="Q316" s="41">
        <v>19.847984419941969</v>
      </c>
      <c r="R316" s="44"/>
    </row>
    <row r="317" spans="1:18" s="1" customFormat="1" ht="13.5" customHeight="1" thickBot="1" x14ac:dyDescent="0.25">
      <c r="A317" s="14">
        <f t="shared" si="57"/>
        <v>31625</v>
      </c>
      <c r="B317" s="3">
        <f t="shared" si="60"/>
        <v>8</v>
      </c>
      <c r="C317" s="32"/>
      <c r="D317" s="32"/>
      <c r="E317" s="32"/>
      <c r="F317" s="37">
        <v>5.1432432429999997</v>
      </c>
      <c r="G317" s="18">
        <f t="shared" si="50"/>
        <v>0</v>
      </c>
      <c r="H317" s="18">
        <f t="shared" si="51"/>
        <v>5.1432432429999997</v>
      </c>
      <c r="I317" s="17">
        <f t="shared" si="58"/>
        <v>5.1432620346295908</v>
      </c>
      <c r="J317" s="18">
        <f t="shared" si="52"/>
        <v>5.1395798363329277</v>
      </c>
      <c r="K317" s="18">
        <f t="shared" si="53"/>
        <v>3.6821982966630529E-3</v>
      </c>
      <c r="L317" s="18">
        <f t="shared" si="54"/>
        <v>0</v>
      </c>
      <c r="M317" s="18">
        <f t="shared" si="59"/>
        <v>1.2829966327546157E-11</v>
      </c>
      <c r="N317" s="18">
        <f t="shared" si="55"/>
        <v>7.9545791230786179E-12</v>
      </c>
      <c r="O317" s="18">
        <f t="shared" si="56"/>
        <v>7.9545791230786179E-12</v>
      </c>
      <c r="P317" s="3"/>
      <c r="Q317" s="42">
        <v>24.17698600000001</v>
      </c>
      <c r="R317" s="47"/>
    </row>
    <row r="318" spans="1:18" s="1" customFormat="1" x14ac:dyDescent="0.2">
      <c r="A318" s="14">
        <f t="shared" si="57"/>
        <v>31656</v>
      </c>
      <c r="B318" s="1">
        <f t="shared" si="60"/>
        <v>9</v>
      </c>
      <c r="C318" s="31"/>
      <c r="D318" s="31"/>
      <c r="E318" s="31"/>
      <c r="F318" s="34">
        <v>1.175793842522302</v>
      </c>
      <c r="G318" s="13">
        <f t="shared" si="50"/>
        <v>0</v>
      </c>
      <c r="H318" s="13">
        <f t="shared" si="51"/>
        <v>1.175793842522302</v>
      </c>
      <c r="I318" s="16">
        <f t="shared" si="58"/>
        <v>1.1794760408189651</v>
      </c>
      <c r="J318" s="13">
        <f t="shared" si="52"/>
        <v>1.1793996677544163</v>
      </c>
      <c r="K318" s="13">
        <f t="shared" si="53"/>
        <v>7.6373064548773684E-5</v>
      </c>
      <c r="L318" s="13">
        <f t="shared" si="54"/>
        <v>0</v>
      </c>
      <c r="M318" s="13">
        <f t="shared" si="59"/>
        <v>4.8753872044675394E-12</v>
      </c>
      <c r="N318" s="13">
        <f t="shared" si="55"/>
        <v>3.0227400667698746E-12</v>
      </c>
      <c r="O318" s="13">
        <f t="shared" si="56"/>
        <v>3.0227400667698746E-12</v>
      </c>
      <c r="Q318" s="41">
        <v>20.337887931365429</v>
      </c>
      <c r="R318" s="44"/>
    </row>
    <row r="319" spans="1:18" s="1" customFormat="1" x14ac:dyDescent="0.2">
      <c r="A319" s="14">
        <f t="shared" si="57"/>
        <v>31686</v>
      </c>
      <c r="B319" s="1">
        <f t="shared" si="60"/>
        <v>10</v>
      </c>
      <c r="C319" s="31"/>
      <c r="D319" s="31"/>
      <c r="E319" s="31"/>
      <c r="F319" s="34">
        <v>0.20743244256055129</v>
      </c>
      <c r="G319" s="13">
        <f t="shared" si="50"/>
        <v>0</v>
      </c>
      <c r="H319" s="13">
        <f t="shared" si="51"/>
        <v>0.20743244256055129</v>
      </c>
      <c r="I319" s="16">
        <f t="shared" si="58"/>
        <v>0.20750881562510007</v>
      </c>
      <c r="J319" s="13">
        <f t="shared" si="52"/>
        <v>0.20750826709242326</v>
      </c>
      <c r="K319" s="13">
        <f t="shared" si="53"/>
        <v>5.485326768084331E-7</v>
      </c>
      <c r="L319" s="13">
        <f t="shared" si="54"/>
        <v>0</v>
      </c>
      <c r="M319" s="13">
        <f t="shared" si="59"/>
        <v>1.8526471376976648E-12</v>
      </c>
      <c r="N319" s="13">
        <f t="shared" si="55"/>
        <v>1.1486412253725521E-12</v>
      </c>
      <c r="O319" s="13">
        <f t="shared" si="56"/>
        <v>1.1486412253725521E-12</v>
      </c>
      <c r="Q319" s="41">
        <v>18.383817359410589</v>
      </c>
      <c r="R319" s="44"/>
    </row>
    <row r="320" spans="1:18" s="1" customFormat="1" x14ac:dyDescent="0.2">
      <c r="A320" s="14">
        <f t="shared" si="57"/>
        <v>31717</v>
      </c>
      <c r="B320" s="1">
        <f t="shared" si="60"/>
        <v>11</v>
      </c>
      <c r="C320" s="31"/>
      <c r="D320" s="31"/>
      <c r="E320" s="31"/>
      <c r="F320" s="34">
        <v>4.2364263710397871</v>
      </c>
      <c r="G320" s="13">
        <f t="shared" si="50"/>
        <v>0</v>
      </c>
      <c r="H320" s="13">
        <f t="shared" si="51"/>
        <v>4.2364263710397871</v>
      </c>
      <c r="I320" s="16">
        <f t="shared" si="58"/>
        <v>4.2364269195724642</v>
      </c>
      <c r="J320" s="13">
        <f t="shared" si="52"/>
        <v>4.2316103992543992</v>
      </c>
      <c r="K320" s="13">
        <f t="shared" si="53"/>
        <v>4.8165203180650096E-3</v>
      </c>
      <c r="L320" s="13">
        <f t="shared" si="54"/>
        <v>0</v>
      </c>
      <c r="M320" s="13">
        <f t="shared" si="59"/>
        <v>7.040059123251127E-13</v>
      </c>
      <c r="N320" s="13">
        <f t="shared" si="55"/>
        <v>4.3648366564156989E-13</v>
      </c>
      <c r="O320" s="13">
        <f t="shared" si="56"/>
        <v>4.3648366564156989E-13</v>
      </c>
      <c r="Q320" s="41">
        <v>18.14966269925635</v>
      </c>
      <c r="R320" s="44"/>
    </row>
    <row r="321" spans="1:18" s="1" customFormat="1" x14ac:dyDescent="0.2">
      <c r="A321" s="14">
        <f t="shared" si="57"/>
        <v>31747</v>
      </c>
      <c r="B321" s="1">
        <f t="shared" si="60"/>
        <v>12</v>
      </c>
      <c r="C321" s="31"/>
      <c r="D321" s="31"/>
      <c r="E321" s="31"/>
      <c r="F321" s="34">
        <v>12.605510982342411</v>
      </c>
      <c r="G321" s="13">
        <f t="shared" si="50"/>
        <v>0</v>
      </c>
      <c r="H321" s="13">
        <f t="shared" si="51"/>
        <v>12.605510982342411</v>
      </c>
      <c r="I321" s="16">
        <f t="shared" si="58"/>
        <v>12.610327502660475</v>
      </c>
      <c r="J321" s="13">
        <f t="shared" si="52"/>
        <v>12.353022673121234</v>
      </c>
      <c r="K321" s="13">
        <f t="shared" si="53"/>
        <v>0.25730482953924039</v>
      </c>
      <c r="L321" s="13">
        <f t="shared" si="54"/>
        <v>0</v>
      </c>
      <c r="M321" s="13">
        <f t="shared" si="59"/>
        <v>2.6752224668354282E-13</v>
      </c>
      <c r="N321" s="13">
        <f t="shared" si="55"/>
        <v>1.6586379294379656E-13</v>
      </c>
      <c r="O321" s="13">
        <f t="shared" si="56"/>
        <v>1.6586379294379656E-13</v>
      </c>
      <c r="Q321" s="41">
        <v>12.88140357357455</v>
      </c>
      <c r="R321" s="44"/>
    </row>
    <row r="322" spans="1:18" s="1" customFormat="1" x14ac:dyDescent="0.2">
      <c r="A322" s="14">
        <f t="shared" si="57"/>
        <v>31778</v>
      </c>
      <c r="B322" s="1">
        <f t="shared" si="60"/>
        <v>1</v>
      </c>
      <c r="C322" s="31"/>
      <c r="D322" s="31"/>
      <c r="E322" s="31"/>
      <c r="F322" s="34">
        <v>49.851931482614319</v>
      </c>
      <c r="G322" s="13">
        <f t="shared" si="50"/>
        <v>2.2616120045896153</v>
      </c>
      <c r="H322" s="13">
        <f t="shared" si="51"/>
        <v>47.590319478024703</v>
      </c>
      <c r="I322" s="16">
        <f t="shared" si="58"/>
        <v>47.847624307563947</v>
      </c>
      <c r="J322" s="13">
        <f t="shared" si="52"/>
        <v>35.007685323411188</v>
      </c>
      <c r="K322" s="13">
        <f t="shared" si="53"/>
        <v>12.839938984152759</v>
      </c>
      <c r="L322" s="13">
        <f t="shared" si="54"/>
        <v>0</v>
      </c>
      <c r="M322" s="13">
        <f t="shared" si="59"/>
        <v>1.0165845373974626E-13</v>
      </c>
      <c r="N322" s="13">
        <f t="shared" si="55"/>
        <v>6.3028241318642685E-14</v>
      </c>
      <c r="O322" s="13">
        <f t="shared" si="56"/>
        <v>2.2616120045896784</v>
      </c>
      <c r="Q322" s="41">
        <v>10.22353859354839</v>
      </c>
      <c r="R322" s="44"/>
    </row>
    <row r="323" spans="1:18" s="1" customFormat="1" x14ac:dyDescent="0.2">
      <c r="A323" s="14">
        <f t="shared" si="57"/>
        <v>31809</v>
      </c>
      <c r="B323" s="1">
        <f t="shared" si="60"/>
        <v>2</v>
      </c>
      <c r="C323" s="31"/>
      <c r="D323" s="31"/>
      <c r="E323" s="31"/>
      <c r="F323" s="34">
        <v>78.671272685517906</v>
      </c>
      <c r="G323" s="13">
        <f t="shared" si="50"/>
        <v>6.4217157609776718</v>
      </c>
      <c r="H323" s="13">
        <f t="shared" si="51"/>
        <v>72.249556924540229</v>
      </c>
      <c r="I323" s="16">
        <f t="shared" si="58"/>
        <v>85.089495908692982</v>
      </c>
      <c r="J323" s="13">
        <f t="shared" si="52"/>
        <v>46.252844796589926</v>
      </c>
      <c r="K323" s="13">
        <f t="shared" si="53"/>
        <v>38.836651112103056</v>
      </c>
      <c r="L323" s="13">
        <f t="shared" si="54"/>
        <v>1.6974740525716667</v>
      </c>
      <c r="M323" s="13">
        <f t="shared" si="59"/>
        <v>1.6974740525717054</v>
      </c>
      <c r="N323" s="13">
        <f t="shared" si="55"/>
        <v>1.0524339125944573</v>
      </c>
      <c r="O323" s="13">
        <f t="shared" si="56"/>
        <v>7.4741496735721293</v>
      </c>
      <c r="Q323" s="41">
        <v>11.273802089468481</v>
      </c>
      <c r="R323" s="44"/>
    </row>
    <row r="324" spans="1:18" s="1" customFormat="1" x14ac:dyDescent="0.2">
      <c r="A324" s="14">
        <f t="shared" si="57"/>
        <v>31837</v>
      </c>
      <c r="B324" s="1">
        <f t="shared" si="60"/>
        <v>3</v>
      </c>
      <c r="C324" s="31"/>
      <c r="D324" s="31"/>
      <c r="E324" s="31"/>
      <c r="F324" s="34">
        <v>35.658059046539037</v>
      </c>
      <c r="G324" s="13">
        <f t="shared" si="50"/>
        <v>0.21271083008738512</v>
      </c>
      <c r="H324" s="13">
        <f t="shared" si="51"/>
        <v>35.445348216451649</v>
      </c>
      <c r="I324" s="16">
        <f t="shared" si="58"/>
        <v>72.58452527598304</v>
      </c>
      <c r="J324" s="13">
        <f t="shared" si="52"/>
        <v>48.413937106212778</v>
      </c>
      <c r="K324" s="13">
        <f t="shared" si="53"/>
        <v>24.170588169770262</v>
      </c>
      <c r="L324" s="13">
        <f t="shared" si="54"/>
        <v>0</v>
      </c>
      <c r="M324" s="13">
        <f t="shared" si="59"/>
        <v>0.64504013997724807</v>
      </c>
      <c r="N324" s="13">
        <f t="shared" si="55"/>
        <v>0.39992488678589383</v>
      </c>
      <c r="O324" s="13">
        <f t="shared" si="56"/>
        <v>0.612635716873279</v>
      </c>
      <c r="Q324" s="41">
        <v>13.69117334498436</v>
      </c>
      <c r="R324" s="44"/>
    </row>
    <row r="325" spans="1:18" s="1" customFormat="1" x14ac:dyDescent="0.2">
      <c r="A325" s="14">
        <f t="shared" si="57"/>
        <v>31868</v>
      </c>
      <c r="B325" s="1">
        <f t="shared" si="60"/>
        <v>4</v>
      </c>
      <c r="C325" s="31"/>
      <c r="D325" s="31"/>
      <c r="E325" s="31"/>
      <c r="F325" s="34">
        <v>12.126126107978299</v>
      </c>
      <c r="G325" s="13">
        <f t="shared" si="50"/>
        <v>0</v>
      </c>
      <c r="H325" s="13">
        <f t="shared" si="51"/>
        <v>12.126126107978299</v>
      </c>
      <c r="I325" s="16">
        <f t="shared" si="58"/>
        <v>36.296714277748563</v>
      </c>
      <c r="J325" s="13">
        <f t="shared" si="52"/>
        <v>31.991724253693054</v>
      </c>
      <c r="K325" s="13">
        <f t="shared" si="53"/>
        <v>4.3049900240555097</v>
      </c>
      <c r="L325" s="13">
        <f t="shared" si="54"/>
        <v>0</v>
      </c>
      <c r="M325" s="13">
        <f t="shared" si="59"/>
        <v>0.24511525319135424</v>
      </c>
      <c r="N325" s="13">
        <f t="shared" si="55"/>
        <v>0.15197145697863962</v>
      </c>
      <c r="O325" s="13">
        <f t="shared" si="56"/>
        <v>0.15197145697863962</v>
      </c>
      <c r="Q325" s="41">
        <v>14.28979696921621</v>
      </c>
      <c r="R325" s="44"/>
    </row>
    <row r="326" spans="1:18" s="1" customFormat="1" x14ac:dyDescent="0.2">
      <c r="A326" s="14">
        <f t="shared" si="57"/>
        <v>31898</v>
      </c>
      <c r="B326" s="1">
        <f t="shared" si="60"/>
        <v>5</v>
      </c>
      <c r="C326" s="31"/>
      <c r="D326" s="31"/>
      <c r="E326" s="31"/>
      <c r="F326" s="34">
        <v>8.341027408613737</v>
      </c>
      <c r="G326" s="13">
        <f t="shared" ref="G326:G389" si="61">IF((F326-$J$2)&gt;0,$I$2*(F326-$J$2),0)</f>
        <v>0</v>
      </c>
      <c r="H326" s="13">
        <f t="shared" ref="H326:H389" si="62">F326-G326</f>
        <v>8.341027408613737</v>
      </c>
      <c r="I326" s="16">
        <f t="shared" si="58"/>
        <v>12.646017432669247</v>
      </c>
      <c r="J326" s="13">
        <f t="shared" ref="J326:J389" si="63">I326/SQRT(1+(I326/($K$2*(300+(25*Q326)+0.05*(Q326)^3)))^2)</f>
        <v>12.497070949272251</v>
      </c>
      <c r="K326" s="13">
        <f t="shared" ref="K326:K389" si="64">I326-J326</f>
        <v>0.14894648339699579</v>
      </c>
      <c r="L326" s="13">
        <f t="shared" ref="L326:L389" si="65">IF(K326&gt;$N$2,(K326-$N$2)/$L$2,0)</f>
        <v>0</v>
      </c>
      <c r="M326" s="13">
        <f t="shared" si="59"/>
        <v>9.3143796212714625E-2</v>
      </c>
      <c r="N326" s="13">
        <f t="shared" ref="N326:N389" si="66">$M$2*M326</f>
        <v>5.7749153651883066E-2</v>
      </c>
      <c r="O326" s="13">
        <f t="shared" ref="O326:O389" si="67">N326+G326</f>
        <v>5.7749153651883066E-2</v>
      </c>
      <c r="Q326" s="41">
        <v>16.968025903967121</v>
      </c>
      <c r="R326" s="44"/>
    </row>
    <row r="327" spans="1:18" s="1" customFormat="1" x14ac:dyDescent="0.2">
      <c r="A327" s="14">
        <f t="shared" ref="A327:A390" si="68">EDATE(A326,1)</f>
        <v>31929</v>
      </c>
      <c r="B327" s="1">
        <f t="shared" si="60"/>
        <v>6</v>
      </c>
      <c r="C327" s="31"/>
      <c r="D327" s="31"/>
      <c r="E327" s="31"/>
      <c r="F327" s="34">
        <v>0.27596709594775382</v>
      </c>
      <c r="G327" s="13">
        <f t="shared" si="61"/>
        <v>0</v>
      </c>
      <c r="H327" s="13">
        <f t="shared" si="62"/>
        <v>0.27596709594775382</v>
      </c>
      <c r="I327" s="16">
        <f t="shared" ref="I327:I390" si="69">H327+K326-L326</f>
        <v>0.4249135793447496</v>
      </c>
      <c r="J327" s="13">
        <f t="shared" si="63"/>
        <v>0.42491006171359064</v>
      </c>
      <c r="K327" s="13">
        <f t="shared" si="64"/>
        <v>3.5176311589668607E-6</v>
      </c>
      <c r="L327" s="13">
        <f t="shared" si="65"/>
        <v>0</v>
      </c>
      <c r="M327" s="13">
        <f t="shared" ref="M327:M390" si="70">L327+M326-N326</f>
        <v>3.5394642560831559E-2</v>
      </c>
      <c r="N327" s="13">
        <f t="shared" si="66"/>
        <v>2.1944678387715567E-2</v>
      </c>
      <c r="O327" s="13">
        <f t="shared" si="67"/>
        <v>2.1944678387715567E-2</v>
      </c>
      <c r="Q327" s="41">
        <v>20.444552134777709</v>
      </c>
      <c r="R327" s="44"/>
    </row>
    <row r="328" spans="1:18" s="1" customFormat="1" x14ac:dyDescent="0.2">
      <c r="A328" s="14">
        <f t="shared" si="68"/>
        <v>31959</v>
      </c>
      <c r="B328" s="1">
        <f t="shared" si="60"/>
        <v>7</v>
      </c>
      <c r="C328" s="31"/>
      <c r="D328" s="31"/>
      <c r="E328" s="31"/>
      <c r="F328" s="34">
        <v>11.30162904800846</v>
      </c>
      <c r="G328" s="13">
        <f t="shared" si="61"/>
        <v>0</v>
      </c>
      <c r="H328" s="13">
        <f t="shared" si="62"/>
        <v>11.30162904800846</v>
      </c>
      <c r="I328" s="16">
        <f t="shared" si="69"/>
        <v>11.301632565639618</v>
      </c>
      <c r="J328" s="13">
        <f t="shared" si="63"/>
        <v>11.265536611280437</v>
      </c>
      <c r="K328" s="13">
        <f t="shared" si="64"/>
        <v>3.6095954359181448E-2</v>
      </c>
      <c r="L328" s="13">
        <f t="shared" si="65"/>
        <v>0</v>
      </c>
      <c r="M328" s="13">
        <f t="shared" si="70"/>
        <v>1.3449964173115992E-2</v>
      </c>
      <c r="N328" s="13">
        <f t="shared" si="66"/>
        <v>8.3389777873319158E-3</v>
      </c>
      <c r="O328" s="13">
        <f t="shared" si="67"/>
        <v>8.3389777873319158E-3</v>
      </c>
      <c r="Q328" s="41">
        <v>24.716718000000011</v>
      </c>
      <c r="R328" s="44"/>
    </row>
    <row r="329" spans="1:18" s="1" customFormat="1" ht="13.5" customHeight="1" thickBot="1" x14ac:dyDescent="0.25">
      <c r="A329" s="14">
        <f t="shared" si="68"/>
        <v>31990</v>
      </c>
      <c r="B329" s="3">
        <f t="shared" si="60"/>
        <v>8</v>
      </c>
      <c r="C329" s="32"/>
      <c r="D329" s="32"/>
      <c r="E329" s="32"/>
      <c r="F329" s="37">
        <v>7.2734412819754866</v>
      </c>
      <c r="G329" s="18">
        <f t="shared" si="61"/>
        <v>0</v>
      </c>
      <c r="H329" s="18">
        <f t="shared" si="62"/>
        <v>7.2734412819754866</v>
      </c>
      <c r="I329" s="17">
        <f t="shared" si="69"/>
        <v>7.309537236334668</v>
      </c>
      <c r="J329" s="18">
        <f t="shared" si="63"/>
        <v>7.3002029032659816</v>
      </c>
      <c r="K329" s="18">
        <f t="shared" si="64"/>
        <v>9.3343330686863624E-3</v>
      </c>
      <c r="L329" s="18">
        <f t="shared" si="65"/>
        <v>0</v>
      </c>
      <c r="M329" s="18">
        <f t="shared" si="70"/>
        <v>5.1109863857840762E-3</v>
      </c>
      <c r="N329" s="18">
        <f t="shared" si="66"/>
        <v>3.1688115591861272E-3</v>
      </c>
      <c r="O329" s="18">
        <f t="shared" si="67"/>
        <v>3.1688115591861272E-3</v>
      </c>
      <c r="P329" s="3"/>
      <c r="Q329" s="42">
        <v>25.061767525002409</v>
      </c>
      <c r="R329" s="47"/>
    </row>
    <row r="330" spans="1:18" s="1" customFormat="1" x14ac:dyDescent="0.2">
      <c r="A330" s="14">
        <f t="shared" si="68"/>
        <v>32021</v>
      </c>
      <c r="B330" s="1">
        <f t="shared" si="60"/>
        <v>9</v>
      </c>
      <c r="C330" s="31"/>
      <c r="D330" s="31"/>
      <c r="E330" s="31"/>
      <c r="F330" s="34">
        <v>0.53321402422062725</v>
      </c>
      <c r="G330" s="13">
        <f t="shared" si="61"/>
        <v>0</v>
      </c>
      <c r="H330" s="13">
        <f t="shared" si="62"/>
        <v>0.53321402422062725</v>
      </c>
      <c r="I330" s="16">
        <f t="shared" si="69"/>
        <v>0.54254835728931361</v>
      </c>
      <c r="J330" s="13">
        <f t="shared" si="63"/>
        <v>0.54254234825739767</v>
      </c>
      <c r="K330" s="13">
        <f t="shared" si="64"/>
        <v>6.0090319159433747E-6</v>
      </c>
      <c r="L330" s="13">
        <f t="shared" si="65"/>
        <v>0</v>
      </c>
      <c r="M330" s="13">
        <f t="shared" si="70"/>
        <v>1.942174826597949E-3</v>
      </c>
      <c r="N330" s="13">
        <f t="shared" si="66"/>
        <v>1.2041483924907284E-3</v>
      </c>
      <c r="O330" s="13">
        <f t="shared" si="67"/>
        <v>1.2041483924907284E-3</v>
      </c>
      <c r="Q330" s="41">
        <v>21.841874007392018</v>
      </c>
      <c r="R330" s="44"/>
    </row>
    <row r="331" spans="1:18" s="1" customFormat="1" x14ac:dyDescent="0.2">
      <c r="A331" s="14">
        <f t="shared" si="68"/>
        <v>32051</v>
      </c>
      <c r="B331" s="1">
        <f t="shared" si="60"/>
        <v>10</v>
      </c>
      <c r="C331" s="31"/>
      <c r="D331" s="31"/>
      <c r="E331" s="31"/>
      <c r="F331" s="34">
        <v>13.381795306858651</v>
      </c>
      <c r="G331" s="13">
        <f t="shared" si="61"/>
        <v>0</v>
      </c>
      <c r="H331" s="13">
        <f t="shared" si="62"/>
        <v>13.381795306858651</v>
      </c>
      <c r="I331" s="16">
        <f t="shared" si="69"/>
        <v>13.381801315890566</v>
      </c>
      <c r="J331" s="13">
        <f t="shared" si="63"/>
        <v>13.27208419962327</v>
      </c>
      <c r="K331" s="13">
        <f t="shared" si="64"/>
        <v>0.10971711626729608</v>
      </c>
      <c r="L331" s="13">
        <f t="shared" si="65"/>
        <v>0</v>
      </c>
      <c r="M331" s="13">
        <f t="shared" si="70"/>
        <v>7.3802643410722057E-4</v>
      </c>
      <c r="N331" s="13">
        <f t="shared" si="66"/>
        <v>4.5757638914647677E-4</v>
      </c>
      <c r="O331" s="13">
        <f t="shared" si="67"/>
        <v>4.5757638914647677E-4</v>
      </c>
      <c r="Q331" s="41">
        <v>20.367434343578608</v>
      </c>
      <c r="R331" s="44"/>
    </row>
    <row r="332" spans="1:18" s="1" customFormat="1" x14ac:dyDescent="0.2">
      <c r="A332" s="14">
        <f t="shared" si="68"/>
        <v>32082</v>
      </c>
      <c r="B332" s="1">
        <f t="shared" si="60"/>
        <v>11</v>
      </c>
      <c r="C332" s="31"/>
      <c r="D332" s="31"/>
      <c r="E332" s="31"/>
      <c r="F332" s="34">
        <v>18.058191511793581</v>
      </c>
      <c r="G332" s="13">
        <f t="shared" si="61"/>
        <v>0</v>
      </c>
      <c r="H332" s="13">
        <f t="shared" si="62"/>
        <v>18.058191511793581</v>
      </c>
      <c r="I332" s="16">
        <f t="shared" si="69"/>
        <v>18.167908628060879</v>
      </c>
      <c r="J332" s="13">
        <f t="shared" si="63"/>
        <v>17.571465453132163</v>
      </c>
      <c r="K332" s="13">
        <f t="shared" si="64"/>
        <v>0.59644317492871579</v>
      </c>
      <c r="L332" s="13">
        <f t="shared" si="65"/>
        <v>0</v>
      </c>
      <c r="M332" s="13">
        <f t="shared" si="70"/>
        <v>2.804500449607438E-4</v>
      </c>
      <c r="N332" s="13">
        <f t="shared" si="66"/>
        <v>1.7387902787566116E-4</v>
      </c>
      <c r="O332" s="13">
        <f t="shared" si="67"/>
        <v>1.7387902787566116E-4</v>
      </c>
      <c r="Q332" s="41">
        <v>14.58896016249205</v>
      </c>
      <c r="R332" s="44"/>
    </row>
    <row r="333" spans="1:18" s="1" customFormat="1" x14ac:dyDescent="0.2">
      <c r="A333" s="14">
        <f t="shared" si="68"/>
        <v>32112</v>
      </c>
      <c r="B333" s="1">
        <f t="shared" si="60"/>
        <v>12</v>
      </c>
      <c r="C333" s="31"/>
      <c r="D333" s="31"/>
      <c r="E333" s="31"/>
      <c r="F333" s="34">
        <v>2.548980602273812</v>
      </c>
      <c r="G333" s="13">
        <f t="shared" si="61"/>
        <v>0</v>
      </c>
      <c r="H333" s="13">
        <f t="shared" si="62"/>
        <v>2.548980602273812</v>
      </c>
      <c r="I333" s="16">
        <f t="shared" si="69"/>
        <v>3.1454237772025277</v>
      </c>
      <c r="J333" s="13">
        <f t="shared" si="63"/>
        <v>3.1405620243648249</v>
      </c>
      <c r="K333" s="13">
        <f t="shared" si="64"/>
        <v>4.8617528377028485E-3</v>
      </c>
      <c r="L333" s="13">
        <f t="shared" si="65"/>
        <v>0</v>
      </c>
      <c r="M333" s="13">
        <f t="shared" si="70"/>
        <v>1.0657101708508264E-4</v>
      </c>
      <c r="N333" s="13">
        <f t="shared" si="66"/>
        <v>6.6074030592751237E-5</v>
      </c>
      <c r="O333" s="13">
        <f t="shared" si="67"/>
        <v>6.6074030592751237E-5</v>
      </c>
      <c r="Q333" s="41">
        <v>11.64578398666354</v>
      </c>
      <c r="R333" s="44"/>
    </row>
    <row r="334" spans="1:18" s="1" customFormat="1" x14ac:dyDescent="0.2">
      <c r="A334" s="14">
        <f t="shared" si="68"/>
        <v>32143</v>
      </c>
      <c r="B334" s="1">
        <f t="shared" si="60"/>
        <v>1</v>
      </c>
      <c r="C334" s="31"/>
      <c r="D334" s="31"/>
      <c r="E334" s="31"/>
      <c r="F334" s="34">
        <v>36.961256764679433</v>
      </c>
      <c r="G334" s="13">
        <f t="shared" si="61"/>
        <v>0.40082886111322924</v>
      </c>
      <c r="H334" s="13">
        <f t="shared" si="62"/>
        <v>36.560427903566207</v>
      </c>
      <c r="I334" s="16">
        <f t="shared" si="69"/>
        <v>36.565289656403912</v>
      </c>
      <c r="J334" s="13">
        <f t="shared" si="63"/>
        <v>31.358720956644802</v>
      </c>
      <c r="K334" s="13">
        <f t="shared" si="64"/>
        <v>5.2065686997591101</v>
      </c>
      <c r="L334" s="13">
        <f t="shared" si="65"/>
        <v>0</v>
      </c>
      <c r="M334" s="13">
        <f t="shared" si="70"/>
        <v>4.0496986492331399E-5</v>
      </c>
      <c r="N334" s="13">
        <f t="shared" si="66"/>
        <v>2.5108131625245467E-5</v>
      </c>
      <c r="O334" s="13">
        <f t="shared" si="67"/>
        <v>0.4008539692448545</v>
      </c>
      <c r="Q334" s="41">
        <v>12.76412367296096</v>
      </c>
      <c r="R334" s="44"/>
    </row>
    <row r="335" spans="1:18" s="1" customFormat="1" x14ac:dyDescent="0.2">
      <c r="A335" s="14">
        <f t="shared" si="68"/>
        <v>32174</v>
      </c>
      <c r="B335" s="1">
        <f t="shared" si="60"/>
        <v>2</v>
      </c>
      <c r="C335" s="31"/>
      <c r="D335" s="31"/>
      <c r="E335" s="31"/>
      <c r="F335" s="34">
        <v>100.99696728730881</v>
      </c>
      <c r="G335" s="13">
        <f t="shared" si="61"/>
        <v>9.644454453128116</v>
      </c>
      <c r="H335" s="13">
        <f t="shared" si="62"/>
        <v>91.352512834180686</v>
      </c>
      <c r="I335" s="16">
        <f t="shared" si="69"/>
        <v>96.559081533939803</v>
      </c>
      <c r="J335" s="13">
        <f t="shared" si="63"/>
        <v>46.023529304674447</v>
      </c>
      <c r="K335" s="13">
        <f t="shared" si="64"/>
        <v>50.535552229265356</v>
      </c>
      <c r="L335" s="13">
        <f t="shared" si="65"/>
        <v>12.921861250996578</v>
      </c>
      <c r="M335" s="13">
        <f t="shared" si="70"/>
        <v>12.921876639851446</v>
      </c>
      <c r="N335" s="13">
        <f t="shared" si="66"/>
        <v>8.0115635167078967</v>
      </c>
      <c r="O335" s="13">
        <f t="shared" si="67"/>
        <v>17.656017969836014</v>
      </c>
      <c r="Q335" s="41">
        <v>10.511345593548389</v>
      </c>
      <c r="R335" s="44"/>
    </row>
    <row r="336" spans="1:18" s="1" customFormat="1" x14ac:dyDescent="0.2">
      <c r="A336" s="14">
        <f t="shared" si="68"/>
        <v>32203</v>
      </c>
      <c r="B336" s="1">
        <f t="shared" si="60"/>
        <v>3</v>
      </c>
      <c r="C336" s="31"/>
      <c r="D336" s="31"/>
      <c r="E336" s="31"/>
      <c r="F336" s="34">
        <v>18.922125274659962</v>
      </c>
      <c r="G336" s="13">
        <f t="shared" si="61"/>
        <v>0</v>
      </c>
      <c r="H336" s="13">
        <f t="shared" si="62"/>
        <v>18.922125274659962</v>
      </c>
      <c r="I336" s="16">
        <f t="shared" si="69"/>
        <v>56.535816252928733</v>
      </c>
      <c r="J336" s="13">
        <f t="shared" si="63"/>
        <v>43.371144357774661</v>
      </c>
      <c r="K336" s="13">
        <f t="shared" si="64"/>
        <v>13.164671895154072</v>
      </c>
      <c r="L336" s="13">
        <f t="shared" si="65"/>
        <v>0</v>
      </c>
      <c r="M336" s="13">
        <f t="shared" si="70"/>
        <v>4.9103131231435491</v>
      </c>
      <c r="N336" s="13">
        <f t="shared" si="66"/>
        <v>3.0443941363490006</v>
      </c>
      <c r="O336" s="13">
        <f t="shared" si="67"/>
        <v>3.0443941363490006</v>
      </c>
      <c r="Q336" s="41">
        <v>14.265738690587639</v>
      </c>
      <c r="R336" s="44"/>
    </row>
    <row r="337" spans="1:18" s="1" customFormat="1" x14ac:dyDescent="0.2">
      <c r="A337" s="14">
        <f t="shared" si="68"/>
        <v>32234</v>
      </c>
      <c r="B337" s="1">
        <f t="shared" si="60"/>
        <v>4</v>
      </c>
      <c r="C337" s="31"/>
      <c r="D337" s="31"/>
      <c r="E337" s="31"/>
      <c r="F337" s="34">
        <v>62.828183381284063</v>
      </c>
      <c r="G337" s="13">
        <f t="shared" si="61"/>
        <v>4.1347483086927372</v>
      </c>
      <c r="H337" s="13">
        <f t="shared" si="62"/>
        <v>58.693435072591328</v>
      </c>
      <c r="I337" s="16">
        <f t="shared" si="69"/>
        <v>71.8581069677454</v>
      </c>
      <c r="J337" s="13">
        <f t="shared" si="63"/>
        <v>51.608573644198884</v>
      </c>
      <c r="K337" s="13">
        <f t="shared" si="64"/>
        <v>20.249533323546515</v>
      </c>
      <c r="L337" s="13">
        <f t="shared" si="65"/>
        <v>0</v>
      </c>
      <c r="M337" s="13">
        <f t="shared" si="70"/>
        <v>1.8659189867945485</v>
      </c>
      <c r="N337" s="13">
        <f t="shared" si="66"/>
        <v>1.15686977181262</v>
      </c>
      <c r="O337" s="13">
        <f t="shared" si="67"/>
        <v>5.2916180805053568</v>
      </c>
      <c r="Q337" s="41">
        <v>15.59566322686093</v>
      </c>
      <c r="R337" s="44"/>
    </row>
    <row r="338" spans="1:18" s="1" customFormat="1" x14ac:dyDescent="0.2">
      <c r="A338" s="14">
        <f t="shared" si="68"/>
        <v>32264</v>
      </c>
      <c r="B338" s="1">
        <f t="shared" si="60"/>
        <v>5</v>
      </c>
      <c r="C338" s="31"/>
      <c r="D338" s="31"/>
      <c r="E338" s="31"/>
      <c r="F338" s="34">
        <v>6.2381643891650027</v>
      </c>
      <c r="G338" s="13">
        <f t="shared" si="61"/>
        <v>0</v>
      </c>
      <c r="H338" s="13">
        <f t="shared" si="62"/>
        <v>6.2381643891650027</v>
      </c>
      <c r="I338" s="16">
        <f t="shared" si="69"/>
        <v>26.487697712711519</v>
      </c>
      <c r="J338" s="13">
        <f t="shared" si="63"/>
        <v>25.591569237316101</v>
      </c>
      <c r="K338" s="13">
        <f t="shared" si="64"/>
        <v>0.89612847539541818</v>
      </c>
      <c r="L338" s="13">
        <f t="shared" si="65"/>
        <v>0</v>
      </c>
      <c r="M338" s="13">
        <f t="shared" si="70"/>
        <v>0.70904921498192852</v>
      </c>
      <c r="N338" s="13">
        <f t="shared" si="66"/>
        <v>0.43961051328879569</v>
      </c>
      <c r="O338" s="13">
        <f t="shared" si="67"/>
        <v>0.43961051328879569</v>
      </c>
      <c r="Q338" s="41">
        <v>19.72335745953286</v>
      </c>
      <c r="R338" s="44"/>
    </row>
    <row r="339" spans="1:18" s="1" customFormat="1" x14ac:dyDescent="0.2">
      <c r="A339" s="14">
        <f t="shared" si="68"/>
        <v>32295</v>
      </c>
      <c r="B339" s="1">
        <f t="shared" si="60"/>
        <v>6</v>
      </c>
      <c r="C339" s="31"/>
      <c r="D339" s="31"/>
      <c r="E339" s="31"/>
      <c r="F339" s="34">
        <v>0.93323157824963665</v>
      </c>
      <c r="G339" s="13">
        <f t="shared" si="61"/>
        <v>0</v>
      </c>
      <c r="H339" s="13">
        <f t="shared" si="62"/>
        <v>0.93323157824963665</v>
      </c>
      <c r="I339" s="16">
        <f t="shared" si="69"/>
        <v>1.8293600536450549</v>
      </c>
      <c r="J339" s="13">
        <f t="shared" si="63"/>
        <v>1.8291061270601645</v>
      </c>
      <c r="K339" s="13">
        <f t="shared" si="64"/>
        <v>2.539265848904293E-4</v>
      </c>
      <c r="L339" s="13">
        <f t="shared" si="65"/>
        <v>0</v>
      </c>
      <c r="M339" s="13">
        <f t="shared" si="70"/>
        <v>0.26943870169313283</v>
      </c>
      <c r="N339" s="13">
        <f t="shared" si="66"/>
        <v>0.16705199504974236</v>
      </c>
      <c r="O339" s="13">
        <f t="shared" si="67"/>
        <v>0.16705199504974236</v>
      </c>
      <c r="Q339" s="41">
        <v>21.15129231962166</v>
      </c>
      <c r="R339" s="44"/>
    </row>
    <row r="340" spans="1:18" s="1" customFormat="1" x14ac:dyDescent="0.2">
      <c r="A340" s="14">
        <f t="shared" si="68"/>
        <v>32325</v>
      </c>
      <c r="B340" s="1">
        <f t="shared" si="60"/>
        <v>7</v>
      </c>
      <c r="C340" s="31"/>
      <c r="D340" s="31"/>
      <c r="E340" s="31"/>
      <c r="F340" s="34">
        <v>6.403366352341668</v>
      </c>
      <c r="G340" s="13">
        <f t="shared" si="61"/>
        <v>0</v>
      </c>
      <c r="H340" s="13">
        <f t="shared" si="62"/>
        <v>6.403366352341668</v>
      </c>
      <c r="I340" s="16">
        <f t="shared" si="69"/>
        <v>6.4036202789265584</v>
      </c>
      <c r="J340" s="13">
        <f t="shared" si="63"/>
        <v>6.3959044203493924</v>
      </c>
      <c r="K340" s="13">
        <f t="shared" si="64"/>
        <v>7.715858577165946E-3</v>
      </c>
      <c r="L340" s="13">
        <f t="shared" si="65"/>
        <v>0</v>
      </c>
      <c r="M340" s="13">
        <f t="shared" si="70"/>
        <v>0.10238670664339047</v>
      </c>
      <c r="N340" s="13">
        <f t="shared" si="66"/>
        <v>6.3479758118902094E-2</v>
      </c>
      <c r="O340" s="13">
        <f t="shared" si="67"/>
        <v>6.3479758118902094E-2</v>
      </c>
      <c r="Q340" s="41">
        <v>23.584763732025039</v>
      </c>
      <c r="R340" s="44"/>
    </row>
    <row r="341" spans="1:18" s="1" customFormat="1" ht="13.5" customHeight="1" thickBot="1" x14ac:dyDescent="0.25">
      <c r="A341" s="14">
        <f t="shared" si="68"/>
        <v>32356</v>
      </c>
      <c r="B341" s="3">
        <f t="shared" si="60"/>
        <v>8</v>
      </c>
      <c r="C341" s="32"/>
      <c r="D341" s="32"/>
      <c r="E341" s="32"/>
      <c r="F341" s="37">
        <v>13.77638705424885</v>
      </c>
      <c r="G341" s="18">
        <f t="shared" si="61"/>
        <v>0</v>
      </c>
      <c r="H341" s="18">
        <f t="shared" si="62"/>
        <v>13.77638705424885</v>
      </c>
      <c r="I341" s="17">
        <f t="shared" si="69"/>
        <v>13.784102912826016</v>
      </c>
      <c r="J341" s="18">
        <f t="shared" si="63"/>
        <v>13.714143416334393</v>
      </c>
      <c r="K341" s="18">
        <f t="shared" si="64"/>
        <v>6.9959496491623696E-2</v>
      </c>
      <c r="L341" s="18">
        <f t="shared" si="65"/>
        <v>0</v>
      </c>
      <c r="M341" s="18">
        <f t="shared" si="70"/>
        <v>3.890694852448838E-2</v>
      </c>
      <c r="N341" s="18">
        <f t="shared" si="66"/>
        <v>2.4122308085182797E-2</v>
      </c>
      <c r="O341" s="18">
        <f t="shared" si="67"/>
        <v>2.4122308085182797E-2</v>
      </c>
      <c r="P341" s="3"/>
      <c r="Q341" s="42">
        <v>24.22358400000001</v>
      </c>
      <c r="R341" s="47"/>
    </row>
    <row r="342" spans="1:18" s="1" customFormat="1" x14ac:dyDescent="0.2">
      <c r="A342" s="14">
        <f t="shared" si="68"/>
        <v>32387</v>
      </c>
      <c r="B342" s="1">
        <f t="shared" si="60"/>
        <v>9</v>
      </c>
      <c r="C342" s="31"/>
      <c r="D342" s="31"/>
      <c r="E342" s="31"/>
      <c r="F342" s="34">
        <v>6.231660629765055</v>
      </c>
      <c r="G342" s="13">
        <f t="shared" si="61"/>
        <v>0</v>
      </c>
      <c r="H342" s="13">
        <f t="shared" si="62"/>
        <v>6.231660629765055</v>
      </c>
      <c r="I342" s="16">
        <f t="shared" si="69"/>
        <v>6.3016201262566787</v>
      </c>
      <c r="J342" s="13">
        <f t="shared" si="63"/>
        <v>6.2921528397684332</v>
      </c>
      <c r="K342" s="13">
        <f t="shared" si="64"/>
        <v>9.4672864882454633E-3</v>
      </c>
      <c r="L342" s="13">
        <f t="shared" si="65"/>
        <v>0</v>
      </c>
      <c r="M342" s="13">
        <f t="shared" si="70"/>
        <v>1.4784640439305583E-2</v>
      </c>
      <c r="N342" s="13">
        <f t="shared" si="66"/>
        <v>9.1664770723694621E-3</v>
      </c>
      <c r="O342" s="13">
        <f t="shared" si="67"/>
        <v>9.1664770723694621E-3</v>
      </c>
      <c r="Q342" s="41">
        <v>21.787241642517401</v>
      </c>
      <c r="R342" s="44"/>
    </row>
    <row r="343" spans="1:18" s="1" customFormat="1" x14ac:dyDescent="0.2">
      <c r="A343" s="14">
        <f t="shared" si="68"/>
        <v>32417</v>
      </c>
      <c r="B343" s="1">
        <f t="shared" si="60"/>
        <v>10</v>
      </c>
      <c r="C343" s="31"/>
      <c r="D343" s="31"/>
      <c r="E343" s="31"/>
      <c r="F343" s="34">
        <v>0.55950118496341616</v>
      </c>
      <c r="G343" s="13">
        <f t="shared" si="61"/>
        <v>0</v>
      </c>
      <c r="H343" s="13">
        <f t="shared" si="62"/>
        <v>0.55950118496341616</v>
      </c>
      <c r="I343" s="16">
        <f t="shared" si="69"/>
        <v>0.56896847145166163</v>
      </c>
      <c r="J343" s="13">
        <f t="shared" si="63"/>
        <v>0.56895924822087263</v>
      </c>
      <c r="K343" s="13">
        <f t="shared" si="64"/>
        <v>9.2232307890016685E-6</v>
      </c>
      <c r="L343" s="13">
        <f t="shared" si="65"/>
        <v>0</v>
      </c>
      <c r="M343" s="13">
        <f t="shared" si="70"/>
        <v>5.618163366936121E-3</v>
      </c>
      <c r="N343" s="13">
        <f t="shared" si="66"/>
        <v>3.4832612875003951E-3</v>
      </c>
      <c r="O343" s="13">
        <f t="shared" si="67"/>
        <v>3.4832612875003951E-3</v>
      </c>
      <c r="Q343" s="41">
        <v>19.822402417069529</v>
      </c>
      <c r="R343" s="44"/>
    </row>
    <row r="344" spans="1:18" s="1" customFormat="1" x14ac:dyDescent="0.2">
      <c r="A344" s="14">
        <f t="shared" si="68"/>
        <v>32448</v>
      </c>
      <c r="B344" s="1">
        <f t="shared" si="60"/>
        <v>11</v>
      </c>
      <c r="C344" s="31"/>
      <c r="D344" s="31"/>
      <c r="E344" s="31"/>
      <c r="F344" s="34">
        <v>28.789775769869081</v>
      </c>
      <c r="G344" s="13">
        <f t="shared" si="61"/>
        <v>0</v>
      </c>
      <c r="H344" s="13">
        <f t="shared" si="62"/>
        <v>28.789775769869081</v>
      </c>
      <c r="I344" s="16">
        <f t="shared" si="69"/>
        <v>28.789784993099872</v>
      </c>
      <c r="J344" s="13">
        <f t="shared" si="63"/>
        <v>26.730261861812888</v>
      </c>
      <c r="K344" s="13">
        <f t="shared" si="64"/>
        <v>2.0595231312869835</v>
      </c>
      <c r="L344" s="13">
        <f t="shared" si="65"/>
        <v>0</v>
      </c>
      <c r="M344" s="13">
        <f t="shared" si="70"/>
        <v>2.1349020794357259E-3</v>
      </c>
      <c r="N344" s="13">
        <f t="shared" si="66"/>
        <v>1.32363928925015E-3</v>
      </c>
      <c r="O344" s="13">
        <f t="shared" si="67"/>
        <v>1.32363928925015E-3</v>
      </c>
      <c r="Q344" s="41">
        <v>15.16415871419156</v>
      </c>
      <c r="R344" s="44"/>
    </row>
    <row r="345" spans="1:18" s="1" customFormat="1" x14ac:dyDescent="0.2">
      <c r="A345" s="14">
        <f t="shared" si="68"/>
        <v>32478</v>
      </c>
      <c r="B345" s="1">
        <f t="shared" si="60"/>
        <v>12</v>
      </c>
      <c r="C345" s="31"/>
      <c r="D345" s="31"/>
      <c r="E345" s="31"/>
      <c r="F345" s="34">
        <v>0.24938153585196821</v>
      </c>
      <c r="G345" s="13">
        <f t="shared" si="61"/>
        <v>0</v>
      </c>
      <c r="H345" s="13">
        <f t="shared" si="62"/>
        <v>0.24938153585196821</v>
      </c>
      <c r="I345" s="16">
        <f t="shared" si="69"/>
        <v>2.3089046671389517</v>
      </c>
      <c r="J345" s="13">
        <f t="shared" si="63"/>
        <v>2.3070480352501548</v>
      </c>
      <c r="K345" s="13">
        <f t="shared" si="64"/>
        <v>1.8566318887969224E-3</v>
      </c>
      <c r="L345" s="13">
        <f t="shared" si="65"/>
        <v>0</v>
      </c>
      <c r="M345" s="13">
        <f t="shared" si="70"/>
        <v>8.1126279018557592E-4</v>
      </c>
      <c r="N345" s="13">
        <f t="shared" si="66"/>
        <v>5.0298292991505708E-4</v>
      </c>
      <c r="O345" s="13">
        <f t="shared" si="67"/>
        <v>5.0298292991505708E-4</v>
      </c>
      <c r="Q345" s="41">
        <v>11.913109300971639</v>
      </c>
      <c r="R345" s="44"/>
    </row>
    <row r="346" spans="1:18" s="1" customFormat="1" x14ac:dyDescent="0.2">
      <c r="A346" s="14">
        <f t="shared" si="68"/>
        <v>32509</v>
      </c>
      <c r="B346" s="1">
        <f t="shared" ref="B346:B409" si="71">B334</f>
        <v>1</v>
      </c>
      <c r="C346" s="31"/>
      <c r="D346" s="31"/>
      <c r="E346" s="31"/>
      <c r="F346" s="34">
        <v>50.180695105755497</v>
      </c>
      <c r="G346" s="13">
        <f t="shared" si="61"/>
        <v>2.3090693969694094</v>
      </c>
      <c r="H346" s="13">
        <f t="shared" si="62"/>
        <v>47.871625708786084</v>
      </c>
      <c r="I346" s="16">
        <f t="shared" si="69"/>
        <v>47.873482340674883</v>
      </c>
      <c r="J346" s="13">
        <f t="shared" si="63"/>
        <v>36.007342768118981</v>
      </c>
      <c r="K346" s="13">
        <f t="shared" si="64"/>
        <v>11.866139572555902</v>
      </c>
      <c r="L346" s="13">
        <f t="shared" si="65"/>
        <v>0</v>
      </c>
      <c r="M346" s="13">
        <f t="shared" si="70"/>
        <v>3.0827986027051884E-4</v>
      </c>
      <c r="N346" s="13">
        <f t="shared" si="66"/>
        <v>1.9113351336772167E-4</v>
      </c>
      <c r="O346" s="13">
        <f t="shared" si="67"/>
        <v>2.3092605304827769</v>
      </c>
      <c r="Q346" s="41">
        <v>11.147684593548391</v>
      </c>
      <c r="R346" s="44"/>
    </row>
    <row r="347" spans="1:18" s="1" customFormat="1" x14ac:dyDescent="0.2">
      <c r="A347" s="14">
        <f t="shared" si="68"/>
        <v>32540</v>
      </c>
      <c r="B347" s="1">
        <f t="shared" si="71"/>
        <v>2</v>
      </c>
      <c r="C347" s="31"/>
      <c r="D347" s="31"/>
      <c r="E347" s="31"/>
      <c r="F347" s="34">
        <v>17.892511172940381</v>
      </c>
      <c r="G347" s="13">
        <f t="shared" si="61"/>
        <v>0</v>
      </c>
      <c r="H347" s="13">
        <f t="shared" si="62"/>
        <v>17.892511172940381</v>
      </c>
      <c r="I347" s="16">
        <f t="shared" si="69"/>
        <v>29.758650745496283</v>
      </c>
      <c r="J347" s="13">
        <f t="shared" si="63"/>
        <v>27.160837872719288</v>
      </c>
      <c r="K347" s="13">
        <f t="shared" si="64"/>
        <v>2.5978128727769949</v>
      </c>
      <c r="L347" s="13">
        <f t="shared" si="65"/>
        <v>0</v>
      </c>
      <c r="M347" s="13">
        <f t="shared" si="70"/>
        <v>1.1714634690279717E-4</v>
      </c>
      <c r="N347" s="13">
        <f t="shared" si="66"/>
        <v>7.2630735079734252E-5</v>
      </c>
      <c r="O347" s="13">
        <f t="shared" si="67"/>
        <v>7.2630735079734252E-5</v>
      </c>
      <c r="Q347" s="41">
        <v>14.019464517214971</v>
      </c>
      <c r="R347" s="44"/>
    </row>
    <row r="348" spans="1:18" s="1" customFormat="1" x14ac:dyDescent="0.2">
      <c r="A348" s="14">
        <f t="shared" si="68"/>
        <v>32568</v>
      </c>
      <c r="B348" s="1">
        <f t="shared" si="71"/>
        <v>3</v>
      </c>
      <c r="C348" s="31"/>
      <c r="D348" s="31"/>
      <c r="E348" s="31"/>
      <c r="F348" s="34">
        <v>26.64050272378709</v>
      </c>
      <c r="G348" s="13">
        <f t="shared" si="61"/>
        <v>0</v>
      </c>
      <c r="H348" s="13">
        <f t="shared" si="62"/>
        <v>26.64050272378709</v>
      </c>
      <c r="I348" s="16">
        <f t="shared" si="69"/>
        <v>29.238315596564085</v>
      </c>
      <c r="J348" s="13">
        <f t="shared" si="63"/>
        <v>26.854260983288224</v>
      </c>
      <c r="K348" s="13">
        <f t="shared" si="64"/>
        <v>2.3840546132758611</v>
      </c>
      <c r="L348" s="13">
        <f t="shared" si="65"/>
        <v>0</v>
      </c>
      <c r="M348" s="13">
        <f t="shared" si="70"/>
        <v>4.4515611823062919E-5</v>
      </c>
      <c r="N348" s="13">
        <f t="shared" si="66"/>
        <v>2.7599679330299009E-5</v>
      </c>
      <c r="O348" s="13">
        <f t="shared" si="67"/>
        <v>2.7599679330299009E-5</v>
      </c>
      <c r="Q348" s="41">
        <v>14.326673723398059</v>
      </c>
      <c r="R348" s="44"/>
    </row>
    <row r="349" spans="1:18" s="1" customFormat="1" x14ac:dyDescent="0.2">
      <c r="A349" s="14">
        <f t="shared" si="68"/>
        <v>32599</v>
      </c>
      <c r="B349" s="1">
        <f t="shared" si="71"/>
        <v>4</v>
      </c>
      <c r="C349" s="31"/>
      <c r="D349" s="31"/>
      <c r="E349" s="31"/>
      <c r="F349" s="34">
        <v>10.144230202467069</v>
      </c>
      <c r="G349" s="13">
        <f t="shared" si="61"/>
        <v>0</v>
      </c>
      <c r="H349" s="13">
        <f t="shared" si="62"/>
        <v>10.144230202467069</v>
      </c>
      <c r="I349" s="16">
        <f t="shared" si="69"/>
        <v>12.52828481574293</v>
      </c>
      <c r="J349" s="13">
        <f t="shared" si="63"/>
        <v>12.342060494871545</v>
      </c>
      <c r="K349" s="13">
        <f t="shared" si="64"/>
        <v>0.18622432087138563</v>
      </c>
      <c r="L349" s="13">
        <f t="shared" si="65"/>
        <v>0</v>
      </c>
      <c r="M349" s="13">
        <f t="shared" si="70"/>
        <v>1.691593249276391E-5</v>
      </c>
      <c r="N349" s="13">
        <f t="shared" si="66"/>
        <v>1.0487878145513624E-5</v>
      </c>
      <c r="O349" s="13">
        <f t="shared" si="67"/>
        <v>1.0487878145513624E-5</v>
      </c>
      <c r="Q349" s="41">
        <v>15.140598411664531</v>
      </c>
      <c r="R349" s="44"/>
    </row>
    <row r="350" spans="1:18" s="1" customFormat="1" x14ac:dyDescent="0.2">
      <c r="A350" s="14">
        <f t="shared" si="68"/>
        <v>32629</v>
      </c>
      <c r="B350" s="1">
        <f t="shared" si="71"/>
        <v>5</v>
      </c>
      <c r="C350" s="31"/>
      <c r="D350" s="31"/>
      <c r="E350" s="31"/>
      <c r="F350" s="34">
        <v>5.9112769240753149</v>
      </c>
      <c r="G350" s="13">
        <f t="shared" si="61"/>
        <v>0</v>
      </c>
      <c r="H350" s="13">
        <f t="shared" si="62"/>
        <v>5.9112769240753149</v>
      </c>
      <c r="I350" s="16">
        <f t="shared" si="69"/>
        <v>6.0975012449467005</v>
      </c>
      <c r="J350" s="13">
        <f t="shared" si="63"/>
        <v>6.0826948852766476</v>
      </c>
      <c r="K350" s="13">
        <f t="shared" si="64"/>
        <v>1.4806359670052949E-2</v>
      </c>
      <c r="L350" s="13">
        <f t="shared" si="65"/>
        <v>0</v>
      </c>
      <c r="M350" s="13">
        <f t="shared" si="70"/>
        <v>6.4280543472502855E-6</v>
      </c>
      <c r="N350" s="13">
        <f t="shared" si="66"/>
        <v>3.9853936952951771E-6</v>
      </c>
      <c r="O350" s="13">
        <f t="shared" si="67"/>
        <v>3.9853936952951771E-6</v>
      </c>
      <c r="Q350" s="41">
        <v>17.91992603984265</v>
      </c>
      <c r="R350" s="44"/>
    </row>
    <row r="351" spans="1:18" s="1" customFormat="1" x14ac:dyDescent="0.2">
      <c r="A351" s="14">
        <f t="shared" si="68"/>
        <v>32660</v>
      </c>
      <c r="B351" s="1">
        <f t="shared" si="71"/>
        <v>6</v>
      </c>
      <c r="C351" s="31"/>
      <c r="D351" s="31"/>
      <c r="E351" s="31"/>
      <c r="F351" s="34">
        <v>35.575388579907568</v>
      </c>
      <c r="G351" s="13">
        <f t="shared" si="61"/>
        <v>0.20077725685423706</v>
      </c>
      <c r="H351" s="13">
        <f t="shared" si="62"/>
        <v>35.37461132305333</v>
      </c>
      <c r="I351" s="16">
        <f t="shared" si="69"/>
        <v>35.389417682723384</v>
      </c>
      <c r="J351" s="13">
        <f t="shared" si="63"/>
        <v>33.730444324912284</v>
      </c>
      <c r="K351" s="13">
        <f t="shared" si="64"/>
        <v>1.6589733578110994</v>
      </c>
      <c r="L351" s="13">
        <f t="shared" si="65"/>
        <v>0</v>
      </c>
      <c r="M351" s="13">
        <f t="shared" si="70"/>
        <v>2.4426606519551084E-6</v>
      </c>
      <c r="N351" s="13">
        <f t="shared" si="66"/>
        <v>1.5144496042121671E-6</v>
      </c>
      <c r="O351" s="13">
        <f t="shared" si="67"/>
        <v>0.20077877130384128</v>
      </c>
      <c r="Q351" s="41">
        <v>21.367443224146449</v>
      </c>
      <c r="R351" s="44"/>
    </row>
    <row r="352" spans="1:18" s="1" customFormat="1" x14ac:dyDescent="0.2">
      <c r="A352" s="14">
        <f t="shared" si="68"/>
        <v>32690</v>
      </c>
      <c r="B352" s="1">
        <f t="shared" si="71"/>
        <v>7</v>
      </c>
      <c r="C352" s="31"/>
      <c r="D352" s="31"/>
      <c r="E352" s="31"/>
      <c r="F352" s="34">
        <v>2.0053379307812942</v>
      </c>
      <c r="G352" s="13">
        <f t="shared" si="61"/>
        <v>0</v>
      </c>
      <c r="H352" s="13">
        <f t="shared" si="62"/>
        <v>2.0053379307812942</v>
      </c>
      <c r="I352" s="16">
        <f t="shared" si="69"/>
        <v>3.6643112885923936</v>
      </c>
      <c r="J352" s="13">
        <f t="shared" si="63"/>
        <v>3.6625434973301201</v>
      </c>
      <c r="K352" s="13">
        <f t="shared" si="64"/>
        <v>1.7677912622735548E-3</v>
      </c>
      <c r="L352" s="13">
        <f t="shared" si="65"/>
        <v>0</v>
      </c>
      <c r="M352" s="13">
        <f t="shared" si="70"/>
        <v>9.2821104774294129E-7</v>
      </c>
      <c r="N352" s="13">
        <f t="shared" si="66"/>
        <v>5.7549084960062363E-7</v>
      </c>
      <c r="O352" s="13">
        <f t="shared" si="67"/>
        <v>5.7549084960062363E-7</v>
      </c>
      <c r="Q352" s="41">
        <v>22.163581199144119</v>
      </c>
      <c r="R352" s="44"/>
    </row>
    <row r="353" spans="1:18" s="1" customFormat="1" ht="13.5" customHeight="1" thickBot="1" x14ac:dyDescent="0.25">
      <c r="A353" s="14">
        <f t="shared" si="68"/>
        <v>32721</v>
      </c>
      <c r="B353" s="3">
        <f t="shared" si="71"/>
        <v>8</v>
      </c>
      <c r="C353" s="32"/>
      <c r="D353" s="32"/>
      <c r="E353" s="32"/>
      <c r="F353" s="37">
        <v>13.36860859046514</v>
      </c>
      <c r="G353" s="18">
        <f t="shared" si="61"/>
        <v>0</v>
      </c>
      <c r="H353" s="18">
        <f t="shared" si="62"/>
        <v>13.36860859046514</v>
      </c>
      <c r="I353" s="17">
        <f t="shared" si="69"/>
        <v>13.370376381727414</v>
      </c>
      <c r="J353" s="18">
        <f t="shared" si="63"/>
        <v>13.278269401656399</v>
      </c>
      <c r="K353" s="18">
        <f t="shared" si="64"/>
        <v>9.2106980071015698E-2</v>
      </c>
      <c r="L353" s="18">
        <f t="shared" si="65"/>
        <v>0</v>
      </c>
      <c r="M353" s="18">
        <f t="shared" si="70"/>
        <v>3.5272019814231766E-7</v>
      </c>
      <c r="N353" s="18">
        <f t="shared" si="66"/>
        <v>2.1868652284823694E-7</v>
      </c>
      <c r="O353" s="18">
        <f t="shared" si="67"/>
        <v>2.1868652284823694E-7</v>
      </c>
      <c r="P353" s="3"/>
      <c r="Q353" s="42">
        <v>21.599562000000009</v>
      </c>
      <c r="R353" s="47"/>
    </row>
    <row r="354" spans="1:18" s="1" customFormat="1" x14ac:dyDescent="0.2">
      <c r="A354" s="14">
        <f t="shared" si="68"/>
        <v>32752</v>
      </c>
      <c r="B354" s="1">
        <f t="shared" si="71"/>
        <v>9</v>
      </c>
      <c r="C354" s="31"/>
      <c r="D354" s="31"/>
      <c r="E354" s="31"/>
      <c r="F354" s="34">
        <v>3.5135134999999998E-2</v>
      </c>
      <c r="G354" s="13">
        <f t="shared" si="61"/>
        <v>0</v>
      </c>
      <c r="H354" s="13">
        <f t="shared" si="62"/>
        <v>3.5135134999999998E-2</v>
      </c>
      <c r="I354" s="16">
        <f t="shared" si="69"/>
        <v>0.12724211507101568</v>
      </c>
      <c r="J354" s="13">
        <f t="shared" si="63"/>
        <v>0.12724203979425799</v>
      </c>
      <c r="K354" s="13">
        <f t="shared" si="64"/>
        <v>7.52767576883695E-8</v>
      </c>
      <c r="L354" s="13">
        <f t="shared" si="65"/>
        <v>0</v>
      </c>
      <c r="M354" s="13">
        <f t="shared" si="70"/>
        <v>1.3403367529408071E-7</v>
      </c>
      <c r="N354" s="13">
        <f t="shared" si="66"/>
        <v>8.3100878682330043E-8</v>
      </c>
      <c r="O354" s="13">
        <f t="shared" si="67"/>
        <v>8.3100878682330043E-8</v>
      </c>
      <c r="Q354" s="41">
        <v>22.04938998937152</v>
      </c>
      <c r="R354" s="44"/>
    </row>
    <row r="355" spans="1:18" s="1" customFormat="1" x14ac:dyDescent="0.2">
      <c r="A355" s="14">
        <f t="shared" si="68"/>
        <v>32782</v>
      </c>
      <c r="B355" s="1">
        <f t="shared" si="71"/>
        <v>10</v>
      </c>
      <c r="C355" s="31"/>
      <c r="D355" s="31"/>
      <c r="E355" s="31"/>
      <c r="F355" s="34">
        <v>11.018703709598849</v>
      </c>
      <c r="G355" s="13">
        <f t="shared" si="61"/>
        <v>0</v>
      </c>
      <c r="H355" s="13">
        <f t="shared" si="62"/>
        <v>11.018703709598849</v>
      </c>
      <c r="I355" s="16">
        <f t="shared" si="69"/>
        <v>11.018703784875607</v>
      </c>
      <c r="J355" s="13">
        <f t="shared" si="63"/>
        <v>10.961663625305865</v>
      </c>
      <c r="K355" s="13">
        <f t="shared" si="64"/>
        <v>5.7040159569741178E-2</v>
      </c>
      <c r="L355" s="13">
        <f t="shared" si="65"/>
        <v>0</v>
      </c>
      <c r="M355" s="13">
        <f t="shared" si="70"/>
        <v>5.0932796611750671E-8</v>
      </c>
      <c r="N355" s="13">
        <f t="shared" si="66"/>
        <v>3.1578333899285414E-8</v>
      </c>
      <c r="O355" s="13">
        <f t="shared" si="67"/>
        <v>3.1578333899285414E-8</v>
      </c>
      <c r="Q355" s="41">
        <v>20.902840765025921</v>
      </c>
      <c r="R355" s="44"/>
    </row>
    <row r="356" spans="1:18" s="1" customFormat="1" x14ac:dyDescent="0.2">
      <c r="A356" s="14">
        <f t="shared" si="68"/>
        <v>32813</v>
      </c>
      <c r="B356" s="1">
        <f t="shared" si="71"/>
        <v>11</v>
      </c>
      <c r="C356" s="31"/>
      <c r="D356" s="31"/>
      <c r="E356" s="31"/>
      <c r="F356" s="34">
        <v>73.088071563268358</v>
      </c>
      <c r="G356" s="13">
        <f t="shared" si="61"/>
        <v>5.615774507920845</v>
      </c>
      <c r="H356" s="13">
        <f t="shared" si="62"/>
        <v>67.472297055347511</v>
      </c>
      <c r="I356" s="16">
        <f t="shared" si="69"/>
        <v>67.529337214917248</v>
      </c>
      <c r="J356" s="13">
        <f t="shared" si="63"/>
        <v>48.869276688263064</v>
      </c>
      <c r="K356" s="13">
        <f t="shared" si="64"/>
        <v>18.660060526654185</v>
      </c>
      <c r="L356" s="13">
        <f t="shared" si="65"/>
        <v>0</v>
      </c>
      <c r="M356" s="13">
        <f t="shared" si="70"/>
        <v>1.9354462712465257E-8</v>
      </c>
      <c r="N356" s="13">
        <f t="shared" si="66"/>
        <v>1.1999766881728459E-8</v>
      </c>
      <c r="O356" s="13">
        <f t="shared" si="67"/>
        <v>5.6157745199206115</v>
      </c>
      <c r="Q356" s="41">
        <v>14.931580860538791</v>
      </c>
      <c r="R356" s="44"/>
    </row>
    <row r="357" spans="1:18" s="1" customFormat="1" x14ac:dyDescent="0.2">
      <c r="A357" s="14">
        <f t="shared" si="68"/>
        <v>32843</v>
      </c>
      <c r="B357" s="1">
        <f t="shared" si="71"/>
        <v>12</v>
      </c>
      <c r="C357" s="31"/>
      <c r="D357" s="31"/>
      <c r="E357" s="31"/>
      <c r="F357" s="34">
        <v>26.56441266455116</v>
      </c>
      <c r="G357" s="13">
        <f t="shared" si="61"/>
        <v>0</v>
      </c>
      <c r="H357" s="13">
        <f t="shared" si="62"/>
        <v>26.56441266455116</v>
      </c>
      <c r="I357" s="16">
        <f t="shared" si="69"/>
        <v>45.224473191205348</v>
      </c>
      <c r="J357" s="13">
        <f t="shared" si="63"/>
        <v>35.604990087049345</v>
      </c>
      <c r="K357" s="13">
        <f t="shared" si="64"/>
        <v>9.6194831041560036</v>
      </c>
      <c r="L357" s="13">
        <f t="shared" si="65"/>
        <v>0</v>
      </c>
      <c r="M357" s="13">
        <f t="shared" si="70"/>
        <v>7.3546958307367984E-9</v>
      </c>
      <c r="N357" s="13">
        <f t="shared" si="66"/>
        <v>4.5599114150568153E-9</v>
      </c>
      <c r="O357" s="13">
        <f t="shared" si="67"/>
        <v>4.5599114150568153E-9</v>
      </c>
      <c r="Q357" s="41">
        <v>11.9658656192283</v>
      </c>
      <c r="R357" s="44"/>
    </row>
    <row r="358" spans="1:18" s="1" customFormat="1" x14ac:dyDescent="0.2">
      <c r="A358" s="14">
        <f t="shared" si="68"/>
        <v>32874</v>
      </c>
      <c r="B358" s="1">
        <f t="shared" si="71"/>
        <v>1</v>
      </c>
      <c r="C358" s="31"/>
      <c r="D358" s="31"/>
      <c r="E358" s="31"/>
      <c r="F358" s="34">
        <v>51.185615836448207</v>
      </c>
      <c r="G358" s="13">
        <f t="shared" si="61"/>
        <v>2.454130815174409</v>
      </c>
      <c r="H358" s="13">
        <f t="shared" si="62"/>
        <v>48.731485021273798</v>
      </c>
      <c r="I358" s="16">
        <f t="shared" si="69"/>
        <v>58.350968125429802</v>
      </c>
      <c r="J358" s="13">
        <f t="shared" si="63"/>
        <v>39.004223126472851</v>
      </c>
      <c r="K358" s="13">
        <f t="shared" si="64"/>
        <v>19.34674499895695</v>
      </c>
      <c r="L358" s="13">
        <f t="shared" si="65"/>
        <v>0</v>
      </c>
      <c r="M358" s="13">
        <f t="shared" si="70"/>
        <v>2.7947844156799831E-9</v>
      </c>
      <c r="N358" s="13">
        <f t="shared" si="66"/>
        <v>1.7327663377215896E-9</v>
      </c>
      <c r="O358" s="13">
        <f t="shared" si="67"/>
        <v>2.4541308169071754</v>
      </c>
      <c r="Q358" s="41">
        <v>10.536614593548389</v>
      </c>
      <c r="R358" s="44"/>
    </row>
    <row r="359" spans="1:18" s="1" customFormat="1" x14ac:dyDescent="0.2">
      <c r="A359" s="14">
        <f t="shared" si="68"/>
        <v>32905</v>
      </c>
      <c r="B359" s="1">
        <f t="shared" si="71"/>
        <v>2</v>
      </c>
      <c r="C359" s="31"/>
      <c r="D359" s="31"/>
      <c r="E359" s="31"/>
      <c r="F359" s="34">
        <v>53.435610520416162</v>
      </c>
      <c r="G359" s="13">
        <f t="shared" si="61"/>
        <v>2.7789200347033134</v>
      </c>
      <c r="H359" s="13">
        <f t="shared" si="62"/>
        <v>50.656690485712851</v>
      </c>
      <c r="I359" s="16">
        <f t="shared" si="69"/>
        <v>70.003435484669808</v>
      </c>
      <c r="J359" s="13">
        <f t="shared" si="63"/>
        <v>46.759276077569638</v>
      </c>
      <c r="K359" s="13">
        <f t="shared" si="64"/>
        <v>23.24415940710017</v>
      </c>
      <c r="L359" s="13">
        <f t="shared" si="65"/>
        <v>0</v>
      </c>
      <c r="M359" s="13">
        <f t="shared" si="70"/>
        <v>1.0620180779583935E-9</v>
      </c>
      <c r="N359" s="13">
        <f t="shared" si="66"/>
        <v>6.5845120833420398E-10</v>
      </c>
      <c r="O359" s="13">
        <f t="shared" si="67"/>
        <v>2.7789200353617645</v>
      </c>
      <c r="Q359" s="41">
        <v>13.20235212070684</v>
      </c>
      <c r="R359" s="44"/>
    </row>
    <row r="360" spans="1:18" s="1" customFormat="1" x14ac:dyDescent="0.2">
      <c r="A360" s="14">
        <f t="shared" si="68"/>
        <v>32933</v>
      </c>
      <c r="B360" s="1">
        <f t="shared" si="71"/>
        <v>3</v>
      </c>
      <c r="C360" s="31"/>
      <c r="D360" s="31"/>
      <c r="E360" s="31"/>
      <c r="F360" s="34">
        <v>43.084387826014257</v>
      </c>
      <c r="G360" s="13">
        <f t="shared" si="61"/>
        <v>1.2847095976565395</v>
      </c>
      <c r="H360" s="13">
        <f t="shared" si="62"/>
        <v>41.79967822835772</v>
      </c>
      <c r="I360" s="16">
        <f t="shared" si="69"/>
        <v>65.043837635457891</v>
      </c>
      <c r="J360" s="13">
        <f t="shared" si="63"/>
        <v>46.500950841509813</v>
      </c>
      <c r="K360" s="13">
        <f t="shared" si="64"/>
        <v>18.542886793948078</v>
      </c>
      <c r="L360" s="13">
        <f t="shared" si="65"/>
        <v>0</v>
      </c>
      <c r="M360" s="13">
        <f t="shared" si="70"/>
        <v>4.0356686962418951E-10</v>
      </c>
      <c r="N360" s="13">
        <f t="shared" si="66"/>
        <v>2.5021145916699748E-10</v>
      </c>
      <c r="O360" s="13">
        <f t="shared" si="67"/>
        <v>1.2847095979067509</v>
      </c>
      <c r="Q360" s="41">
        <v>14.02721663595706</v>
      </c>
      <c r="R360" s="44"/>
    </row>
    <row r="361" spans="1:18" s="1" customFormat="1" x14ac:dyDescent="0.2">
      <c r="A361" s="14">
        <f t="shared" si="68"/>
        <v>32964</v>
      </c>
      <c r="B361" s="1">
        <f t="shared" si="71"/>
        <v>4</v>
      </c>
      <c r="C361" s="31"/>
      <c r="D361" s="31"/>
      <c r="E361" s="31"/>
      <c r="F361" s="34">
        <v>48.463367430167899</v>
      </c>
      <c r="G361" s="13">
        <f t="shared" si="61"/>
        <v>2.0611712488520837</v>
      </c>
      <c r="H361" s="13">
        <f t="shared" si="62"/>
        <v>46.402196181315816</v>
      </c>
      <c r="I361" s="16">
        <f t="shared" si="69"/>
        <v>64.945082975263887</v>
      </c>
      <c r="J361" s="13">
        <f t="shared" si="63"/>
        <v>46.440831923300784</v>
      </c>
      <c r="K361" s="13">
        <f t="shared" si="64"/>
        <v>18.504251051963102</v>
      </c>
      <c r="L361" s="13">
        <f t="shared" si="65"/>
        <v>0</v>
      </c>
      <c r="M361" s="13">
        <f t="shared" si="70"/>
        <v>1.5335541045719203E-10</v>
      </c>
      <c r="N361" s="13">
        <f t="shared" si="66"/>
        <v>9.5080354483459054E-11</v>
      </c>
      <c r="O361" s="13">
        <f t="shared" si="67"/>
        <v>2.0611712489471641</v>
      </c>
      <c r="Q361" s="41">
        <v>14.011915223207289</v>
      </c>
      <c r="R361" s="44"/>
    </row>
    <row r="362" spans="1:18" s="1" customFormat="1" x14ac:dyDescent="0.2">
      <c r="A362" s="14">
        <f t="shared" si="68"/>
        <v>32994</v>
      </c>
      <c r="B362" s="1">
        <f t="shared" si="71"/>
        <v>5</v>
      </c>
      <c r="C362" s="31"/>
      <c r="D362" s="31"/>
      <c r="E362" s="31"/>
      <c r="F362" s="34">
        <v>4.3112528409675557</v>
      </c>
      <c r="G362" s="13">
        <f t="shared" si="61"/>
        <v>0</v>
      </c>
      <c r="H362" s="13">
        <f t="shared" si="62"/>
        <v>4.3112528409675557</v>
      </c>
      <c r="I362" s="16">
        <f t="shared" si="69"/>
        <v>22.815503892930657</v>
      </c>
      <c r="J362" s="13">
        <f t="shared" si="63"/>
        <v>22.137878338363748</v>
      </c>
      <c r="K362" s="13">
        <f t="shared" si="64"/>
        <v>0.67762555456690876</v>
      </c>
      <c r="L362" s="13">
        <f t="shared" si="65"/>
        <v>0</v>
      </c>
      <c r="M362" s="13">
        <f t="shared" si="70"/>
        <v>5.8275055973732977E-11</v>
      </c>
      <c r="N362" s="13">
        <f t="shared" si="66"/>
        <v>3.6130534703714445E-11</v>
      </c>
      <c r="O362" s="13">
        <f t="shared" si="67"/>
        <v>3.6130534703714445E-11</v>
      </c>
      <c r="Q362" s="41">
        <v>18.5808174496484</v>
      </c>
      <c r="R362" s="44"/>
    </row>
    <row r="363" spans="1:18" s="1" customFormat="1" x14ac:dyDescent="0.2">
      <c r="A363" s="14">
        <f t="shared" si="68"/>
        <v>33025</v>
      </c>
      <c r="B363" s="1">
        <f t="shared" si="71"/>
        <v>6</v>
      </c>
      <c r="C363" s="31"/>
      <c r="D363" s="31"/>
      <c r="E363" s="31"/>
      <c r="F363" s="34">
        <v>12.60507255795447</v>
      </c>
      <c r="G363" s="13">
        <f t="shared" si="61"/>
        <v>0</v>
      </c>
      <c r="H363" s="13">
        <f t="shared" si="62"/>
        <v>12.60507255795447</v>
      </c>
      <c r="I363" s="16">
        <f t="shared" si="69"/>
        <v>13.282698112521379</v>
      </c>
      <c r="J363" s="13">
        <f t="shared" si="63"/>
        <v>13.203941357520939</v>
      </c>
      <c r="K363" s="13">
        <f t="shared" si="64"/>
        <v>7.8756755000439327E-2</v>
      </c>
      <c r="L363" s="13">
        <f t="shared" si="65"/>
        <v>0</v>
      </c>
      <c r="M363" s="13">
        <f t="shared" si="70"/>
        <v>2.2144521270018532E-11</v>
      </c>
      <c r="N363" s="13">
        <f t="shared" si="66"/>
        <v>1.372960318741149E-11</v>
      </c>
      <c r="O363" s="13">
        <f t="shared" si="67"/>
        <v>1.372960318741149E-11</v>
      </c>
      <c r="Q363" s="41">
        <v>22.579308147925719</v>
      </c>
      <c r="R363" s="44"/>
    </row>
    <row r="364" spans="1:18" s="1" customFormat="1" x14ac:dyDescent="0.2">
      <c r="A364" s="14">
        <f t="shared" si="68"/>
        <v>33055</v>
      </c>
      <c r="B364" s="1">
        <f t="shared" si="71"/>
        <v>7</v>
      </c>
      <c r="C364" s="31"/>
      <c r="D364" s="31"/>
      <c r="E364" s="31"/>
      <c r="F364" s="34">
        <v>9.7297297000000005E-2</v>
      </c>
      <c r="G364" s="13">
        <f t="shared" si="61"/>
        <v>0</v>
      </c>
      <c r="H364" s="13">
        <f t="shared" si="62"/>
        <v>9.7297297000000005E-2</v>
      </c>
      <c r="I364" s="16">
        <f t="shared" si="69"/>
        <v>0.17605405200043933</v>
      </c>
      <c r="J364" s="13">
        <f t="shared" si="63"/>
        <v>0.17605385260096751</v>
      </c>
      <c r="K364" s="13">
        <f t="shared" si="64"/>
        <v>1.993994718230141E-7</v>
      </c>
      <c r="L364" s="13">
        <f t="shared" si="65"/>
        <v>0</v>
      </c>
      <c r="M364" s="13">
        <f t="shared" si="70"/>
        <v>8.4149180826070417E-12</v>
      </c>
      <c r="N364" s="13">
        <f t="shared" si="66"/>
        <v>5.2172492112163657E-12</v>
      </c>
      <c r="O364" s="13">
        <f t="shared" si="67"/>
        <v>5.2172492112163657E-12</v>
      </c>
      <c r="Q364" s="41">
        <v>22.049096188982531</v>
      </c>
      <c r="R364" s="44"/>
    </row>
    <row r="365" spans="1:18" s="1" customFormat="1" ht="13.5" customHeight="1" thickBot="1" x14ac:dyDescent="0.25">
      <c r="A365" s="14">
        <f t="shared" si="68"/>
        <v>33086</v>
      </c>
      <c r="B365" s="3">
        <f t="shared" si="71"/>
        <v>8</v>
      </c>
      <c r="C365" s="32"/>
      <c r="D365" s="32"/>
      <c r="E365" s="32"/>
      <c r="F365" s="37">
        <v>1.583715211488232</v>
      </c>
      <c r="G365" s="18">
        <f t="shared" si="61"/>
        <v>0</v>
      </c>
      <c r="H365" s="18">
        <f t="shared" si="62"/>
        <v>1.583715211488232</v>
      </c>
      <c r="I365" s="17">
        <f t="shared" si="69"/>
        <v>1.5837154108877038</v>
      </c>
      <c r="J365" s="18">
        <f t="shared" si="63"/>
        <v>1.5835853600821457</v>
      </c>
      <c r="K365" s="18">
        <f t="shared" si="64"/>
        <v>1.3005080555816839E-4</v>
      </c>
      <c r="L365" s="18">
        <f t="shared" si="65"/>
        <v>0</v>
      </c>
      <c r="M365" s="18">
        <f t="shared" si="70"/>
        <v>3.197668871390676E-12</v>
      </c>
      <c r="N365" s="18">
        <f t="shared" si="66"/>
        <v>1.9825547002622192E-12</v>
      </c>
      <c r="O365" s="18">
        <f t="shared" si="67"/>
        <v>1.9825547002622192E-12</v>
      </c>
      <c r="P365" s="3"/>
      <c r="Q365" s="42">
        <v>22.827276619707959</v>
      </c>
      <c r="R365" s="47"/>
    </row>
    <row r="366" spans="1:18" s="1" customFormat="1" x14ac:dyDescent="0.2">
      <c r="A366" s="14">
        <f t="shared" si="68"/>
        <v>33117</v>
      </c>
      <c r="B366" s="1">
        <f t="shared" si="71"/>
        <v>9</v>
      </c>
      <c r="C366" s="31"/>
      <c r="D366" s="31"/>
      <c r="E366" s="31"/>
      <c r="F366" s="34">
        <v>1.0405405409999999</v>
      </c>
      <c r="G366" s="13">
        <f t="shared" si="61"/>
        <v>0</v>
      </c>
      <c r="H366" s="13">
        <f t="shared" si="62"/>
        <v>1.0405405409999999</v>
      </c>
      <c r="I366" s="16">
        <f t="shared" si="69"/>
        <v>1.0406705918055581</v>
      </c>
      <c r="J366" s="13">
        <f t="shared" si="63"/>
        <v>1.0406363325157229</v>
      </c>
      <c r="K366" s="13">
        <f t="shared" si="64"/>
        <v>3.4259289835247841E-5</v>
      </c>
      <c r="L366" s="13">
        <f t="shared" si="65"/>
        <v>0</v>
      </c>
      <c r="M366" s="13">
        <f t="shared" si="70"/>
        <v>1.2151141711284567E-12</v>
      </c>
      <c r="N366" s="13">
        <f t="shared" si="66"/>
        <v>7.533707860996432E-13</v>
      </c>
      <c r="O366" s="13">
        <f t="shared" si="67"/>
        <v>7.533707860996432E-13</v>
      </c>
      <c r="Q366" s="41">
        <v>23.355699000000008</v>
      </c>
      <c r="R366" s="44"/>
    </row>
    <row r="367" spans="1:18" s="1" customFormat="1" x14ac:dyDescent="0.2">
      <c r="A367" s="14">
        <f t="shared" si="68"/>
        <v>33147</v>
      </c>
      <c r="B367" s="1">
        <f t="shared" si="71"/>
        <v>10</v>
      </c>
      <c r="C367" s="31"/>
      <c r="D367" s="31"/>
      <c r="E367" s="31"/>
      <c r="F367" s="34">
        <v>17.02972973</v>
      </c>
      <c r="G367" s="13">
        <f t="shared" si="61"/>
        <v>0</v>
      </c>
      <c r="H367" s="13">
        <f t="shared" si="62"/>
        <v>17.02972973</v>
      </c>
      <c r="I367" s="16">
        <f t="shared" si="69"/>
        <v>17.029763989289833</v>
      </c>
      <c r="J367" s="13">
        <f t="shared" si="63"/>
        <v>16.771195947099784</v>
      </c>
      <c r="K367" s="13">
        <f t="shared" si="64"/>
        <v>0.25856804219004914</v>
      </c>
      <c r="L367" s="13">
        <f t="shared" si="65"/>
        <v>0</v>
      </c>
      <c r="M367" s="13">
        <f t="shared" si="70"/>
        <v>4.6174338502881352E-13</v>
      </c>
      <c r="N367" s="13">
        <f t="shared" si="66"/>
        <v>2.8628089871786438E-13</v>
      </c>
      <c r="O367" s="13">
        <f t="shared" si="67"/>
        <v>2.8628089871786438E-13</v>
      </c>
      <c r="Q367" s="41">
        <v>19.346163857839539</v>
      </c>
      <c r="R367" s="44"/>
    </row>
    <row r="368" spans="1:18" s="1" customFormat="1" x14ac:dyDescent="0.2">
      <c r="A368" s="14">
        <f t="shared" si="68"/>
        <v>33178</v>
      </c>
      <c r="B368" s="1">
        <f t="shared" si="71"/>
        <v>11</v>
      </c>
      <c r="C368" s="31"/>
      <c r="D368" s="31"/>
      <c r="E368" s="31"/>
      <c r="F368" s="34">
        <v>67.0027027</v>
      </c>
      <c r="G368" s="13">
        <f t="shared" si="61"/>
        <v>4.7373447864066343</v>
      </c>
      <c r="H368" s="13">
        <f t="shared" si="62"/>
        <v>62.265357913593363</v>
      </c>
      <c r="I368" s="16">
        <f t="shared" si="69"/>
        <v>62.523925955783412</v>
      </c>
      <c r="J368" s="13">
        <f t="shared" si="63"/>
        <v>46.754815033888157</v>
      </c>
      <c r="K368" s="13">
        <f t="shared" si="64"/>
        <v>15.769110921895255</v>
      </c>
      <c r="L368" s="13">
        <f t="shared" si="65"/>
        <v>0</v>
      </c>
      <c r="M368" s="13">
        <f t="shared" si="70"/>
        <v>1.7546248631094914E-13</v>
      </c>
      <c r="N368" s="13">
        <f t="shared" si="66"/>
        <v>1.0878674151278846E-13</v>
      </c>
      <c r="O368" s="13">
        <f t="shared" si="67"/>
        <v>4.7373447864067426</v>
      </c>
      <c r="Q368" s="41">
        <v>14.852259626318951</v>
      </c>
      <c r="R368" s="44"/>
    </row>
    <row r="369" spans="1:18" s="1" customFormat="1" x14ac:dyDescent="0.2">
      <c r="A369" s="14">
        <f t="shared" si="68"/>
        <v>33208</v>
      </c>
      <c r="B369" s="1">
        <f t="shared" si="71"/>
        <v>12</v>
      </c>
      <c r="C369" s="31"/>
      <c r="D369" s="31"/>
      <c r="E369" s="31"/>
      <c r="F369" s="34">
        <v>60.605405410000003</v>
      </c>
      <c r="G369" s="13">
        <f t="shared" si="61"/>
        <v>3.8138878517221322</v>
      </c>
      <c r="H369" s="13">
        <f t="shared" si="62"/>
        <v>56.791517558277874</v>
      </c>
      <c r="I369" s="16">
        <f t="shared" si="69"/>
        <v>72.560628480173136</v>
      </c>
      <c r="J369" s="13">
        <f t="shared" si="63"/>
        <v>44.766745301486388</v>
      </c>
      <c r="K369" s="13">
        <f t="shared" si="64"/>
        <v>27.793883178686748</v>
      </c>
      <c r="L369" s="13">
        <f t="shared" si="65"/>
        <v>0</v>
      </c>
      <c r="M369" s="13">
        <f t="shared" si="70"/>
        <v>6.6675744798160675E-14</v>
      </c>
      <c r="N369" s="13">
        <f t="shared" si="66"/>
        <v>4.1338961774859616E-14</v>
      </c>
      <c r="O369" s="13">
        <f t="shared" si="67"/>
        <v>3.8138878517221735</v>
      </c>
      <c r="Q369" s="41">
        <v>11.743704008515209</v>
      </c>
      <c r="R369" s="44"/>
    </row>
    <row r="370" spans="1:18" s="1" customFormat="1" x14ac:dyDescent="0.2">
      <c r="A370" s="14">
        <f t="shared" si="68"/>
        <v>33239</v>
      </c>
      <c r="B370" s="1">
        <f t="shared" si="71"/>
        <v>1</v>
      </c>
      <c r="C370" s="31"/>
      <c r="D370" s="31"/>
      <c r="E370" s="31"/>
      <c r="F370" s="34">
        <v>101.72432430000001</v>
      </c>
      <c r="G370" s="13">
        <f t="shared" si="61"/>
        <v>9.749449241851007</v>
      </c>
      <c r="H370" s="13">
        <f t="shared" si="62"/>
        <v>91.974875058148996</v>
      </c>
      <c r="I370" s="16">
        <f t="shared" si="69"/>
        <v>119.76875823683574</v>
      </c>
      <c r="J370" s="13">
        <f t="shared" si="63"/>
        <v>47.017796644296226</v>
      </c>
      <c r="K370" s="13">
        <f t="shared" si="64"/>
        <v>72.750961592539511</v>
      </c>
      <c r="L370" s="13">
        <f t="shared" si="65"/>
        <v>34.23620128752362</v>
      </c>
      <c r="M370" s="13">
        <f t="shared" si="70"/>
        <v>34.236201287523642</v>
      </c>
      <c r="N370" s="13">
        <f t="shared" si="66"/>
        <v>21.226444798264659</v>
      </c>
      <c r="O370" s="13">
        <f t="shared" si="67"/>
        <v>30.975894040115666</v>
      </c>
      <c r="Q370" s="41">
        <v>10.15539259354839</v>
      </c>
      <c r="R370" s="44"/>
    </row>
    <row r="371" spans="1:18" s="1" customFormat="1" x14ac:dyDescent="0.2">
      <c r="A371" s="14">
        <f t="shared" si="68"/>
        <v>33270</v>
      </c>
      <c r="B371" s="1">
        <f t="shared" si="71"/>
        <v>2</v>
      </c>
      <c r="C371" s="31"/>
      <c r="D371" s="31"/>
      <c r="E371" s="31"/>
      <c r="F371" s="34">
        <v>54.075675680000003</v>
      </c>
      <c r="G371" s="13">
        <f t="shared" si="61"/>
        <v>2.8713141479472895</v>
      </c>
      <c r="H371" s="13">
        <f t="shared" si="62"/>
        <v>51.204361532052715</v>
      </c>
      <c r="I371" s="16">
        <f t="shared" si="69"/>
        <v>89.719121837068599</v>
      </c>
      <c r="J371" s="13">
        <f t="shared" si="63"/>
        <v>46.691763585791712</v>
      </c>
      <c r="K371" s="13">
        <f t="shared" si="64"/>
        <v>43.027358251276887</v>
      </c>
      <c r="L371" s="13">
        <f t="shared" si="65"/>
        <v>5.7182037855792966</v>
      </c>
      <c r="M371" s="13">
        <f t="shared" si="70"/>
        <v>18.727960274838281</v>
      </c>
      <c r="N371" s="13">
        <f t="shared" si="66"/>
        <v>11.611335370399734</v>
      </c>
      <c r="O371" s="13">
        <f t="shared" si="67"/>
        <v>14.482649518347024</v>
      </c>
      <c r="Q371" s="41">
        <v>11.158911901970679</v>
      </c>
      <c r="R371" s="44"/>
    </row>
    <row r="372" spans="1:18" s="1" customFormat="1" x14ac:dyDescent="0.2">
      <c r="A372" s="14">
        <f t="shared" si="68"/>
        <v>33298</v>
      </c>
      <c r="B372" s="1">
        <f t="shared" si="71"/>
        <v>3</v>
      </c>
      <c r="C372" s="31"/>
      <c r="D372" s="31"/>
      <c r="E372" s="31"/>
      <c r="F372" s="34">
        <v>29.008108109999998</v>
      </c>
      <c r="G372" s="13">
        <f t="shared" si="61"/>
        <v>0</v>
      </c>
      <c r="H372" s="13">
        <f t="shared" si="62"/>
        <v>29.008108109999998</v>
      </c>
      <c r="I372" s="16">
        <f t="shared" si="69"/>
        <v>66.317262575697598</v>
      </c>
      <c r="J372" s="13">
        <f t="shared" si="63"/>
        <v>45.029265483334576</v>
      </c>
      <c r="K372" s="13">
        <f t="shared" si="64"/>
        <v>21.287997092363021</v>
      </c>
      <c r="L372" s="13">
        <f t="shared" si="65"/>
        <v>0</v>
      </c>
      <c r="M372" s="13">
        <f t="shared" si="70"/>
        <v>7.116624904438547</v>
      </c>
      <c r="N372" s="13">
        <f t="shared" si="66"/>
        <v>4.4123074407518992</v>
      </c>
      <c r="O372" s="13">
        <f t="shared" si="67"/>
        <v>4.4123074407518992</v>
      </c>
      <c r="Q372" s="41">
        <v>12.850836325893489</v>
      </c>
      <c r="R372" s="44"/>
    </row>
    <row r="373" spans="1:18" s="1" customFormat="1" x14ac:dyDescent="0.2">
      <c r="A373" s="14">
        <f t="shared" si="68"/>
        <v>33329</v>
      </c>
      <c r="B373" s="1">
        <f t="shared" si="71"/>
        <v>4</v>
      </c>
      <c r="C373" s="31"/>
      <c r="D373" s="31"/>
      <c r="E373" s="31"/>
      <c r="F373" s="34">
        <v>5.8972972969999997</v>
      </c>
      <c r="G373" s="13">
        <f t="shared" si="61"/>
        <v>0</v>
      </c>
      <c r="H373" s="13">
        <f t="shared" si="62"/>
        <v>5.8972972969999997</v>
      </c>
      <c r="I373" s="16">
        <f t="shared" si="69"/>
        <v>27.185294389363023</v>
      </c>
      <c r="J373" s="13">
        <f t="shared" si="63"/>
        <v>26.027059076944656</v>
      </c>
      <c r="K373" s="13">
        <f t="shared" si="64"/>
        <v>1.1582353124183662</v>
      </c>
      <c r="L373" s="13">
        <f t="shared" si="65"/>
        <v>0</v>
      </c>
      <c r="M373" s="13">
        <f t="shared" si="70"/>
        <v>2.7043174636866478</v>
      </c>
      <c r="N373" s="13">
        <f t="shared" si="66"/>
        <v>1.6766768274857216</v>
      </c>
      <c r="O373" s="13">
        <f t="shared" si="67"/>
        <v>1.6766768274857216</v>
      </c>
      <c r="Q373" s="41">
        <v>18.36482971628514</v>
      </c>
      <c r="R373" s="44"/>
    </row>
    <row r="374" spans="1:18" s="1" customFormat="1" x14ac:dyDescent="0.2">
      <c r="A374" s="14">
        <f t="shared" si="68"/>
        <v>33359</v>
      </c>
      <c r="B374" s="1">
        <f t="shared" si="71"/>
        <v>5</v>
      </c>
      <c r="C374" s="31"/>
      <c r="D374" s="31"/>
      <c r="E374" s="31"/>
      <c r="F374" s="34">
        <v>12.95945946</v>
      </c>
      <c r="G374" s="13">
        <f t="shared" si="61"/>
        <v>0</v>
      </c>
      <c r="H374" s="13">
        <f t="shared" si="62"/>
        <v>12.95945946</v>
      </c>
      <c r="I374" s="16">
        <f t="shared" si="69"/>
        <v>14.117694772418366</v>
      </c>
      <c r="J374" s="13">
        <f t="shared" si="63"/>
        <v>13.961342804603992</v>
      </c>
      <c r="K374" s="13">
        <f t="shared" si="64"/>
        <v>0.15635196781437344</v>
      </c>
      <c r="L374" s="13">
        <f t="shared" si="65"/>
        <v>0</v>
      </c>
      <c r="M374" s="13">
        <f t="shared" si="70"/>
        <v>1.0276406362009263</v>
      </c>
      <c r="N374" s="13">
        <f t="shared" si="66"/>
        <v>0.63713719444457428</v>
      </c>
      <c r="O374" s="13">
        <f t="shared" si="67"/>
        <v>0.63713719444457428</v>
      </c>
      <c r="Q374" s="41">
        <v>18.969855610794969</v>
      </c>
      <c r="R374" s="44"/>
    </row>
    <row r="375" spans="1:18" s="1" customFormat="1" x14ac:dyDescent="0.2">
      <c r="A375" s="14">
        <f t="shared" si="68"/>
        <v>33390</v>
      </c>
      <c r="B375" s="1">
        <f t="shared" si="71"/>
        <v>6</v>
      </c>
      <c r="C375" s="31"/>
      <c r="D375" s="31"/>
      <c r="E375" s="31"/>
      <c r="F375" s="34">
        <v>0.54864864899999999</v>
      </c>
      <c r="G375" s="13">
        <f t="shared" si="61"/>
        <v>0</v>
      </c>
      <c r="H375" s="13">
        <f t="shared" si="62"/>
        <v>0.54864864899999999</v>
      </c>
      <c r="I375" s="16">
        <f t="shared" si="69"/>
        <v>0.70500061681437343</v>
      </c>
      <c r="J375" s="13">
        <f t="shared" si="63"/>
        <v>0.70499155576646333</v>
      </c>
      <c r="K375" s="13">
        <f t="shared" si="64"/>
        <v>9.0610479100972086E-6</v>
      </c>
      <c r="L375" s="13">
        <f t="shared" si="65"/>
        <v>0</v>
      </c>
      <c r="M375" s="13">
        <f t="shared" si="70"/>
        <v>0.39050344175635199</v>
      </c>
      <c r="N375" s="13">
        <f t="shared" si="66"/>
        <v>0.24211213388893824</v>
      </c>
      <c r="O375" s="13">
        <f t="shared" si="67"/>
        <v>0.24211213388893824</v>
      </c>
      <c r="Q375" s="41">
        <v>24.510456881154919</v>
      </c>
      <c r="R375" s="44"/>
    </row>
    <row r="376" spans="1:18" s="1" customFormat="1" x14ac:dyDescent="0.2">
      <c r="A376" s="14">
        <f t="shared" si="68"/>
        <v>33420</v>
      </c>
      <c r="B376" s="1">
        <f t="shared" si="71"/>
        <v>7</v>
      </c>
      <c r="C376" s="31"/>
      <c r="D376" s="31"/>
      <c r="E376" s="31"/>
      <c r="F376" s="34">
        <v>13.24864865</v>
      </c>
      <c r="G376" s="13">
        <f t="shared" si="61"/>
        <v>0</v>
      </c>
      <c r="H376" s="13">
        <f t="shared" si="62"/>
        <v>13.24864865</v>
      </c>
      <c r="I376" s="16">
        <f t="shared" si="69"/>
        <v>13.24865771104791</v>
      </c>
      <c r="J376" s="13">
        <f t="shared" si="63"/>
        <v>13.192439740489075</v>
      </c>
      <c r="K376" s="13">
        <f t="shared" si="64"/>
        <v>5.6217970558835262E-2</v>
      </c>
      <c r="L376" s="13">
        <f t="shared" si="65"/>
        <v>0</v>
      </c>
      <c r="M376" s="13">
        <f t="shared" si="70"/>
        <v>0.14839130786741375</v>
      </c>
      <c r="N376" s="13">
        <f t="shared" si="66"/>
        <v>9.2002610877796528E-2</v>
      </c>
      <c r="O376" s="13">
        <f t="shared" si="67"/>
        <v>9.2002610877796528E-2</v>
      </c>
      <c r="Q376" s="41">
        <v>24.947879000000011</v>
      </c>
      <c r="R376" s="44"/>
    </row>
    <row r="377" spans="1:18" s="1" customFormat="1" ht="13.5" customHeight="1" thickBot="1" x14ac:dyDescent="0.25">
      <c r="A377" s="14">
        <f t="shared" si="68"/>
        <v>33451</v>
      </c>
      <c r="B377" s="3">
        <f t="shared" si="71"/>
        <v>8</v>
      </c>
      <c r="C377" s="32"/>
      <c r="D377" s="32"/>
      <c r="E377" s="32"/>
      <c r="F377" s="37">
        <v>14.8972973</v>
      </c>
      <c r="G377" s="18">
        <f t="shared" si="61"/>
        <v>0</v>
      </c>
      <c r="H377" s="18">
        <f t="shared" si="62"/>
        <v>14.8972973</v>
      </c>
      <c r="I377" s="17">
        <f t="shared" si="69"/>
        <v>14.953515270558835</v>
      </c>
      <c r="J377" s="18">
        <f t="shared" si="63"/>
        <v>14.862257206608072</v>
      </c>
      <c r="K377" s="18">
        <f t="shared" si="64"/>
        <v>9.1258063950762747E-2</v>
      </c>
      <c r="L377" s="18">
        <f t="shared" si="65"/>
        <v>0</v>
      </c>
      <c r="M377" s="18">
        <f t="shared" si="70"/>
        <v>5.6388696989617224E-2</v>
      </c>
      <c r="N377" s="18">
        <f t="shared" si="66"/>
        <v>3.4960992133562678E-2</v>
      </c>
      <c r="O377" s="18">
        <f t="shared" si="67"/>
        <v>3.4960992133562678E-2</v>
      </c>
      <c r="P377" s="3"/>
      <c r="Q377" s="42">
        <v>24.058946281034739</v>
      </c>
      <c r="R377" s="47"/>
    </row>
    <row r="378" spans="1:18" s="1" customFormat="1" x14ac:dyDescent="0.2">
      <c r="A378" s="14">
        <f t="shared" si="68"/>
        <v>33482</v>
      </c>
      <c r="B378" s="1">
        <f t="shared" si="71"/>
        <v>9</v>
      </c>
      <c r="C378" s="31"/>
      <c r="D378" s="31"/>
      <c r="E378" s="31"/>
      <c r="F378" s="34">
        <v>19.305405409999999</v>
      </c>
      <c r="G378" s="13">
        <f t="shared" si="61"/>
        <v>0</v>
      </c>
      <c r="H378" s="13">
        <f t="shared" si="62"/>
        <v>19.305405409999999</v>
      </c>
      <c r="I378" s="16">
        <f t="shared" si="69"/>
        <v>19.39666347395076</v>
      </c>
      <c r="J378" s="13">
        <f t="shared" si="63"/>
        <v>19.201187832598695</v>
      </c>
      <c r="K378" s="13">
        <f t="shared" si="64"/>
        <v>0.19547564135206486</v>
      </c>
      <c r="L378" s="13">
        <f t="shared" si="65"/>
        <v>0</v>
      </c>
      <c r="M378" s="13">
        <f t="shared" si="70"/>
        <v>2.1427704856054546E-2</v>
      </c>
      <c r="N378" s="13">
        <f t="shared" si="66"/>
        <v>1.3285177010753818E-2</v>
      </c>
      <c r="O378" s="13">
        <f t="shared" si="67"/>
        <v>1.3285177010753818E-2</v>
      </c>
      <c r="Q378" s="41">
        <v>24.149700868212609</v>
      </c>
      <c r="R378" s="44"/>
    </row>
    <row r="379" spans="1:18" s="1" customFormat="1" x14ac:dyDescent="0.2">
      <c r="A379" s="14">
        <f t="shared" si="68"/>
        <v>33512</v>
      </c>
      <c r="B379" s="1">
        <f t="shared" si="71"/>
        <v>10</v>
      </c>
      <c r="C379" s="31"/>
      <c r="D379" s="31"/>
      <c r="E379" s="31"/>
      <c r="F379" s="34">
        <v>27.727027029999999</v>
      </c>
      <c r="G379" s="13">
        <f t="shared" si="61"/>
        <v>0</v>
      </c>
      <c r="H379" s="13">
        <f t="shared" si="62"/>
        <v>27.727027029999999</v>
      </c>
      <c r="I379" s="16">
        <f t="shared" si="69"/>
        <v>27.922502671352063</v>
      </c>
      <c r="J379" s="13">
        <f t="shared" si="63"/>
        <v>27.130311072784789</v>
      </c>
      <c r="K379" s="13">
        <f t="shared" si="64"/>
        <v>0.79219159856727472</v>
      </c>
      <c r="L379" s="13">
        <f t="shared" si="65"/>
        <v>0</v>
      </c>
      <c r="M379" s="13">
        <f t="shared" si="70"/>
        <v>8.1425278453007271E-3</v>
      </c>
      <c r="N379" s="13">
        <f t="shared" si="66"/>
        <v>5.0483672640864504E-3</v>
      </c>
      <c r="O379" s="13">
        <f t="shared" si="67"/>
        <v>5.0483672640864504E-3</v>
      </c>
      <c r="Q379" s="41">
        <v>21.772361002399649</v>
      </c>
      <c r="R379" s="44"/>
    </row>
    <row r="380" spans="1:18" s="1" customFormat="1" x14ac:dyDescent="0.2">
      <c r="A380" s="14">
        <f t="shared" si="68"/>
        <v>33543</v>
      </c>
      <c r="B380" s="1">
        <f t="shared" si="71"/>
        <v>11</v>
      </c>
      <c r="C380" s="31"/>
      <c r="D380" s="31"/>
      <c r="E380" s="31"/>
      <c r="F380" s="34">
        <v>21.589189189999999</v>
      </c>
      <c r="G380" s="13">
        <f t="shared" si="61"/>
        <v>0</v>
      </c>
      <c r="H380" s="13">
        <f t="shared" si="62"/>
        <v>21.589189189999999</v>
      </c>
      <c r="I380" s="16">
        <f t="shared" si="69"/>
        <v>22.381380788567274</v>
      </c>
      <c r="J380" s="13">
        <f t="shared" si="63"/>
        <v>21.533558194954189</v>
      </c>
      <c r="K380" s="13">
        <f t="shared" si="64"/>
        <v>0.84782259361308476</v>
      </c>
      <c r="L380" s="13">
        <f t="shared" si="65"/>
        <v>0</v>
      </c>
      <c r="M380" s="13">
        <f t="shared" si="70"/>
        <v>3.0941605812142767E-3</v>
      </c>
      <c r="N380" s="13">
        <f t="shared" si="66"/>
        <v>1.9183795603528516E-3</v>
      </c>
      <c r="O380" s="13">
        <f t="shared" si="67"/>
        <v>1.9183795603528516E-3</v>
      </c>
      <c r="Q380" s="41">
        <v>16.493528239739231</v>
      </c>
      <c r="R380" s="44"/>
    </row>
    <row r="381" spans="1:18" s="1" customFormat="1" x14ac:dyDescent="0.2">
      <c r="A381" s="14">
        <f t="shared" si="68"/>
        <v>33573</v>
      </c>
      <c r="B381" s="1">
        <f t="shared" si="71"/>
        <v>12</v>
      </c>
      <c r="C381" s="31"/>
      <c r="D381" s="31"/>
      <c r="E381" s="31"/>
      <c r="F381" s="34">
        <v>16.408108110000001</v>
      </c>
      <c r="G381" s="13">
        <f t="shared" si="61"/>
        <v>0</v>
      </c>
      <c r="H381" s="13">
        <f t="shared" si="62"/>
        <v>16.408108110000001</v>
      </c>
      <c r="I381" s="16">
        <f t="shared" si="69"/>
        <v>17.255930703613085</v>
      </c>
      <c r="J381" s="13">
        <f t="shared" si="63"/>
        <v>16.608333394061948</v>
      </c>
      <c r="K381" s="13">
        <f t="shared" si="64"/>
        <v>0.64759730955113781</v>
      </c>
      <c r="L381" s="13">
        <f t="shared" si="65"/>
        <v>0</v>
      </c>
      <c r="M381" s="13">
        <f t="shared" si="70"/>
        <v>1.1757810208614251E-3</v>
      </c>
      <c r="N381" s="13">
        <f t="shared" si="66"/>
        <v>7.289842329340836E-4</v>
      </c>
      <c r="O381" s="13">
        <f t="shared" si="67"/>
        <v>7.289842329340836E-4</v>
      </c>
      <c r="Q381" s="41">
        <v>12.818034928182451</v>
      </c>
      <c r="R381" s="44"/>
    </row>
    <row r="382" spans="1:18" s="1" customFormat="1" x14ac:dyDescent="0.2">
      <c r="A382" s="14">
        <f t="shared" si="68"/>
        <v>33604</v>
      </c>
      <c r="B382" s="1">
        <f t="shared" si="71"/>
        <v>1</v>
      </c>
      <c r="C382" s="31"/>
      <c r="D382" s="31"/>
      <c r="E382" s="31"/>
      <c r="F382" s="34">
        <v>56.035135140000001</v>
      </c>
      <c r="G382" s="13">
        <f t="shared" si="61"/>
        <v>3.1541642867705466</v>
      </c>
      <c r="H382" s="13">
        <f t="shared" si="62"/>
        <v>52.880970853229456</v>
      </c>
      <c r="I382" s="16">
        <f t="shared" si="69"/>
        <v>53.528568162780594</v>
      </c>
      <c r="J382" s="13">
        <f t="shared" si="63"/>
        <v>37.861179379543884</v>
      </c>
      <c r="K382" s="13">
        <f t="shared" si="64"/>
        <v>15.66738878323671</v>
      </c>
      <c r="L382" s="13">
        <f t="shared" si="65"/>
        <v>0</v>
      </c>
      <c r="M382" s="13">
        <f t="shared" si="70"/>
        <v>4.4679678792734149E-4</v>
      </c>
      <c r="N382" s="13">
        <f t="shared" si="66"/>
        <v>2.7701400851495172E-4</v>
      </c>
      <c r="O382" s="13">
        <f t="shared" si="67"/>
        <v>3.1544413007790615</v>
      </c>
      <c r="Q382" s="41">
        <v>10.850961593548391</v>
      </c>
      <c r="R382" s="44"/>
    </row>
    <row r="383" spans="1:18" s="1" customFormat="1" x14ac:dyDescent="0.2">
      <c r="A383" s="14">
        <f t="shared" si="68"/>
        <v>33635</v>
      </c>
      <c r="B383" s="1">
        <f t="shared" si="71"/>
        <v>2</v>
      </c>
      <c r="C383" s="31"/>
      <c r="D383" s="31"/>
      <c r="E383" s="31"/>
      <c r="F383" s="34">
        <v>2.5540540539999999</v>
      </c>
      <c r="G383" s="13">
        <f t="shared" si="61"/>
        <v>0</v>
      </c>
      <c r="H383" s="13">
        <f t="shared" si="62"/>
        <v>2.5540540539999999</v>
      </c>
      <c r="I383" s="16">
        <f t="shared" si="69"/>
        <v>18.221442837236708</v>
      </c>
      <c r="J383" s="13">
        <f t="shared" si="63"/>
        <v>17.736755775794709</v>
      </c>
      <c r="K383" s="13">
        <f t="shared" si="64"/>
        <v>0.48468706144199913</v>
      </c>
      <c r="L383" s="13">
        <f t="shared" si="65"/>
        <v>0</v>
      </c>
      <c r="M383" s="13">
        <f t="shared" si="70"/>
        <v>1.6978277941238977E-4</v>
      </c>
      <c r="N383" s="13">
        <f t="shared" si="66"/>
        <v>1.0526532323568166E-4</v>
      </c>
      <c r="O383" s="13">
        <f t="shared" si="67"/>
        <v>1.0526532323568166E-4</v>
      </c>
      <c r="Q383" s="41">
        <v>16.20762731679612</v>
      </c>
      <c r="R383" s="44"/>
    </row>
    <row r="384" spans="1:18" s="1" customFormat="1" x14ac:dyDescent="0.2">
      <c r="A384" s="14">
        <f t="shared" si="68"/>
        <v>33664</v>
      </c>
      <c r="B384" s="1">
        <f t="shared" si="71"/>
        <v>3</v>
      </c>
      <c r="C384" s="31"/>
      <c r="D384" s="31"/>
      <c r="E384" s="31"/>
      <c r="F384" s="34">
        <v>34.178378379999998</v>
      </c>
      <c r="G384" s="13">
        <f t="shared" si="61"/>
        <v>0</v>
      </c>
      <c r="H384" s="13">
        <f t="shared" si="62"/>
        <v>34.178378379999998</v>
      </c>
      <c r="I384" s="16">
        <f t="shared" si="69"/>
        <v>34.663065441442001</v>
      </c>
      <c r="J384" s="13">
        <f t="shared" si="63"/>
        <v>31.636393229107892</v>
      </c>
      <c r="K384" s="13">
        <f t="shared" si="64"/>
        <v>3.026672212334109</v>
      </c>
      <c r="L384" s="13">
        <f t="shared" si="65"/>
        <v>0</v>
      </c>
      <c r="M384" s="13">
        <f t="shared" si="70"/>
        <v>6.4517456176708108E-5</v>
      </c>
      <c r="N384" s="13">
        <f t="shared" si="66"/>
        <v>4.0000822829559029E-5</v>
      </c>
      <c r="O384" s="13">
        <f t="shared" si="67"/>
        <v>4.0000822829559029E-5</v>
      </c>
      <c r="Q384" s="41">
        <v>16.20726539817241</v>
      </c>
      <c r="R384" s="44"/>
    </row>
    <row r="385" spans="1:18" s="1" customFormat="1" x14ac:dyDescent="0.2">
      <c r="A385" s="14">
        <f t="shared" si="68"/>
        <v>33695</v>
      </c>
      <c r="B385" s="1">
        <f t="shared" si="71"/>
        <v>4</v>
      </c>
      <c r="C385" s="31"/>
      <c r="D385" s="31"/>
      <c r="E385" s="31"/>
      <c r="F385" s="34">
        <v>21.43513514</v>
      </c>
      <c r="G385" s="13">
        <f t="shared" si="61"/>
        <v>0</v>
      </c>
      <c r="H385" s="13">
        <f t="shared" si="62"/>
        <v>21.43513514</v>
      </c>
      <c r="I385" s="16">
        <f t="shared" si="69"/>
        <v>24.461807352334109</v>
      </c>
      <c r="J385" s="13">
        <f t="shared" si="63"/>
        <v>23.268898735232028</v>
      </c>
      <c r="K385" s="13">
        <f t="shared" si="64"/>
        <v>1.1929086171020806</v>
      </c>
      <c r="L385" s="13">
        <f t="shared" si="65"/>
        <v>0</v>
      </c>
      <c r="M385" s="13">
        <f t="shared" si="70"/>
        <v>2.4516633347149079E-5</v>
      </c>
      <c r="N385" s="13">
        <f t="shared" si="66"/>
        <v>1.520031267523243E-5</v>
      </c>
      <c r="O385" s="13">
        <f t="shared" si="67"/>
        <v>1.520031267523243E-5</v>
      </c>
      <c r="Q385" s="41">
        <v>15.83747995217851</v>
      </c>
      <c r="R385" s="44"/>
    </row>
    <row r="386" spans="1:18" s="1" customFormat="1" x14ac:dyDescent="0.2">
      <c r="A386" s="14">
        <f t="shared" si="68"/>
        <v>33725</v>
      </c>
      <c r="B386" s="1">
        <f t="shared" si="71"/>
        <v>5</v>
      </c>
      <c r="C386" s="31"/>
      <c r="D386" s="31"/>
      <c r="E386" s="31"/>
      <c r="F386" s="34">
        <v>29.148648649999998</v>
      </c>
      <c r="G386" s="13">
        <f t="shared" si="61"/>
        <v>0</v>
      </c>
      <c r="H386" s="13">
        <f t="shared" si="62"/>
        <v>29.148648649999998</v>
      </c>
      <c r="I386" s="16">
        <f t="shared" si="69"/>
        <v>30.341557267102079</v>
      </c>
      <c r="J386" s="13">
        <f t="shared" si="63"/>
        <v>28.776301102940447</v>
      </c>
      <c r="K386" s="13">
        <f t="shared" si="64"/>
        <v>1.5652561641616316</v>
      </c>
      <c r="L386" s="13">
        <f t="shared" si="65"/>
        <v>0</v>
      </c>
      <c r="M386" s="13">
        <f t="shared" si="70"/>
        <v>9.3163206719166499E-6</v>
      </c>
      <c r="N386" s="13">
        <f t="shared" si="66"/>
        <v>5.776118816588323E-6</v>
      </c>
      <c r="O386" s="13">
        <f t="shared" si="67"/>
        <v>5.776118816588323E-6</v>
      </c>
      <c r="Q386" s="41">
        <v>18.46464985456803</v>
      </c>
      <c r="R386" s="44"/>
    </row>
    <row r="387" spans="1:18" s="1" customFormat="1" x14ac:dyDescent="0.2">
      <c r="A387" s="14">
        <f t="shared" si="68"/>
        <v>33756</v>
      </c>
      <c r="B387" s="1">
        <f t="shared" si="71"/>
        <v>6</v>
      </c>
      <c r="C387" s="31"/>
      <c r="D387" s="31"/>
      <c r="E387" s="31"/>
      <c r="F387" s="34">
        <v>6.245945946</v>
      </c>
      <c r="G387" s="13">
        <f t="shared" si="61"/>
        <v>0</v>
      </c>
      <c r="H387" s="13">
        <f t="shared" si="62"/>
        <v>6.245945946</v>
      </c>
      <c r="I387" s="16">
        <f t="shared" si="69"/>
        <v>7.8112021101616316</v>
      </c>
      <c r="J387" s="13">
        <f t="shared" si="63"/>
        <v>7.7894742874646603</v>
      </c>
      <c r="K387" s="13">
        <f t="shared" si="64"/>
        <v>2.1727822696971266E-2</v>
      </c>
      <c r="L387" s="13">
        <f t="shared" si="65"/>
        <v>0</v>
      </c>
      <c r="M387" s="13">
        <f t="shared" si="70"/>
        <v>3.540201855328327E-6</v>
      </c>
      <c r="N387" s="13">
        <f t="shared" si="66"/>
        <v>2.1949251503035625E-6</v>
      </c>
      <c r="O387" s="13">
        <f t="shared" si="67"/>
        <v>2.1949251503035625E-6</v>
      </c>
      <c r="Q387" s="41">
        <v>20.45554665384519</v>
      </c>
      <c r="R387" s="44"/>
    </row>
    <row r="388" spans="1:18" s="1" customFormat="1" x14ac:dyDescent="0.2">
      <c r="A388" s="14">
        <f t="shared" si="68"/>
        <v>33786</v>
      </c>
      <c r="B388" s="1">
        <f t="shared" si="71"/>
        <v>7</v>
      </c>
      <c r="C388" s="31"/>
      <c r="D388" s="31"/>
      <c r="E388" s="31"/>
      <c r="F388" s="34">
        <v>19.678378380000002</v>
      </c>
      <c r="G388" s="13">
        <f t="shared" si="61"/>
        <v>0</v>
      </c>
      <c r="H388" s="13">
        <f t="shared" si="62"/>
        <v>19.678378380000002</v>
      </c>
      <c r="I388" s="16">
        <f t="shared" si="69"/>
        <v>19.700106202696972</v>
      </c>
      <c r="J388" s="13">
        <f t="shared" si="63"/>
        <v>19.406264503675352</v>
      </c>
      <c r="K388" s="13">
        <f t="shared" si="64"/>
        <v>0.29384169902161972</v>
      </c>
      <c r="L388" s="13">
        <f t="shared" si="65"/>
        <v>0</v>
      </c>
      <c r="M388" s="13">
        <f t="shared" si="70"/>
        <v>1.3452767050247644E-6</v>
      </c>
      <c r="N388" s="13">
        <f t="shared" si="66"/>
        <v>8.3407155711535396E-7</v>
      </c>
      <c r="O388" s="13">
        <f t="shared" si="67"/>
        <v>8.3407155711535396E-7</v>
      </c>
      <c r="Q388" s="41">
        <v>21.532090919279071</v>
      </c>
      <c r="R388" s="44"/>
    </row>
    <row r="389" spans="1:18" s="1" customFormat="1" ht="13.5" customHeight="1" thickBot="1" x14ac:dyDescent="0.25">
      <c r="A389" s="14">
        <f t="shared" si="68"/>
        <v>33817</v>
      </c>
      <c r="B389" s="3">
        <f t="shared" si="71"/>
        <v>8</v>
      </c>
      <c r="C389" s="32"/>
      <c r="D389" s="32"/>
      <c r="E389" s="32"/>
      <c r="F389" s="37">
        <v>24.275675679999999</v>
      </c>
      <c r="G389" s="18">
        <f t="shared" si="61"/>
        <v>0</v>
      </c>
      <c r="H389" s="18">
        <f t="shared" si="62"/>
        <v>24.275675679999999</v>
      </c>
      <c r="I389" s="17">
        <f t="shared" si="69"/>
        <v>24.569517379021619</v>
      </c>
      <c r="J389" s="18">
        <f t="shared" si="63"/>
        <v>24.153527272583162</v>
      </c>
      <c r="K389" s="18">
        <f t="shared" si="64"/>
        <v>0.41599010643845702</v>
      </c>
      <c r="L389" s="18">
        <f t="shared" si="65"/>
        <v>0</v>
      </c>
      <c r="M389" s="18">
        <f t="shared" si="70"/>
        <v>5.1120514790941047E-7</v>
      </c>
      <c r="N389" s="18">
        <f t="shared" si="66"/>
        <v>3.1694719170383447E-7</v>
      </c>
      <c r="O389" s="18">
        <f t="shared" si="67"/>
        <v>3.1694719170383447E-7</v>
      </c>
      <c r="P389" s="3"/>
      <c r="Q389" s="42">
        <v>23.746627000000011</v>
      </c>
      <c r="R389" s="47"/>
    </row>
    <row r="390" spans="1:18" s="1" customFormat="1" x14ac:dyDescent="0.2">
      <c r="A390" s="14">
        <f t="shared" si="68"/>
        <v>33848</v>
      </c>
      <c r="B390" s="1">
        <f t="shared" si="71"/>
        <v>9</v>
      </c>
      <c r="C390" s="31"/>
      <c r="D390" s="31"/>
      <c r="E390" s="31"/>
      <c r="F390" s="34">
        <v>8.781081081</v>
      </c>
      <c r="G390" s="13">
        <f t="shared" ref="G390:G453" si="72">IF((F390-$J$2)&gt;0,$I$2*(F390-$J$2),0)</f>
        <v>0</v>
      </c>
      <c r="H390" s="13">
        <f t="shared" ref="H390:H453" si="73">F390-G390</f>
        <v>8.781081081</v>
      </c>
      <c r="I390" s="16">
        <f t="shared" si="69"/>
        <v>9.197071187438457</v>
      </c>
      <c r="J390" s="13">
        <f t="shared" ref="J390:J453" si="74">I390/SQRT(1+(I390/($K$2*(300+(25*Q390)+0.05*(Q390)^3)))^2)</f>
        <v>9.1633316766386663</v>
      </c>
      <c r="K390" s="13">
        <f t="shared" ref="K390:K453" si="75">I390-J390</f>
        <v>3.3739510799790651E-2</v>
      </c>
      <c r="L390" s="13">
        <f t="shared" ref="L390:L453" si="76">IF(K390&gt;$N$2,(K390-$N$2)/$L$2,0)</f>
        <v>0</v>
      </c>
      <c r="M390" s="13">
        <f t="shared" si="70"/>
        <v>1.94257956205576E-7</v>
      </c>
      <c r="N390" s="13">
        <f t="shared" ref="N390:N453" si="77">$M$2*M390</f>
        <v>1.2043993284745713E-7</v>
      </c>
      <c r="O390" s="13">
        <f t="shared" ref="O390:O453" si="78">N390+G390</f>
        <v>1.2043993284745713E-7</v>
      </c>
      <c r="Q390" s="41">
        <v>20.798525672121091</v>
      </c>
      <c r="R390" s="44"/>
    </row>
    <row r="391" spans="1:18" s="1" customFormat="1" x14ac:dyDescent="0.2">
      <c r="A391" s="14">
        <f t="shared" ref="A391:A454" si="79">EDATE(A390,1)</f>
        <v>33878</v>
      </c>
      <c r="B391" s="1">
        <f t="shared" si="71"/>
        <v>10</v>
      </c>
      <c r="C391" s="31"/>
      <c r="D391" s="31"/>
      <c r="E391" s="31"/>
      <c r="F391" s="34">
        <v>0.38378378400000002</v>
      </c>
      <c r="G391" s="13">
        <f t="shared" si="72"/>
        <v>0</v>
      </c>
      <c r="H391" s="13">
        <f t="shared" si="73"/>
        <v>0.38378378400000002</v>
      </c>
      <c r="I391" s="16">
        <f t="shared" ref="I391:I454" si="80">H391+K390-L390</f>
        <v>0.41752329479979067</v>
      </c>
      <c r="J391" s="13">
        <f t="shared" si="74"/>
        <v>0.4175189572596259</v>
      </c>
      <c r="K391" s="13">
        <f t="shared" si="75"/>
        <v>4.337540164767173E-6</v>
      </c>
      <c r="L391" s="13">
        <f t="shared" si="76"/>
        <v>0</v>
      </c>
      <c r="M391" s="13">
        <f t="shared" ref="M391:M454" si="81">L391+M390-N390</f>
        <v>7.381802335811887E-8</v>
      </c>
      <c r="N391" s="13">
        <f t="shared" si="77"/>
        <v>4.5767174482033696E-8</v>
      </c>
      <c r="O391" s="13">
        <f t="shared" si="78"/>
        <v>4.5767174482033696E-8</v>
      </c>
      <c r="Q391" s="41">
        <v>18.593539992837389</v>
      </c>
      <c r="R391" s="44"/>
    </row>
    <row r="392" spans="1:18" s="1" customFormat="1" x14ac:dyDescent="0.2">
      <c r="A392" s="14">
        <f t="shared" si="79"/>
        <v>33909</v>
      </c>
      <c r="B392" s="1">
        <f t="shared" si="71"/>
        <v>11</v>
      </c>
      <c r="C392" s="31"/>
      <c r="D392" s="31"/>
      <c r="E392" s="31"/>
      <c r="F392" s="34">
        <v>71.859459459999997</v>
      </c>
      <c r="G392" s="13">
        <f t="shared" si="72"/>
        <v>5.4384229928405636</v>
      </c>
      <c r="H392" s="13">
        <f t="shared" si="73"/>
        <v>66.421036467159439</v>
      </c>
      <c r="I392" s="16">
        <f t="shared" si="80"/>
        <v>66.421040804699601</v>
      </c>
      <c r="J392" s="13">
        <f t="shared" si="74"/>
        <v>48.269167250465728</v>
      </c>
      <c r="K392" s="13">
        <f t="shared" si="75"/>
        <v>18.151873554233873</v>
      </c>
      <c r="L392" s="13">
        <f t="shared" si="76"/>
        <v>0</v>
      </c>
      <c r="M392" s="13">
        <f t="shared" si="81"/>
        <v>2.8050848876085174E-8</v>
      </c>
      <c r="N392" s="13">
        <f t="shared" si="77"/>
        <v>1.7391526303172807E-8</v>
      </c>
      <c r="O392" s="13">
        <f t="shared" si="78"/>
        <v>5.4384230102320901</v>
      </c>
      <c r="Q392" s="41">
        <v>14.82082249009458</v>
      </c>
      <c r="R392" s="44"/>
    </row>
    <row r="393" spans="1:18" s="1" customFormat="1" x14ac:dyDescent="0.2">
      <c r="A393" s="14">
        <f t="shared" si="79"/>
        <v>33939</v>
      </c>
      <c r="B393" s="1">
        <f t="shared" si="71"/>
        <v>12</v>
      </c>
      <c r="C393" s="31"/>
      <c r="D393" s="31"/>
      <c r="E393" s="31"/>
      <c r="F393" s="34">
        <v>22.735135140000001</v>
      </c>
      <c r="G393" s="13">
        <f t="shared" si="72"/>
        <v>0</v>
      </c>
      <c r="H393" s="13">
        <f t="shared" si="73"/>
        <v>22.735135140000001</v>
      </c>
      <c r="I393" s="16">
        <f t="shared" si="80"/>
        <v>40.88700869423387</v>
      </c>
      <c r="J393" s="13">
        <f t="shared" si="74"/>
        <v>33.516002366320159</v>
      </c>
      <c r="K393" s="13">
        <f t="shared" si="75"/>
        <v>7.3710063279137117</v>
      </c>
      <c r="L393" s="13">
        <f t="shared" si="76"/>
        <v>0</v>
      </c>
      <c r="M393" s="13">
        <f t="shared" si="81"/>
        <v>1.0659322572912366E-8</v>
      </c>
      <c r="N393" s="13">
        <f t="shared" si="77"/>
        <v>6.608779995205667E-9</v>
      </c>
      <c r="O393" s="13">
        <f t="shared" si="78"/>
        <v>6.608779995205667E-9</v>
      </c>
      <c r="Q393" s="41">
        <v>12.16094545099145</v>
      </c>
      <c r="R393" s="44"/>
    </row>
    <row r="394" spans="1:18" s="1" customFormat="1" x14ac:dyDescent="0.2">
      <c r="A394" s="14">
        <f t="shared" si="79"/>
        <v>33970</v>
      </c>
      <c r="B394" s="1">
        <f t="shared" si="71"/>
        <v>1</v>
      </c>
      <c r="C394" s="31"/>
      <c r="D394" s="31"/>
      <c r="E394" s="31"/>
      <c r="F394" s="34">
        <v>136.58378379999999</v>
      </c>
      <c r="G394" s="13">
        <f t="shared" si="72"/>
        <v>14.781450750511324</v>
      </c>
      <c r="H394" s="13">
        <f t="shared" si="73"/>
        <v>121.80233304948867</v>
      </c>
      <c r="I394" s="16">
        <f t="shared" si="80"/>
        <v>129.17333937740239</v>
      </c>
      <c r="J394" s="13">
        <f t="shared" si="74"/>
        <v>55.185532045354115</v>
      </c>
      <c r="K394" s="13">
        <f t="shared" si="75"/>
        <v>73.987807332048277</v>
      </c>
      <c r="L394" s="13">
        <f t="shared" si="76"/>
        <v>35.422879877754838</v>
      </c>
      <c r="M394" s="13">
        <f t="shared" si="81"/>
        <v>35.422879881805379</v>
      </c>
      <c r="N394" s="13">
        <f t="shared" si="77"/>
        <v>21.962185526719335</v>
      </c>
      <c r="O394" s="13">
        <f t="shared" si="78"/>
        <v>36.743636277230657</v>
      </c>
      <c r="Q394" s="41">
        <v>12.779146988467691</v>
      </c>
      <c r="R394" s="44"/>
    </row>
    <row r="395" spans="1:18" s="1" customFormat="1" x14ac:dyDescent="0.2">
      <c r="A395" s="14">
        <f t="shared" si="79"/>
        <v>34001</v>
      </c>
      <c r="B395" s="1">
        <f t="shared" si="71"/>
        <v>2</v>
      </c>
      <c r="C395" s="31"/>
      <c r="D395" s="31"/>
      <c r="E395" s="31"/>
      <c r="F395" s="34">
        <v>74.459459460000005</v>
      </c>
      <c r="G395" s="13">
        <f t="shared" si="72"/>
        <v>5.8137358665963044</v>
      </c>
      <c r="H395" s="13">
        <f t="shared" si="73"/>
        <v>68.645723593403702</v>
      </c>
      <c r="I395" s="16">
        <f t="shared" si="80"/>
        <v>107.21065104769713</v>
      </c>
      <c r="J395" s="13">
        <f t="shared" si="74"/>
        <v>44.820171904603271</v>
      </c>
      <c r="K395" s="13">
        <f t="shared" si="75"/>
        <v>62.390479143093856</v>
      </c>
      <c r="L395" s="13">
        <f t="shared" si="76"/>
        <v>24.2959457532268</v>
      </c>
      <c r="M395" s="13">
        <f t="shared" si="81"/>
        <v>37.756640108312837</v>
      </c>
      <c r="N395" s="13">
        <f t="shared" si="77"/>
        <v>23.409116867153958</v>
      </c>
      <c r="O395" s="13">
        <f t="shared" si="78"/>
        <v>29.222852733750262</v>
      </c>
      <c r="Q395" s="41">
        <v>9.6223435935483881</v>
      </c>
      <c r="R395" s="44"/>
    </row>
    <row r="396" spans="1:18" s="1" customFormat="1" x14ac:dyDescent="0.2">
      <c r="A396" s="14">
        <f t="shared" si="79"/>
        <v>34029</v>
      </c>
      <c r="B396" s="1">
        <f t="shared" si="71"/>
        <v>3</v>
      </c>
      <c r="C396" s="31"/>
      <c r="D396" s="31"/>
      <c r="E396" s="31"/>
      <c r="F396" s="34">
        <v>26.15675676</v>
      </c>
      <c r="G396" s="13">
        <f t="shared" si="72"/>
        <v>0</v>
      </c>
      <c r="H396" s="13">
        <f t="shared" si="73"/>
        <v>26.15675676</v>
      </c>
      <c r="I396" s="16">
        <f t="shared" si="80"/>
        <v>64.251290149867046</v>
      </c>
      <c r="J396" s="13">
        <f t="shared" si="74"/>
        <v>45.713338741325302</v>
      </c>
      <c r="K396" s="13">
        <f t="shared" si="75"/>
        <v>18.537951408541744</v>
      </c>
      <c r="L396" s="13">
        <f t="shared" si="76"/>
        <v>0</v>
      </c>
      <c r="M396" s="13">
        <f t="shared" si="81"/>
        <v>14.347523241158878</v>
      </c>
      <c r="N396" s="13">
        <f t="shared" si="77"/>
        <v>8.8954644095185049</v>
      </c>
      <c r="O396" s="13">
        <f t="shared" si="78"/>
        <v>8.8954644095185049</v>
      </c>
      <c r="Q396" s="41">
        <v>13.707424020324069</v>
      </c>
      <c r="R396" s="44"/>
    </row>
    <row r="397" spans="1:18" s="1" customFormat="1" x14ac:dyDescent="0.2">
      <c r="A397" s="14">
        <f t="shared" si="79"/>
        <v>34060</v>
      </c>
      <c r="B397" s="1">
        <f t="shared" si="71"/>
        <v>4</v>
      </c>
      <c r="C397" s="31"/>
      <c r="D397" s="31"/>
      <c r="E397" s="31"/>
      <c r="F397" s="34">
        <v>24.129729730000001</v>
      </c>
      <c r="G397" s="13">
        <f t="shared" si="72"/>
        <v>0</v>
      </c>
      <c r="H397" s="13">
        <f t="shared" si="73"/>
        <v>24.129729730000001</v>
      </c>
      <c r="I397" s="16">
        <f t="shared" si="80"/>
        <v>42.667681138541745</v>
      </c>
      <c r="J397" s="13">
        <f t="shared" si="74"/>
        <v>36.09023737193187</v>
      </c>
      <c r="K397" s="13">
        <f t="shared" si="75"/>
        <v>6.5774437666098748</v>
      </c>
      <c r="L397" s="13">
        <f t="shared" si="76"/>
        <v>0</v>
      </c>
      <c r="M397" s="13">
        <f t="shared" si="81"/>
        <v>5.4520588316403735</v>
      </c>
      <c r="N397" s="13">
        <f t="shared" si="77"/>
        <v>3.3802764756170314</v>
      </c>
      <c r="O397" s="13">
        <f t="shared" si="78"/>
        <v>3.3802764756170314</v>
      </c>
      <c r="Q397" s="41">
        <v>14.275428436445511</v>
      </c>
      <c r="R397" s="44"/>
    </row>
    <row r="398" spans="1:18" s="1" customFormat="1" x14ac:dyDescent="0.2">
      <c r="A398" s="14">
        <f t="shared" si="79"/>
        <v>34090</v>
      </c>
      <c r="B398" s="1">
        <f t="shared" si="71"/>
        <v>5</v>
      </c>
      <c r="C398" s="31"/>
      <c r="D398" s="31"/>
      <c r="E398" s="31"/>
      <c r="F398" s="34">
        <v>1.9135135139999999</v>
      </c>
      <c r="G398" s="13">
        <f t="shared" si="72"/>
        <v>0</v>
      </c>
      <c r="H398" s="13">
        <f t="shared" si="73"/>
        <v>1.9135135139999999</v>
      </c>
      <c r="I398" s="16">
        <f t="shared" si="80"/>
        <v>8.4909572806098748</v>
      </c>
      <c r="J398" s="13">
        <f t="shared" si="74"/>
        <v>8.4649335611024057</v>
      </c>
      <c r="K398" s="13">
        <f t="shared" si="75"/>
        <v>2.6023719507469067E-2</v>
      </c>
      <c r="L398" s="13">
        <f t="shared" si="76"/>
        <v>0</v>
      </c>
      <c r="M398" s="13">
        <f t="shared" si="81"/>
        <v>2.0717823560233422</v>
      </c>
      <c r="N398" s="13">
        <f t="shared" si="77"/>
        <v>1.2845050607344721</v>
      </c>
      <c r="O398" s="13">
        <f t="shared" si="78"/>
        <v>1.2845050607344721</v>
      </c>
      <c r="Q398" s="41">
        <v>20.946308978395962</v>
      </c>
      <c r="R398" s="44"/>
    </row>
    <row r="399" spans="1:18" s="1" customFormat="1" x14ac:dyDescent="0.2">
      <c r="A399" s="14">
        <f t="shared" si="79"/>
        <v>34121</v>
      </c>
      <c r="B399" s="1">
        <f t="shared" si="71"/>
        <v>6</v>
      </c>
      <c r="C399" s="31"/>
      <c r="D399" s="31"/>
      <c r="E399" s="31"/>
      <c r="F399" s="34">
        <v>4.6891891890000004</v>
      </c>
      <c r="G399" s="13">
        <f t="shared" si="72"/>
        <v>0</v>
      </c>
      <c r="H399" s="13">
        <f t="shared" si="73"/>
        <v>4.6891891890000004</v>
      </c>
      <c r="I399" s="16">
        <f t="shared" si="80"/>
        <v>4.7152129085074694</v>
      </c>
      <c r="J399" s="13">
        <f t="shared" si="74"/>
        <v>4.710381566404636</v>
      </c>
      <c r="K399" s="13">
        <f t="shared" si="75"/>
        <v>4.8313421028334247E-3</v>
      </c>
      <c r="L399" s="13">
        <f t="shared" si="76"/>
        <v>0</v>
      </c>
      <c r="M399" s="13">
        <f t="shared" si="81"/>
        <v>0.78727729528887003</v>
      </c>
      <c r="N399" s="13">
        <f t="shared" si="77"/>
        <v>0.4881119230790994</v>
      </c>
      <c r="O399" s="13">
        <f t="shared" si="78"/>
        <v>0.4881119230790994</v>
      </c>
      <c r="Q399" s="41">
        <v>20.397765437316959</v>
      </c>
      <c r="R399" s="44"/>
    </row>
    <row r="400" spans="1:18" s="1" customFormat="1" x14ac:dyDescent="0.2">
      <c r="A400" s="14">
        <f t="shared" si="79"/>
        <v>34151</v>
      </c>
      <c r="B400" s="1">
        <f t="shared" si="71"/>
        <v>7</v>
      </c>
      <c r="C400" s="31"/>
      <c r="D400" s="31"/>
      <c r="E400" s="31"/>
      <c r="F400" s="34">
        <v>9.0567567570000005</v>
      </c>
      <c r="G400" s="13">
        <f t="shared" si="72"/>
        <v>0</v>
      </c>
      <c r="H400" s="13">
        <f t="shared" si="73"/>
        <v>9.0567567570000005</v>
      </c>
      <c r="I400" s="16">
        <f t="shared" si="80"/>
        <v>9.0615880991028348</v>
      </c>
      <c r="J400" s="13">
        <f t="shared" si="74"/>
        <v>9.0416425068384161</v>
      </c>
      <c r="K400" s="13">
        <f t="shared" si="75"/>
        <v>1.9945592264418721E-2</v>
      </c>
      <c r="L400" s="13">
        <f t="shared" si="76"/>
        <v>0</v>
      </c>
      <c r="M400" s="13">
        <f t="shared" si="81"/>
        <v>0.29916537220977063</v>
      </c>
      <c r="N400" s="13">
        <f t="shared" si="77"/>
        <v>0.1854825307700578</v>
      </c>
      <c r="O400" s="13">
        <f t="shared" si="78"/>
        <v>0.1854825307700578</v>
      </c>
      <c r="Q400" s="41">
        <v>24.229471339766061</v>
      </c>
      <c r="R400" s="44"/>
    </row>
    <row r="401" spans="1:18" s="1" customFormat="1" ht="13.5" customHeight="1" thickBot="1" x14ac:dyDescent="0.25">
      <c r="A401" s="14">
        <f t="shared" si="79"/>
        <v>34182</v>
      </c>
      <c r="B401" s="3">
        <f t="shared" si="71"/>
        <v>8</v>
      </c>
      <c r="C401" s="32"/>
      <c r="D401" s="32"/>
      <c r="E401" s="32"/>
      <c r="F401" s="34">
        <v>2.0243243240000002</v>
      </c>
      <c r="G401" s="13">
        <f t="shared" si="72"/>
        <v>0</v>
      </c>
      <c r="H401" s="13">
        <f t="shared" si="73"/>
        <v>2.0243243240000002</v>
      </c>
      <c r="I401" s="16">
        <f t="shared" si="80"/>
        <v>2.0442699162644189</v>
      </c>
      <c r="J401" s="13">
        <f t="shared" si="74"/>
        <v>2.0440633081799513</v>
      </c>
      <c r="K401" s="13">
        <f t="shared" si="75"/>
        <v>2.066080844675966E-4</v>
      </c>
      <c r="L401" s="13">
        <f t="shared" si="76"/>
        <v>0</v>
      </c>
      <c r="M401" s="13">
        <f t="shared" si="81"/>
        <v>0.11368284143971283</v>
      </c>
      <c r="N401" s="13">
        <f t="shared" si="77"/>
        <v>7.0483361692621954E-2</v>
      </c>
      <c r="O401" s="13">
        <f t="shared" si="78"/>
        <v>7.0483361692621954E-2</v>
      </c>
      <c r="Q401" s="42">
        <v>24.98975900000001</v>
      </c>
      <c r="R401" s="47"/>
    </row>
    <row r="402" spans="1:18" x14ac:dyDescent="0.2">
      <c r="A402" s="14">
        <f t="shared" si="79"/>
        <v>34213</v>
      </c>
      <c r="B402" s="1">
        <v>9</v>
      </c>
      <c r="F402" s="34">
        <v>2.1648648650000002</v>
      </c>
      <c r="G402" s="13">
        <f t="shared" si="72"/>
        <v>0</v>
      </c>
      <c r="H402" s="13">
        <f t="shared" si="73"/>
        <v>2.1648648650000002</v>
      </c>
      <c r="I402" s="16">
        <f t="shared" si="80"/>
        <v>2.1650714730844678</v>
      </c>
      <c r="J402" s="13">
        <f t="shared" si="74"/>
        <v>2.1647896686282508</v>
      </c>
      <c r="K402" s="13">
        <f t="shared" si="75"/>
        <v>2.8180445621694972E-4</v>
      </c>
      <c r="L402" s="13">
        <f t="shared" si="76"/>
        <v>0</v>
      </c>
      <c r="M402" s="13">
        <f t="shared" si="81"/>
        <v>4.3199479747090874E-2</v>
      </c>
      <c r="N402" s="13">
        <f t="shared" si="77"/>
        <v>2.6783677443196343E-2</v>
      </c>
      <c r="O402" s="13">
        <f t="shared" si="78"/>
        <v>2.6783677443196343E-2</v>
      </c>
      <c r="P402" s="1"/>
      <c r="Q402">
        <v>23.99998664525641</v>
      </c>
    </row>
    <row r="403" spans="1:18" x14ac:dyDescent="0.2">
      <c r="A403" s="14">
        <f t="shared" si="79"/>
        <v>34243</v>
      </c>
      <c r="B403" s="1">
        <f>B402+1</f>
        <v>10</v>
      </c>
      <c r="F403" s="34">
        <v>76.102702699999995</v>
      </c>
      <c r="G403" s="13">
        <f t="shared" si="72"/>
        <v>6.0509398445517233</v>
      </c>
      <c r="H403" s="13">
        <f t="shared" si="73"/>
        <v>70.051762855448274</v>
      </c>
      <c r="I403" s="16">
        <f t="shared" si="80"/>
        <v>70.052044659904496</v>
      </c>
      <c r="J403" s="13">
        <f t="shared" si="74"/>
        <v>54.02352940550994</v>
      </c>
      <c r="K403" s="13">
        <f t="shared" si="75"/>
        <v>16.028515254394556</v>
      </c>
      <c r="L403" s="13">
        <f t="shared" si="76"/>
        <v>0</v>
      </c>
      <c r="M403" s="13">
        <f t="shared" si="81"/>
        <v>1.6415802303894531E-2</v>
      </c>
      <c r="N403" s="13">
        <f t="shared" si="77"/>
        <v>1.017779742841461E-2</v>
      </c>
      <c r="O403" s="13">
        <f t="shared" si="78"/>
        <v>6.0611176419801378</v>
      </c>
      <c r="P403" s="1"/>
      <c r="Q403">
        <v>17.512817205439681</v>
      </c>
    </row>
    <row r="404" spans="1:18" x14ac:dyDescent="0.2">
      <c r="A404" s="14">
        <f t="shared" si="79"/>
        <v>34274</v>
      </c>
      <c r="B404" s="1">
        <f>B403+1</f>
        <v>11</v>
      </c>
      <c r="F404" s="34">
        <v>145.8513514</v>
      </c>
      <c r="G404" s="13">
        <f t="shared" si="72"/>
        <v>16.11923437692732</v>
      </c>
      <c r="H404" s="13">
        <f t="shared" si="73"/>
        <v>129.73211702307268</v>
      </c>
      <c r="I404" s="16">
        <f t="shared" si="80"/>
        <v>145.76063227746724</v>
      </c>
      <c r="J404" s="13">
        <f t="shared" si="74"/>
        <v>61.429227922560855</v>
      </c>
      <c r="K404" s="13">
        <f t="shared" si="75"/>
        <v>84.331404354906383</v>
      </c>
      <c r="L404" s="13">
        <f t="shared" si="76"/>
        <v>45.346934867732905</v>
      </c>
      <c r="M404" s="13">
        <f t="shared" si="81"/>
        <v>45.35317287260839</v>
      </c>
      <c r="N404" s="13">
        <f t="shared" si="77"/>
        <v>28.118967181017201</v>
      </c>
      <c r="O404" s="13">
        <f t="shared" si="78"/>
        <v>44.238201557944521</v>
      </c>
      <c r="P404" s="1"/>
      <c r="Q404">
        <v>14.292825068792769</v>
      </c>
    </row>
    <row r="405" spans="1:18" x14ac:dyDescent="0.2">
      <c r="A405" s="14">
        <f t="shared" si="79"/>
        <v>34304</v>
      </c>
      <c r="B405" s="1">
        <f>B404+1</f>
        <v>12</v>
      </c>
      <c r="F405" s="34">
        <v>48.789189190000002</v>
      </c>
      <c r="G405" s="13">
        <f t="shared" si="72"/>
        <v>2.108203980011599</v>
      </c>
      <c r="H405" s="13">
        <f t="shared" si="73"/>
        <v>46.6809852099884</v>
      </c>
      <c r="I405" s="16">
        <f t="shared" si="80"/>
        <v>85.665454697161891</v>
      </c>
      <c r="J405" s="13">
        <f t="shared" si="74"/>
        <v>47.988851427989268</v>
      </c>
      <c r="K405" s="13">
        <f t="shared" si="75"/>
        <v>37.676603269172624</v>
      </c>
      <c r="L405" s="13">
        <f t="shared" si="76"/>
        <v>0.58447839363347776</v>
      </c>
      <c r="M405" s="13">
        <f t="shared" si="81"/>
        <v>17.818684085224664</v>
      </c>
      <c r="N405" s="13">
        <f t="shared" si="77"/>
        <v>11.047584132839292</v>
      </c>
      <c r="O405" s="13">
        <f t="shared" si="78"/>
        <v>13.155788112850891</v>
      </c>
      <c r="P405" s="1"/>
      <c r="Q405">
        <v>12.013185411698471</v>
      </c>
    </row>
    <row r="406" spans="1:18" x14ac:dyDescent="0.2">
      <c r="A406" s="14">
        <f t="shared" si="79"/>
        <v>34335</v>
      </c>
      <c r="B406" s="1">
        <v>1</v>
      </c>
      <c r="F406" s="34">
        <v>18.21891892</v>
      </c>
      <c r="G406" s="13">
        <f t="shared" si="72"/>
        <v>0</v>
      </c>
      <c r="H406" s="13">
        <f t="shared" si="73"/>
        <v>18.21891892</v>
      </c>
      <c r="I406" s="16">
        <f t="shared" si="80"/>
        <v>55.311043795539149</v>
      </c>
      <c r="J406" s="13">
        <f t="shared" si="74"/>
        <v>37.317974639308559</v>
      </c>
      <c r="K406" s="13">
        <f t="shared" si="75"/>
        <v>17.99306915623059</v>
      </c>
      <c r="L406" s="13">
        <f t="shared" si="76"/>
        <v>0</v>
      </c>
      <c r="M406" s="13">
        <f t="shared" si="81"/>
        <v>6.7710999523853719</v>
      </c>
      <c r="N406" s="13">
        <f t="shared" si="77"/>
        <v>4.1980819704789303</v>
      </c>
      <c r="O406" s="13">
        <f t="shared" si="78"/>
        <v>4.1980819704789303</v>
      </c>
      <c r="P406" s="1"/>
      <c r="Q406">
        <v>9.9896325935483876</v>
      </c>
    </row>
    <row r="407" spans="1:18" x14ac:dyDescent="0.2">
      <c r="A407" s="14">
        <f t="shared" si="79"/>
        <v>34366</v>
      </c>
      <c r="B407" s="1">
        <f t="shared" ref="B407:B413" si="82">B406+1</f>
        <v>2</v>
      </c>
      <c r="F407" s="34">
        <v>152.82162159999999</v>
      </c>
      <c r="G407" s="13">
        <f t="shared" si="72"/>
        <v>17.125400584471933</v>
      </c>
      <c r="H407" s="13">
        <f t="shared" si="73"/>
        <v>135.69622101552807</v>
      </c>
      <c r="I407" s="16">
        <f t="shared" si="80"/>
        <v>153.68929017175867</v>
      </c>
      <c r="J407" s="13">
        <f t="shared" si="74"/>
        <v>57.632821523167799</v>
      </c>
      <c r="K407" s="13">
        <f t="shared" si="75"/>
        <v>96.056468648590879</v>
      </c>
      <c r="L407" s="13">
        <f t="shared" si="76"/>
        <v>56.59642404972746</v>
      </c>
      <c r="M407" s="13">
        <f t="shared" si="81"/>
        <v>59.169442031633899</v>
      </c>
      <c r="N407" s="13">
        <f t="shared" si="77"/>
        <v>36.685054059613016</v>
      </c>
      <c r="O407" s="13">
        <f t="shared" si="78"/>
        <v>53.810454644084949</v>
      </c>
      <c r="P407" s="1"/>
      <c r="Q407">
        <v>13.04792315356354</v>
      </c>
    </row>
    <row r="408" spans="1:18" x14ac:dyDescent="0.2">
      <c r="A408" s="14">
        <f t="shared" si="79"/>
        <v>34394</v>
      </c>
      <c r="B408" s="1">
        <f t="shared" si="82"/>
        <v>3</v>
      </c>
      <c r="F408" s="34">
        <v>5.9621621620000003</v>
      </c>
      <c r="G408" s="13">
        <f t="shared" si="72"/>
        <v>0</v>
      </c>
      <c r="H408" s="13">
        <f t="shared" si="73"/>
        <v>5.9621621620000003</v>
      </c>
      <c r="I408" s="16">
        <f t="shared" si="80"/>
        <v>45.422206760863418</v>
      </c>
      <c r="J408" s="13">
        <f t="shared" si="74"/>
        <v>37.875816078919179</v>
      </c>
      <c r="K408" s="13">
        <f t="shared" si="75"/>
        <v>7.5463906819442386</v>
      </c>
      <c r="L408" s="13">
        <f t="shared" si="76"/>
        <v>0</v>
      </c>
      <c r="M408" s="13">
        <f t="shared" si="81"/>
        <v>22.484387972020883</v>
      </c>
      <c r="N408" s="13">
        <f t="shared" si="77"/>
        <v>13.940320542652948</v>
      </c>
      <c r="O408" s="13">
        <f t="shared" si="78"/>
        <v>13.940320542652948</v>
      </c>
      <c r="P408" s="1"/>
      <c r="Q408">
        <v>14.479075714030561</v>
      </c>
    </row>
    <row r="409" spans="1:18" x14ac:dyDescent="0.2">
      <c r="A409" s="14">
        <f t="shared" si="79"/>
        <v>34425</v>
      </c>
      <c r="B409" s="1">
        <f t="shared" si="82"/>
        <v>4</v>
      </c>
      <c r="F409" s="34">
        <v>20.316216220000001</v>
      </c>
      <c r="G409" s="13">
        <f t="shared" si="72"/>
        <v>0</v>
      </c>
      <c r="H409" s="13">
        <f t="shared" si="73"/>
        <v>20.316216220000001</v>
      </c>
      <c r="I409" s="16">
        <f t="shared" si="80"/>
        <v>27.86260690194424</v>
      </c>
      <c r="J409" s="13">
        <f t="shared" si="74"/>
        <v>26.8476073010936</v>
      </c>
      <c r="K409" s="13">
        <f t="shared" si="75"/>
        <v>1.0149996008506399</v>
      </c>
      <c r="L409" s="13">
        <f t="shared" si="76"/>
        <v>0</v>
      </c>
      <c r="M409" s="13">
        <f t="shared" si="81"/>
        <v>8.5440674293679351</v>
      </c>
      <c r="N409" s="13">
        <f t="shared" si="77"/>
        <v>5.29732180620812</v>
      </c>
      <c r="O409" s="13">
        <f t="shared" si="78"/>
        <v>5.29732180620812</v>
      </c>
      <c r="P409" s="1"/>
      <c r="Q409">
        <v>19.887080628234671</v>
      </c>
    </row>
    <row r="410" spans="1:18" x14ac:dyDescent="0.2">
      <c r="A410" s="14">
        <f t="shared" si="79"/>
        <v>34455</v>
      </c>
      <c r="B410" s="1">
        <f t="shared" si="82"/>
        <v>5</v>
      </c>
      <c r="F410" s="34">
        <v>8.7027027029999999</v>
      </c>
      <c r="G410" s="13">
        <f t="shared" si="72"/>
        <v>0</v>
      </c>
      <c r="H410" s="13">
        <f t="shared" si="73"/>
        <v>8.7027027029999999</v>
      </c>
      <c r="I410" s="16">
        <f t="shared" si="80"/>
        <v>9.7177023038506398</v>
      </c>
      <c r="J410" s="13">
        <f t="shared" si="74"/>
        <v>9.6650892866136839</v>
      </c>
      <c r="K410" s="13">
        <f t="shared" si="75"/>
        <v>5.2613017236955884E-2</v>
      </c>
      <c r="L410" s="13">
        <f t="shared" si="76"/>
        <v>0</v>
      </c>
      <c r="M410" s="13">
        <f t="shared" si="81"/>
        <v>3.2467456231598151</v>
      </c>
      <c r="N410" s="13">
        <f t="shared" si="77"/>
        <v>2.0129822863590854</v>
      </c>
      <c r="O410" s="13">
        <f t="shared" si="78"/>
        <v>2.0129822863590854</v>
      </c>
      <c r="P410" s="1"/>
      <c r="Q410">
        <v>18.809381410833829</v>
      </c>
    </row>
    <row r="411" spans="1:18" x14ac:dyDescent="0.2">
      <c r="A411" s="14">
        <f t="shared" si="79"/>
        <v>34486</v>
      </c>
      <c r="B411" s="1">
        <f t="shared" si="82"/>
        <v>6</v>
      </c>
      <c r="F411" s="34">
        <v>1.3054054049999999</v>
      </c>
      <c r="G411" s="13">
        <f t="shared" si="72"/>
        <v>0</v>
      </c>
      <c r="H411" s="13">
        <f t="shared" si="73"/>
        <v>1.3054054049999999</v>
      </c>
      <c r="I411" s="16">
        <f t="shared" si="80"/>
        <v>1.3580184222369558</v>
      </c>
      <c r="J411" s="13">
        <f t="shared" si="74"/>
        <v>1.3579227528006899</v>
      </c>
      <c r="K411" s="13">
        <f t="shared" si="75"/>
        <v>9.5669436265932717E-5</v>
      </c>
      <c r="L411" s="13">
        <f t="shared" si="76"/>
        <v>0</v>
      </c>
      <c r="M411" s="13">
        <f t="shared" si="81"/>
        <v>1.2337633368007297</v>
      </c>
      <c r="N411" s="13">
        <f t="shared" si="77"/>
        <v>0.76493326881645241</v>
      </c>
      <c r="O411" s="13">
        <f t="shared" si="78"/>
        <v>0.76493326881645241</v>
      </c>
      <c r="P411" s="1"/>
      <c r="Q411">
        <v>21.734219813662222</v>
      </c>
    </row>
    <row r="412" spans="1:18" x14ac:dyDescent="0.2">
      <c r="A412" s="14">
        <f t="shared" si="79"/>
        <v>34516</v>
      </c>
      <c r="B412" s="1">
        <f t="shared" si="82"/>
        <v>7</v>
      </c>
      <c r="F412" s="34">
        <v>3.881081081</v>
      </c>
      <c r="G412" s="13">
        <f t="shared" si="72"/>
        <v>0</v>
      </c>
      <c r="H412" s="13">
        <f t="shared" si="73"/>
        <v>3.881081081</v>
      </c>
      <c r="I412" s="16">
        <f t="shared" si="80"/>
        <v>3.881176750436266</v>
      </c>
      <c r="J412" s="13">
        <f t="shared" si="74"/>
        <v>3.8790694954622453</v>
      </c>
      <c r="K412" s="13">
        <f t="shared" si="75"/>
        <v>2.1072549740206448E-3</v>
      </c>
      <c r="L412" s="13">
        <f t="shared" si="76"/>
        <v>0</v>
      </c>
      <c r="M412" s="13">
        <f t="shared" si="81"/>
        <v>0.46883006798427729</v>
      </c>
      <c r="N412" s="13">
        <f t="shared" si="77"/>
        <v>0.29067464215025191</v>
      </c>
      <c r="O412" s="13">
        <f t="shared" si="78"/>
        <v>0.29067464215025191</v>
      </c>
      <c r="P412" s="1"/>
      <c r="Q412">
        <v>22.14053924759564</v>
      </c>
    </row>
    <row r="413" spans="1:18" ht="13.5" customHeight="1" thickBot="1" x14ac:dyDescent="0.25">
      <c r="A413" s="14">
        <f t="shared" si="79"/>
        <v>34547</v>
      </c>
      <c r="B413" s="3">
        <f t="shared" si="82"/>
        <v>8</v>
      </c>
      <c r="F413" s="34">
        <v>0.159459459</v>
      </c>
      <c r="G413" s="13">
        <f t="shared" si="72"/>
        <v>0</v>
      </c>
      <c r="H413" s="13">
        <f t="shared" si="73"/>
        <v>0.159459459</v>
      </c>
      <c r="I413" s="16">
        <f t="shared" si="80"/>
        <v>0.16156671397402064</v>
      </c>
      <c r="J413" s="13">
        <f t="shared" si="74"/>
        <v>0.16156654975651696</v>
      </c>
      <c r="K413" s="13">
        <f t="shared" si="75"/>
        <v>1.6421750367867638E-7</v>
      </c>
      <c r="L413" s="13">
        <f t="shared" si="76"/>
        <v>0</v>
      </c>
      <c r="M413" s="13">
        <f t="shared" si="81"/>
        <v>0.17815542583402538</v>
      </c>
      <c r="N413" s="13">
        <f t="shared" si="77"/>
        <v>0.11045636401709574</v>
      </c>
      <c r="O413" s="13">
        <f t="shared" si="78"/>
        <v>0.11045636401709574</v>
      </c>
      <c r="P413" s="1"/>
      <c r="Q413">
        <v>21.599611561488341</v>
      </c>
    </row>
    <row r="414" spans="1:18" x14ac:dyDescent="0.2">
      <c r="A414" s="14">
        <f t="shared" si="79"/>
        <v>34578</v>
      </c>
      <c r="B414" s="1">
        <v>9</v>
      </c>
      <c r="F414" s="34">
        <v>24.494594589999998</v>
      </c>
      <c r="G414" s="13">
        <f t="shared" si="72"/>
        <v>0</v>
      </c>
      <c r="H414" s="13">
        <f t="shared" si="73"/>
        <v>24.494594589999998</v>
      </c>
      <c r="I414" s="16">
        <f t="shared" si="80"/>
        <v>24.494594754217502</v>
      </c>
      <c r="J414" s="13">
        <f t="shared" si="74"/>
        <v>23.971552453844922</v>
      </c>
      <c r="K414" s="13">
        <f t="shared" si="75"/>
        <v>0.52304230037258037</v>
      </c>
      <c r="L414" s="13">
        <f t="shared" si="76"/>
        <v>0</v>
      </c>
      <c r="M414" s="13">
        <f t="shared" si="81"/>
        <v>6.769906181692964E-2</v>
      </c>
      <c r="N414" s="13">
        <f t="shared" si="77"/>
        <v>4.1973418326496377E-2</v>
      </c>
      <c r="O414" s="13">
        <f t="shared" si="78"/>
        <v>4.1973418326496377E-2</v>
      </c>
      <c r="P414" s="1"/>
      <c r="Q414">
        <v>22.006274000000008</v>
      </c>
    </row>
    <row r="415" spans="1:18" x14ac:dyDescent="0.2">
      <c r="A415" s="14">
        <f t="shared" si="79"/>
        <v>34608</v>
      </c>
      <c r="B415" s="1">
        <f>B414+1</f>
        <v>10</v>
      </c>
      <c r="F415" s="34">
        <v>0.337837838</v>
      </c>
      <c r="G415" s="13">
        <f t="shared" si="72"/>
        <v>0</v>
      </c>
      <c r="H415" s="13">
        <f t="shared" si="73"/>
        <v>0.337837838</v>
      </c>
      <c r="I415" s="16">
        <f t="shared" si="80"/>
        <v>0.86088013837258037</v>
      </c>
      <c r="J415" s="13">
        <f t="shared" si="74"/>
        <v>0.86085593054961518</v>
      </c>
      <c r="K415" s="13">
        <f t="shared" si="75"/>
        <v>2.4207822965194303E-5</v>
      </c>
      <c r="L415" s="13">
        <f t="shared" si="76"/>
        <v>0</v>
      </c>
      <c r="M415" s="13">
        <f t="shared" si="81"/>
        <v>2.5725643490433263E-2</v>
      </c>
      <c r="N415" s="13">
        <f t="shared" si="77"/>
        <v>1.5949898964068624E-2</v>
      </c>
      <c r="O415" s="13">
        <f t="shared" si="78"/>
        <v>1.5949898964068624E-2</v>
      </c>
      <c r="P415" s="1"/>
      <c r="Q415">
        <v>21.78239216745806</v>
      </c>
    </row>
    <row r="416" spans="1:18" x14ac:dyDescent="0.2">
      <c r="A416" s="14">
        <f t="shared" si="79"/>
        <v>34639</v>
      </c>
      <c r="B416" s="1">
        <f>B415+1</f>
        <v>11</v>
      </c>
      <c r="F416" s="34">
        <v>1.1783783779999999</v>
      </c>
      <c r="G416" s="13">
        <f t="shared" si="72"/>
        <v>0</v>
      </c>
      <c r="H416" s="13">
        <f t="shared" si="73"/>
        <v>1.1783783779999999</v>
      </c>
      <c r="I416" s="16">
        <f t="shared" si="80"/>
        <v>1.178402585822965</v>
      </c>
      <c r="J416" s="13">
        <f t="shared" si="74"/>
        <v>1.1782716227268735</v>
      </c>
      <c r="K416" s="13">
        <f t="shared" si="75"/>
        <v>1.3096309609150758E-4</v>
      </c>
      <c r="L416" s="13">
        <f t="shared" si="76"/>
        <v>0</v>
      </c>
      <c r="M416" s="13">
        <f t="shared" si="81"/>
        <v>9.7757445263646388E-3</v>
      </c>
      <c r="N416" s="13">
        <f t="shared" si="77"/>
        <v>6.0609616063460759E-3</v>
      </c>
      <c r="O416" s="13">
        <f t="shared" si="78"/>
        <v>6.0609616063460759E-3</v>
      </c>
      <c r="Q416">
        <v>16.502404352569151</v>
      </c>
    </row>
    <row r="417" spans="1:17" x14ac:dyDescent="0.2">
      <c r="A417" s="14">
        <f t="shared" si="79"/>
        <v>34669</v>
      </c>
      <c r="B417" s="1">
        <f>B416+1</f>
        <v>12</v>
      </c>
      <c r="F417" s="34">
        <v>68.848648650000001</v>
      </c>
      <c r="G417" s="13">
        <f t="shared" si="72"/>
        <v>5.0038091245959686</v>
      </c>
      <c r="H417" s="13">
        <f t="shared" si="73"/>
        <v>63.844839525404034</v>
      </c>
      <c r="I417" s="16">
        <f t="shared" si="80"/>
        <v>63.844970488500124</v>
      </c>
      <c r="J417" s="13">
        <f t="shared" si="74"/>
        <v>44.980756078634421</v>
      </c>
      <c r="K417" s="13">
        <f t="shared" si="75"/>
        <v>18.864214409865703</v>
      </c>
      <c r="L417" s="13">
        <f t="shared" si="76"/>
        <v>0</v>
      </c>
      <c r="M417" s="13">
        <f t="shared" si="81"/>
        <v>3.7147829200185629E-3</v>
      </c>
      <c r="N417" s="13">
        <f t="shared" si="77"/>
        <v>2.3031654104115088E-3</v>
      </c>
      <c r="O417" s="13">
        <f t="shared" si="78"/>
        <v>5.0061122900063797</v>
      </c>
      <c r="Q417">
        <v>13.329424676791859</v>
      </c>
    </row>
    <row r="418" spans="1:17" x14ac:dyDescent="0.2">
      <c r="A418" s="14">
        <f t="shared" si="79"/>
        <v>34700</v>
      </c>
      <c r="B418" s="1">
        <v>1</v>
      </c>
      <c r="F418" s="34">
        <v>32.964864859999999</v>
      </c>
      <c r="G418" s="13">
        <f t="shared" si="72"/>
        <v>0</v>
      </c>
      <c r="H418" s="13">
        <f t="shared" si="73"/>
        <v>32.964864859999999</v>
      </c>
      <c r="I418" s="16">
        <f t="shared" si="80"/>
        <v>51.829079269865701</v>
      </c>
      <c r="J418" s="13">
        <f t="shared" si="74"/>
        <v>36.866919336840311</v>
      </c>
      <c r="K418" s="13">
        <f t="shared" si="75"/>
        <v>14.96215993302539</v>
      </c>
      <c r="L418" s="13">
        <f t="shared" si="76"/>
        <v>0</v>
      </c>
      <c r="M418" s="13">
        <f t="shared" si="81"/>
        <v>1.411617509607054E-3</v>
      </c>
      <c r="N418" s="13">
        <f t="shared" si="77"/>
        <v>8.7520285595637354E-4</v>
      </c>
      <c r="O418" s="13">
        <f t="shared" si="78"/>
        <v>8.7520285595637354E-4</v>
      </c>
      <c r="Q418">
        <v>10.539536593548389</v>
      </c>
    </row>
    <row r="419" spans="1:17" x14ac:dyDescent="0.2">
      <c r="A419" s="14">
        <f t="shared" si="79"/>
        <v>34731</v>
      </c>
      <c r="B419" s="1">
        <f t="shared" ref="B419:B425" si="83">B418+1</f>
        <v>2</v>
      </c>
      <c r="F419" s="34">
        <v>36.537837840000002</v>
      </c>
      <c r="G419" s="13">
        <f t="shared" si="72"/>
        <v>0.33970787133476671</v>
      </c>
      <c r="H419" s="13">
        <f t="shared" si="73"/>
        <v>36.198129968665235</v>
      </c>
      <c r="I419" s="16">
        <f t="shared" si="80"/>
        <v>51.160289901690625</v>
      </c>
      <c r="J419" s="13">
        <f t="shared" si="74"/>
        <v>38.555724249565955</v>
      </c>
      <c r="K419" s="13">
        <f t="shared" si="75"/>
        <v>12.60456565212467</v>
      </c>
      <c r="L419" s="13">
        <f t="shared" si="76"/>
        <v>0</v>
      </c>
      <c r="M419" s="13">
        <f t="shared" si="81"/>
        <v>5.3641465365068049E-4</v>
      </c>
      <c r="N419" s="13">
        <f t="shared" si="77"/>
        <v>3.3257708526342189E-4</v>
      </c>
      <c r="O419" s="13">
        <f t="shared" si="78"/>
        <v>0.34004044842003012</v>
      </c>
      <c r="Q419">
        <v>12.196295960824511</v>
      </c>
    </row>
    <row r="420" spans="1:17" x14ac:dyDescent="0.2">
      <c r="A420" s="14">
        <f t="shared" si="79"/>
        <v>34759</v>
      </c>
      <c r="B420" s="1">
        <f t="shared" si="83"/>
        <v>3</v>
      </c>
      <c r="F420" s="34">
        <v>1.045945946</v>
      </c>
      <c r="G420" s="13">
        <f t="shared" si="72"/>
        <v>0</v>
      </c>
      <c r="H420" s="13">
        <f t="shared" si="73"/>
        <v>1.045945946</v>
      </c>
      <c r="I420" s="16">
        <f t="shared" si="80"/>
        <v>13.65051159812467</v>
      </c>
      <c r="J420" s="13">
        <f t="shared" si="74"/>
        <v>13.454105403647389</v>
      </c>
      <c r="K420" s="13">
        <f t="shared" si="75"/>
        <v>0.19640619447728014</v>
      </c>
      <c r="L420" s="13">
        <f t="shared" si="76"/>
        <v>0</v>
      </c>
      <c r="M420" s="13">
        <f t="shared" si="81"/>
        <v>2.038375683872586E-4</v>
      </c>
      <c r="N420" s="13">
        <f t="shared" si="77"/>
        <v>1.2637929240010034E-4</v>
      </c>
      <c r="O420" s="13">
        <f t="shared" si="78"/>
        <v>1.2637929240010034E-4</v>
      </c>
      <c r="Q420">
        <v>16.60363915647785</v>
      </c>
    </row>
    <row r="421" spans="1:17" x14ac:dyDescent="0.2">
      <c r="A421" s="14">
        <f t="shared" si="79"/>
        <v>34790</v>
      </c>
      <c r="B421" s="1">
        <f t="shared" si="83"/>
        <v>4</v>
      </c>
      <c r="F421" s="34">
        <v>64.627027029999994</v>
      </c>
      <c r="G421" s="13">
        <f t="shared" si="72"/>
        <v>4.3944133776299825</v>
      </c>
      <c r="H421" s="13">
        <f t="shared" si="73"/>
        <v>60.232613652370013</v>
      </c>
      <c r="I421" s="16">
        <f t="shared" si="80"/>
        <v>60.429019846847297</v>
      </c>
      <c r="J421" s="13">
        <f t="shared" si="74"/>
        <v>45.916963644803424</v>
      </c>
      <c r="K421" s="13">
        <f t="shared" si="75"/>
        <v>14.512056202043873</v>
      </c>
      <c r="L421" s="13">
        <f t="shared" si="76"/>
        <v>0</v>
      </c>
      <c r="M421" s="13">
        <f t="shared" si="81"/>
        <v>7.745827598715826E-5</v>
      </c>
      <c r="N421" s="13">
        <f t="shared" si="77"/>
        <v>4.8024131112038123E-5</v>
      </c>
      <c r="O421" s="13">
        <f t="shared" si="78"/>
        <v>4.3944614017610943</v>
      </c>
      <c r="Q421">
        <v>14.895041149259461</v>
      </c>
    </row>
    <row r="422" spans="1:17" x14ac:dyDescent="0.2">
      <c r="A422" s="14">
        <f t="shared" si="79"/>
        <v>34820</v>
      </c>
      <c r="B422" s="1">
        <f t="shared" si="83"/>
        <v>5</v>
      </c>
      <c r="F422" s="34">
        <v>19.675675680000001</v>
      </c>
      <c r="G422" s="13">
        <f t="shared" si="72"/>
        <v>0</v>
      </c>
      <c r="H422" s="13">
        <f t="shared" si="73"/>
        <v>19.675675680000001</v>
      </c>
      <c r="I422" s="16">
        <f t="shared" si="80"/>
        <v>34.187731882043877</v>
      </c>
      <c r="J422" s="13">
        <f t="shared" si="74"/>
        <v>32.02499266928325</v>
      </c>
      <c r="K422" s="13">
        <f t="shared" si="75"/>
        <v>2.1627392127606271</v>
      </c>
      <c r="L422" s="13">
        <f t="shared" si="76"/>
        <v>0</v>
      </c>
      <c r="M422" s="13">
        <f t="shared" si="81"/>
        <v>2.9434144875120137E-5</v>
      </c>
      <c r="N422" s="13">
        <f t="shared" si="77"/>
        <v>1.8249169822574485E-5</v>
      </c>
      <c r="O422" s="13">
        <f t="shared" si="78"/>
        <v>1.8249169822574485E-5</v>
      </c>
      <c r="Q422">
        <v>18.577450312219479</v>
      </c>
    </row>
    <row r="423" spans="1:17" x14ac:dyDescent="0.2">
      <c r="A423" s="14">
        <f t="shared" si="79"/>
        <v>34851</v>
      </c>
      <c r="B423" s="1">
        <f t="shared" si="83"/>
        <v>6</v>
      </c>
      <c r="F423" s="34">
        <v>26.645945950000002</v>
      </c>
      <c r="G423" s="13">
        <f t="shared" si="72"/>
        <v>0</v>
      </c>
      <c r="H423" s="13">
        <f t="shared" si="73"/>
        <v>26.645945950000002</v>
      </c>
      <c r="I423" s="16">
        <f t="shared" si="80"/>
        <v>28.808685162760629</v>
      </c>
      <c r="J423" s="13">
        <f t="shared" si="74"/>
        <v>27.722524758805839</v>
      </c>
      <c r="K423" s="13">
        <f t="shared" si="75"/>
        <v>1.0861604039547892</v>
      </c>
      <c r="L423" s="13">
        <f t="shared" si="76"/>
        <v>0</v>
      </c>
      <c r="M423" s="13">
        <f t="shared" si="81"/>
        <v>1.1184975052545652E-5</v>
      </c>
      <c r="N423" s="13">
        <f t="shared" si="77"/>
        <v>6.9346845325783042E-6</v>
      </c>
      <c r="O423" s="13">
        <f t="shared" si="78"/>
        <v>6.9346845325783042E-6</v>
      </c>
      <c r="Q423">
        <v>20.101787053092579</v>
      </c>
    </row>
    <row r="424" spans="1:17" x14ac:dyDescent="0.2">
      <c r="A424" s="14">
        <f t="shared" si="79"/>
        <v>34881</v>
      </c>
      <c r="B424" s="1">
        <f t="shared" si="83"/>
        <v>7</v>
      </c>
      <c r="F424" s="34">
        <v>9.9108108109999993</v>
      </c>
      <c r="G424" s="13">
        <f t="shared" si="72"/>
        <v>0</v>
      </c>
      <c r="H424" s="13">
        <f t="shared" si="73"/>
        <v>9.9108108109999993</v>
      </c>
      <c r="I424" s="16">
        <f t="shared" si="80"/>
        <v>10.996971214954788</v>
      </c>
      <c r="J424" s="13">
        <f t="shared" si="74"/>
        <v>10.952916904776277</v>
      </c>
      <c r="K424" s="13">
        <f t="shared" si="75"/>
        <v>4.4054310178511358E-2</v>
      </c>
      <c r="L424" s="13">
        <f t="shared" si="76"/>
        <v>0</v>
      </c>
      <c r="M424" s="13">
        <f t="shared" si="81"/>
        <v>4.2502905199673478E-6</v>
      </c>
      <c r="N424" s="13">
        <f t="shared" si="77"/>
        <v>2.6351801223797557E-6</v>
      </c>
      <c r="O424" s="13">
        <f t="shared" si="78"/>
        <v>2.6351801223797557E-6</v>
      </c>
      <c r="Q424">
        <v>22.702201000000009</v>
      </c>
    </row>
    <row r="425" spans="1:17" ht="13.5" customHeight="1" thickBot="1" x14ac:dyDescent="0.25">
      <c r="A425" s="14">
        <f t="shared" si="79"/>
        <v>34912</v>
      </c>
      <c r="B425" s="3">
        <f t="shared" si="83"/>
        <v>8</v>
      </c>
      <c r="F425" s="34">
        <v>2.3783783779999998</v>
      </c>
      <c r="G425" s="13">
        <f t="shared" si="72"/>
        <v>0</v>
      </c>
      <c r="H425" s="13">
        <f t="shared" si="73"/>
        <v>2.3783783779999998</v>
      </c>
      <c r="I425" s="16">
        <f t="shared" si="80"/>
        <v>2.4224326881785112</v>
      </c>
      <c r="J425" s="13">
        <f t="shared" si="74"/>
        <v>2.4219240515376219</v>
      </c>
      <c r="K425" s="13">
        <f t="shared" si="75"/>
        <v>5.0863664088929283E-4</v>
      </c>
      <c r="L425" s="13">
        <f t="shared" si="76"/>
        <v>0</v>
      </c>
      <c r="M425" s="13">
        <f t="shared" si="81"/>
        <v>1.6151103975875922E-6</v>
      </c>
      <c r="N425" s="13">
        <f t="shared" si="77"/>
        <v>1.0013684465043071E-6</v>
      </c>
      <c r="O425" s="13">
        <f t="shared" si="78"/>
        <v>1.0013684465043071E-6</v>
      </c>
      <c r="Q425">
        <v>22.195870058025779</v>
      </c>
    </row>
    <row r="426" spans="1:17" x14ac:dyDescent="0.2">
      <c r="A426" s="14">
        <f t="shared" si="79"/>
        <v>34943</v>
      </c>
      <c r="B426" s="1">
        <v>9</v>
      </c>
      <c r="F426" s="34">
        <v>39.786486490000001</v>
      </c>
      <c r="G426" s="13">
        <f t="shared" si="72"/>
        <v>0.80865389466330695</v>
      </c>
      <c r="H426" s="13">
        <f t="shared" si="73"/>
        <v>38.977832595336693</v>
      </c>
      <c r="I426" s="16">
        <f t="shared" si="80"/>
        <v>38.978341231977581</v>
      </c>
      <c r="J426" s="13">
        <f t="shared" si="74"/>
        <v>36.443841785232152</v>
      </c>
      <c r="K426" s="13">
        <f t="shared" si="75"/>
        <v>2.5344994467454285</v>
      </c>
      <c r="L426" s="13">
        <f t="shared" si="76"/>
        <v>0</v>
      </c>
      <c r="M426" s="13">
        <f t="shared" si="81"/>
        <v>6.1374195108328512E-7</v>
      </c>
      <c r="N426" s="13">
        <f t="shared" si="77"/>
        <v>3.8052000967163678E-7</v>
      </c>
      <c r="O426" s="13">
        <f t="shared" si="78"/>
        <v>0.80865427518331667</v>
      </c>
      <c r="Q426">
        <v>20.21513805767632</v>
      </c>
    </row>
    <row r="427" spans="1:17" x14ac:dyDescent="0.2">
      <c r="A427" s="14">
        <f t="shared" si="79"/>
        <v>34973</v>
      </c>
      <c r="B427" s="1">
        <f>B426+1</f>
        <v>10</v>
      </c>
      <c r="F427" s="34">
        <v>20.113513510000001</v>
      </c>
      <c r="G427" s="13">
        <f t="shared" si="72"/>
        <v>0</v>
      </c>
      <c r="H427" s="13">
        <f t="shared" si="73"/>
        <v>20.113513510000001</v>
      </c>
      <c r="I427" s="16">
        <f t="shared" si="80"/>
        <v>22.648012956745429</v>
      </c>
      <c r="J427" s="13">
        <f t="shared" si="74"/>
        <v>21.907488713947199</v>
      </c>
      <c r="K427" s="13">
        <f t="shared" si="75"/>
        <v>0.74052424279823015</v>
      </c>
      <c r="L427" s="13">
        <f t="shared" si="76"/>
        <v>0</v>
      </c>
      <c r="M427" s="13">
        <f t="shared" si="81"/>
        <v>2.3322194141164834E-7</v>
      </c>
      <c r="N427" s="13">
        <f t="shared" si="77"/>
        <v>1.4459760367522197E-7</v>
      </c>
      <c r="O427" s="13">
        <f t="shared" si="78"/>
        <v>1.4459760367522197E-7</v>
      </c>
      <c r="Q427">
        <v>17.76362766995971</v>
      </c>
    </row>
    <row r="428" spans="1:17" x14ac:dyDescent="0.2">
      <c r="A428" s="14">
        <f t="shared" si="79"/>
        <v>35004</v>
      </c>
      <c r="B428" s="1">
        <f>B427+1</f>
        <v>11</v>
      </c>
      <c r="F428" s="34">
        <v>35.93513514</v>
      </c>
      <c r="G428" s="13">
        <f t="shared" si="72"/>
        <v>0.25270707042809581</v>
      </c>
      <c r="H428" s="13">
        <f t="shared" si="73"/>
        <v>35.682428069571905</v>
      </c>
      <c r="I428" s="16">
        <f t="shared" si="80"/>
        <v>36.422952312370136</v>
      </c>
      <c r="J428" s="13">
        <f t="shared" si="74"/>
        <v>32.552983844272092</v>
      </c>
      <c r="K428" s="13">
        <f t="shared" si="75"/>
        <v>3.869968468098044</v>
      </c>
      <c r="L428" s="13">
        <f t="shared" si="76"/>
        <v>0</v>
      </c>
      <c r="M428" s="13">
        <f t="shared" si="81"/>
        <v>8.8624337736426371E-8</v>
      </c>
      <c r="N428" s="13">
        <f t="shared" si="77"/>
        <v>5.4947089396584347E-8</v>
      </c>
      <c r="O428" s="13">
        <f t="shared" si="78"/>
        <v>0.25270712537518519</v>
      </c>
      <c r="Q428">
        <v>15.28401752680942</v>
      </c>
    </row>
    <row r="429" spans="1:17" x14ac:dyDescent="0.2">
      <c r="A429" s="14">
        <f t="shared" si="79"/>
        <v>35034</v>
      </c>
      <c r="B429" s="1">
        <f>B428+1</f>
        <v>12</v>
      </c>
      <c r="F429" s="34">
        <v>50.370270269999999</v>
      </c>
      <c r="G429" s="13">
        <f t="shared" si="72"/>
        <v>2.3364347814637632</v>
      </c>
      <c r="H429" s="13">
        <f t="shared" si="73"/>
        <v>48.033835488536234</v>
      </c>
      <c r="I429" s="16">
        <f t="shared" si="80"/>
        <v>51.903803956634277</v>
      </c>
      <c r="J429" s="13">
        <f t="shared" si="74"/>
        <v>39.170677947344025</v>
      </c>
      <c r="K429" s="13">
        <f t="shared" si="75"/>
        <v>12.733126009290253</v>
      </c>
      <c r="L429" s="13">
        <f t="shared" si="76"/>
        <v>0</v>
      </c>
      <c r="M429" s="13">
        <f t="shared" si="81"/>
        <v>3.3677248339842024E-8</v>
      </c>
      <c r="N429" s="13">
        <f t="shared" si="77"/>
        <v>2.0879893970702055E-8</v>
      </c>
      <c r="O429" s="13">
        <f t="shared" si="78"/>
        <v>2.336434802343657</v>
      </c>
      <c r="Q429">
        <v>12.45569329250549</v>
      </c>
    </row>
    <row r="430" spans="1:17" x14ac:dyDescent="0.2">
      <c r="A430" s="14">
        <f t="shared" si="79"/>
        <v>35065</v>
      </c>
      <c r="B430" s="1">
        <v>1</v>
      </c>
      <c r="F430" s="34">
        <v>77.870270270000006</v>
      </c>
      <c r="G430" s="13">
        <f t="shared" si="72"/>
        <v>6.3060901769571673</v>
      </c>
      <c r="H430" s="13">
        <f t="shared" si="73"/>
        <v>71.564180093042836</v>
      </c>
      <c r="I430" s="16">
        <f t="shared" si="80"/>
        <v>84.297306102333096</v>
      </c>
      <c r="J430" s="13">
        <f t="shared" si="74"/>
        <v>48.946973232470931</v>
      </c>
      <c r="K430" s="13">
        <f t="shared" si="75"/>
        <v>35.350332869862164</v>
      </c>
      <c r="L430" s="13">
        <f t="shared" si="76"/>
        <v>0</v>
      </c>
      <c r="M430" s="13">
        <f t="shared" si="81"/>
        <v>1.2797354369139968E-8</v>
      </c>
      <c r="N430" s="13">
        <f t="shared" si="77"/>
        <v>7.9343597088667796E-9</v>
      </c>
      <c r="O430" s="13">
        <f t="shared" si="78"/>
        <v>6.3060901848915272</v>
      </c>
      <c r="Q430">
        <v>12.557776982071511</v>
      </c>
    </row>
    <row r="431" spans="1:17" x14ac:dyDescent="0.2">
      <c r="A431" s="14">
        <f t="shared" si="79"/>
        <v>35096</v>
      </c>
      <c r="B431" s="1">
        <f t="shared" ref="B431:B437" si="84">B430+1</f>
        <v>2</v>
      </c>
      <c r="F431" s="34">
        <v>48.8</v>
      </c>
      <c r="G431" s="13">
        <f t="shared" si="72"/>
        <v>2.1097645323841854</v>
      </c>
      <c r="H431" s="13">
        <f t="shared" si="73"/>
        <v>46.690235467615814</v>
      </c>
      <c r="I431" s="16">
        <f t="shared" si="80"/>
        <v>82.040568337477978</v>
      </c>
      <c r="J431" s="13">
        <f t="shared" si="74"/>
        <v>46.190547769353692</v>
      </c>
      <c r="K431" s="13">
        <f t="shared" si="75"/>
        <v>35.850020568124286</v>
      </c>
      <c r="L431" s="13">
        <f t="shared" si="76"/>
        <v>0</v>
      </c>
      <c r="M431" s="13">
        <f t="shared" si="81"/>
        <v>4.8629946602731889E-9</v>
      </c>
      <c r="N431" s="13">
        <f t="shared" si="77"/>
        <v>3.015056689369377E-9</v>
      </c>
      <c r="O431" s="13">
        <f t="shared" si="78"/>
        <v>2.109764535399242</v>
      </c>
      <c r="Q431">
        <v>11.483578593548391</v>
      </c>
    </row>
    <row r="432" spans="1:17" x14ac:dyDescent="0.2">
      <c r="A432" s="14">
        <f t="shared" si="79"/>
        <v>35125</v>
      </c>
      <c r="B432" s="1">
        <f t="shared" si="84"/>
        <v>3</v>
      </c>
      <c r="F432" s="34">
        <v>78.075675680000003</v>
      </c>
      <c r="G432" s="13">
        <f t="shared" si="72"/>
        <v>6.3357406749233496</v>
      </c>
      <c r="H432" s="13">
        <f t="shared" si="73"/>
        <v>71.73993500507666</v>
      </c>
      <c r="I432" s="16">
        <f t="shared" si="80"/>
        <v>107.58995557320094</v>
      </c>
      <c r="J432" s="13">
        <f t="shared" si="74"/>
        <v>53.197490969515435</v>
      </c>
      <c r="K432" s="13">
        <f t="shared" si="75"/>
        <v>54.392464603685504</v>
      </c>
      <c r="L432" s="13">
        <f t="shared" si="76"/>
        <v>16.622335120066168</v>
      </c>
      <c r="M432" s="13">
        <f t="shared" si="81"/>
        <v>16.622335121914105</v>
      </c>
      <c r="N432" s="13">
        <f t="shared" si="77"/>
        <v>10.305847775586745</v>
      </c>
      <c r="O432" s="13">
        <f t="shared" si="78"/>
        <v>16.641588450510095</v>
      </c>
      <c r="Q432">
        <v>12.818921434995531</v>
      </c>
    </row>
    <row r="433" spans="1:17" x14ac:dyDescent="0.2">
      <c r="A433" s="14">
        <f t="shared" si="79"/>
        <v>35156</v>
      </c>
      <c r="B433" s="1">
        <f t="shared" si="84"/>
        <v>4</v>
      </c>
      <c r="F433" s="34">
        <v>80.802702699999998</v>
      </c>
      <c r="G433" s="13">
        <f t="shared" si="72"/>
        <v>6.7293900394178685</v>
      </c>
      <c r="H433" s="13">
        <f t="shared" si="73"/>
        <v>74.073312660582133</v>
      </c>
      <c r="I433" s="16">
        <f t="shared" si="80"/>
        <v>111.84344214420148</v>
      </c>
      <c r="J433" s="13">
        <f t="shared" si="74"/>
        <v>54.536291470616462</v>
      </c>
      <c r="K433" s="13">
        <f t="shared" si="75"/>
        <v>57.307150673585014</v>
      </c>
      <c r="L433" s="13">
        <f t="shared" si="76"/>
        <v>19.418799906183022</v>
      </c>
      <c r="M433" s="13">
        <f t="shared" si="81"/>
        <v>25.735287252510386</v>
      </c>
      <c r="N433" s="13">
        <f t="shared" si="77"/>
        <v>15.95587809655644</v>
      </c>
      <c r="O433" s="13">
        <f t="shared" si="78"/>
        <v>22.685268135974308</v>
      </c>
      <c r="Q433">
        <v>13.11722786470218</v>
      </c>
    </row>
    <row r="434" spans="1:17" x14ac:dyDescent="0.2">
      <c r="A434" s="14">
        <f t="shared" si="79"/>
        <v>35186</v>
      </c>
      <c r="B434" s="1">
        <f t="shared" si="84"/>
        <v>5</v>
      </c>
      <c r="F434" s="34">
        <v>51.15675676</v>
      </c>
      <c r="G434" s="13">
        <f t="shared" si="72"/>
        <v>2.4499649755914423</v>
      </c>
      <c r="H434" s="13">
        <f t="shared" si="73"/>
        <v>48.706791784408558</v>
      </c>
      <c r="I434" s="16">
        <f t="shared" si="80"/>
        <v>86.595142551810554</v>
      </c>
      <c r="J434" s="13">
        <f t="shared" si="74"/>
        <v>57.163666155561891</v>
      </c>
      <c r="K434" s="13">
        <f t="shared" si="75"/>
        <v>29.431476396248662</v>
      </c>
      <c r="L434" s="13">
        <f t="shared" si="76"/>
        <v>0</v>
      </c>
      <c r="M434" s="13">
        <f t="shared" si="81"/>
        <v>9.779409155953946</v>
      </c>
      <c r="N434" s="13">
        <f t="shared" si="77"/>
        <v>6.0632336766914463</v>
      </c>
      <c r="O434" s="13">
        <f t="shared" si="78"/>
        <v>8.5131986522828882</v>
      </c>
      <c r="Q434">
        <v>15.963359265876839</v>
      </c>
    </row>
    <row r="435" spans="1:17" x14ac:dyDescent="0.2">
      <c r="A435" s="14">
        <f t="shared" si="79"/>
        <v>35217</v>
      </c>
      <c r="B435" s="1">
        <f t="shared" si="84"/>
        <v>6</v>
      </c>
      <c r="F435" s="34">
        <v>2.6459459459999999</v>
      </c>
      <c r="G435" s="13">
        <f t="shared" si="72"/>
        <v>0</v>
      </c>
      <c r="H435" s="13">
        <f t="shared" si="73"/>
        <v>2.6459459459999999</v>
      </c>
      <c r="I435" s="16">
        <f t="shared" si="80"/>
        <v>32.07742234224866</v>
      </c>
      <c r="J435" s="13">
        <f t="shared" si="74"/>
        <v>30.961306740606698</v>
      </c>
      <c r="K435" s="13">
        <f t="shared" si="75"/>
        <v>1.1161156016419618</v>
      </c>
      <c r="L435" s="13">
        <f t="shared" si="76"/>
        <v>0</v>
      </c>
      <c r="M435" s="13">
        <f t="shared" si="81"/>
        <v>3.7161754792624997</v>
      </c>
      <c r="N435" s="13">
        <f t="shared" si="77"/>
        <v>2.3040287971427498</v>
      </c>
      <c r="O435" s="13">
        <f t="shared" si="78"/>
        <v>2.3040287971427498</v>
      </c>
      <c r="Q435">
        <v>22.221001225632019</v>
      </c>
    </row>
    <row r="436" spans="1:17" x14ac:dyDescent="0.2">
      <c r="A436" s="14">
        <f t="shared" si="79"/>
        <v>35247</v>
      </c>
      <c r="B436" s="1">
        <f t="shared" si="84"/>
        <v>7</v>
      </c>
      <c r="F436" s="34">
        <v>8.9189189000000002E-2</v>
      </c>
      <c r="G436" s="13">
        <f t="shared" si="72"/>
        <v>0</v>
      </c>
      <c r="H436" s="13">
        <f t="shared" si="73"/>
        <v>8.9189189000000002E-2</v>
      </c>
      <c r="I436" s="16">
        <f t="shared" si="80"/>
        <v>1.2053047906419618</v>
      </c>
      <c r="J436" s="13">
        <f t="shared" si="74"/>
        <v>1.2052426468438744</v>
      </c>
      <c r="K436" s="13">
        <f t="shared" si="75"/>
        <v>6.2143798087443969E-5</v>
      </c>
      <c r="L436" s="13">
        <f t="shared" si="76"/>
        <v>0</v>
      </c>
      <c r="M436" s="13">
        <f t="shared" si="81"/>
        <v>1.4121466821197499</v>
      </c>
      <c r="N436" s="13">
        <f t="shared" si="77"/>
        <v>0.87553094291424494</v>
      </c>
      <c r="O436" s="13">
        <f t="shared" si="78"/>
        <v>0.87553094291424494</v>
      </c>
      <c r="Q436">
        <v>22.255408379654192</v>
      </c>
    </row>
    <row r="437" spans="1:17" ht="13.5" customHeight="1" thickBot="1" x14ac:dyDescent="0.25">
      <c r="A437" s="14">
        <f t="shared" si="79"/>
        <v>35278</v>
      </c>
      <c r="B437" s="3">
        <f t="shared" si="84"/>
        <v>8</v>
      </c>
      <c r="F437" s="34">
        <v>0.45135135100000001</v>
      </c>
      <c r="G437" s="13">
        <f t="shared" si="72"/>
        <v>0</v>
      </c>
      <c r="H437" s="13">
        <f t="shared" si="73"/>
        <v>0.45135135100000001</v>
      </c>
      <c r="I437" s="16">
        <f t="shared" si="80"/>
        <v>0.45141349479808746</v>
      </c>
      <c r="J437" s="13">
        <f t="shared" si="74"/>
        <v>0.45141016367796444</v>
      </c>
      <c r="K437" s="13">
        <f t="shared" si="75"/>
        <v>3.3311201230179499E-6</v>
      </c>
      <c r="L437" s="13">
        <f t="shared" si="76"/>
        <v>0</v>
      </c>
      <c r="M437" s="13">
        <f t="shared" si="81"/>
        <v>0.53661573920550498</v>
      </c>
      <c r="N437" s="13">
        <f t="shared" si="77"/>
        <v>0.33270175830741311</v>
      </c>
      <c r="O437" s="13">
        <f t="shared" si="78"/>
        <v>0.33270175830741311</v>
      </c>
      <c r="Q437">
        <v>22.11295604768517</v>
      </c>
    </row>
    <row r="438" spans="1:17" x14ac:dyDescent="0.2">
      <c r="A438" s="14">
        <f t="shared" si="79"/>
        <v>35309</v>
      </c>
      <c r="B438" s="1">
        <v>9</v>
      </c>
      <c r="F438" s="34">
        <v>42.910810810000001</v>
      </c>
      <c r="G438" s="13">
        <f t="shared" si="72"/>
        <v>1.2596535635418253</v>
      </c>
      <c r="H438" s="13">
        <f t="shared" si="73"/>
        <v>41.651157246458176</v>
      </c>
      <c r="I438" s="16">
        <f t="shared" si="80"/>
        <v>41.651160577578302</v>
      </c>
      <c r="J438" s="13">
        <f t="shared" si="74"/>
        <v>39.816511251733047</v>
      </c>
      <c r="K438" s="13">
        <f t="shared" si="75"/>
        <v>1.8346493258452554</v>
      </c>
      <c r="L438" s="13">
        <f t="shared" si="76"/>
        <v>0</v>
      </c>
      <c r="M438" s="13">
        <f t="shared" si="81"/>
        <v>0.20391398089809187</v>
      </c>
      <c r="N438" s="13">
        <f t="shared" si="77"/>
        <v>0.12642666815681697</v>
      </c>
      <c r="O438" s="13">
        <f t="shared" si="78"/>
        <v>1.3860802316986423</v>
      </c>
      <c r="Q438">
        <v>24.15608300000001</v>
      </c>
    </row>
    <row r="439" spans="1:17" x14ac:dyDescent="0.2">
      <c r="A439" s="14">
        <f t="shared" si="79"/>
        <v>35339</v>
      </c>
      <c r="B439" s="1">
        <f>B438+1</f>
        <v>10</v>
      </c>
      <c r="F439" s="34">
        <v>22.6</v>
      </c>
      <c r="G439" s="13">
        <f t="shared" si="72"/>
        <v>0</v>
      </c>
      <c r="H439" s="13">
        <f t="shared" si="73"/>
        <v>22.6</v>
      </c>
      <c r="I439" s="16">
        <f t="shared" si="80"/>
        <v>24.434649325845257</v>
      </c>
      <c r="J439" s="13">
        <f t="shared" si="74"/>
        <v>23.848758935378484</v>
      </c>
      <c r="K439" s="13">
        <f t="shared" si="75"/>
        <v>0.58589039046677271</v>
      </c>
      <c r="L439" s="13">
        <f t="shared" si="76"/>
        <v>0</v>
      </c>
      <c r="M439" s="13">
        <f t="shared" si="81"/>
        <v>7.7487312741274905E-2</v>
      </c>
      <c r="N439" s="13">
        <f t="shared" si="77"/>
        <v>4.8042133899590438E-2</v>
      </c>
      <c r="O439" s="13">
        <f t="shared" si="78"/>
        <v>4.8042133899590438E-2</v>
      </c>
      <c r="Q439">
        <v>21.122985887951259</v>
      </c>
    </row>
    <row r="440" spans="1:17" x14ac:dyDescent="0.2">
      <c r="A440" s="14">
        <f t="shared" si="79"/>
        <v>35370</v>
      </c>
      <c r="B440" s="1">
        <f>B439+1</f>
        <v>11</v>
      </c>
      <c r="F440" s="34">
        <v>53.729729730000003</v>
      </c>
      <c r="G440" s="13">
        <f t="shared" si="72"/>
        <v>2.8213764676939586</v>
      </c>
      <c r="H440" s="13">
        <f t="shared" si="73"/>
        <v>50.908353262306044</v>
      </c>
      <c r="I440" s="16">
        <f t="shared" si="80"/>
        <v>51.494243652772816</v>
      </c>
      <c r="J440" s="13">
        <f t="shared" si="74"/>
        <v>44.576002114621261</v>
      </c>
      <c r="K440" s="13">
        <f t="shared" si="75"/>
        <v>6.9182415381515554</v>
      </c>
      <c r="L440" s="13">
        <f t="shared" si="76"/>
        <v>0</v>
      </c>
      <c r="M440" s="13">
        <f t="shared" si="81"/>
        <v>2.9445178841684468E-2</v>
      </c>
      <c r="N440" s="13">
        <f t="shared" si="77"/>
        <v>1.8256010881844371E-2</v>
      </c>
      <c r="O440" s="13">
        <f t="shared" si="78"/>
        <v>2.8396324785758029</v>
      </c>
      <c r="Q440">
        <v>18.192663635152559</v>
      </c>
    </row>
    <row r="441" spans="1:17" x14ac:dyDescent="0.2">
      <c r="A441" s="14">
        <f t="shared" si="79"/>
        <v>35400</v>
      </c>
      <c r="B441" s="1">
        <f>B440+1</f>
        <v>12</v>
      </c>
      <c r="F441" s="34">
        <v>66.329729729999997</v>
      </c>
      <c r="G441" s="13">
        <f t="shared" si="72"/>
        <v>4.6402003943563894</v>
      </c>
      <c r="H441" s="13">
        <f t="shared" si="73"/>
        <v>61.689529335643606</v>
      </c>
      <c r="I441" s="16">
        <f t="shared" si="80"/>
        <v>68.607770873795161</v>
      </c>
      <c r="J441" s="13">
        <f t="shared" si="74"/>
        <v>44.492455554801673</v>
      </c>
      <c r="K441" s="13">
        <f t="shared" si="75"/>
        <v>24.115315318993488</v>
      </c>
      <c r="L441" s="13">
        <f t="shared" si="76"/>
        <v>0</v>
      </c>
      <c r="M441" s="13">
        <f t="shared" si="81"/>
        <v>1.1189167959840096E-2</v>
      </c>
      <c r="N441" s="13">
        <f t="shared" si="77"/>
        <v>6.9372841351008595E-3</v>
      </c>
      <c r="O441" s="13">
        <f t="shared" si="78"/>
        <v>4.6471376784914904</v>
      </c>
      <c r="Q441">
        <v>12.144098605513379</v>
      </c>
    </row>
    <row r="442" spans="1:17" x14ac:dyDescent="0.2">
      <c r="A442" s="14">
        <f t="shared" si="79"/>
        <v>35431</v>
      </c>
      <c r="B442" s="1">
        <v>1</v>
      </c>
      <c r="F442" s="34">
        <v>172.6054054</v>
      </c>
      <c r="G442" s="13">
        <f t="shared" si="72"/>
        <v>19.981211642833568</v>
      </c>
      <c r="H442" s="13">
        <f t="shared" si="73"/>
        <v>152.62419375716644</v>
      </c>
      <c r="I442" s="16">
        <f t="shared" si="80"/>
        <v>176.73950907615992</v>
      </c>
      <c r="J442" s="13">
        <f t="shared" si="74"/>
        <v>61.014350173290588</v>
      </c>
      <c r="K442" s="13">
        <f t="shared" si="75"/>
        <v>115.72515890286934</v>
      </c>
      <c r="L442" s="13">
        <f t="shared" si="76"/>
        <v>75.467341316994521</v>
      </c>
      <c r="M442" s="13">
        <f t="shared" si="81"/>
        <v>75.471593200819257</v>
      </c>
      <c r="N442" s="13">
        <f t="shared" si="77"/>
        <v>46.792387784507937</v>
      </c>
      <c r="O442" s="13">
        <f t="shared" si="78"/>
        <v>66.773599427341509</v>
      </c>
      <c r="Q442">
        <v>13.698089492186501</v>
      </c>
    </row>
    <row r="443" spans="1:17" x14ac:dyDescent="0.2">
      <c r="A443" s="14">
        <f t="shared" si="79"/>
        <v>35462</v>
      </c>
      <c r="B443" s="1">
        <f t="shared" ref="B443:B449" si="85">B442+1</f>
        <v>2</v>
      </c>
      <c r="F443" s="34">
        <v>154.53513509999999</v>
      </c>
      <c r="G443" s="13">
        <f t="shared" si="72"/>
        <v>17.372748152127414</v>
      </c>
      <c r="H443" s="13">
        <f t="shared" si="73"/>
        <v>137.16238694787256</v>
      </c>
      <c r="I443" s="16">
        <f t="shared" si="80"/>
        <v>177.42020453374738</v>
      </c>
      <c r="J443" s="13">
        <f t="shared" si="74"/>
        <v>51.312609420213825</v>
      </c>
      <c r="K443" s="13">
        <f t="shared" si="75"/>
        <v>126.10759511353356</v>
      </c>
      <c r="L443" s="13">
        <f t="shared" si="76"/>
        <v>85.428660155777052</v>
      </c>
      <c r="M443" s="13">
        <f t="shared" si="81"/>
        <v>114.10786557208836</v>
      </c>
      <c r="N443" s="13">
        <f t="shared" si="77"/>
        <v>70.746876654694788</v>
      </c>
      <c r="O443" s="13">
        <f t="shared" si="78"/>
        <v>88.119624806822202</v>
      </c>
      <c r="Q443">
        <v>10.86328859354839</v>
      </c>
    </row>
    <row r="444" spans="1:17" x14ac:dyDescent="0.2">
      <c r="A444" s="14">
        <f t="shared" si="79"/>
        <v>35490</v>
      </c>
      <c r="B444" s="1">
        <f t="shared" si="85"/>
        <v>3</v>
      </c>
      <c r="F444" s="34">
        <v>15.52972973</v>
      </c>
      <c r="G444" s="13">
        <f t="shared" si="72"/>
        <v>0</v>
      </c>
      <c r="H444" s="13">
        <f t="shared" si="73"/>
        <v>15.52972973</v>
      </c>
      <c r="I444" s="16">
        <f t="shared" si="80"/>
        <v>56.208664687756524</v>
      </c>
      <c r="J444" s="13">
        <f t="shared" si="74"/>
        <v>43.430761437060752</v>
      </c>
      <c r="K444" s="13">
        <f t="shared" si="75"/>
        <v>12.777903250695772</v>
      </c>
      <c r="L444" s="13">
        <f t="shared" si="76"/>
        <v>0</v>
      </c>
      <c r="M444" s="13">
        <f t="shared" si="81"/>
        <v>43.36098891739357</v>
      </c>
      <c r="N444" s="13">
        <f t="shared" si="77"/>
        <v>26.883813128784013</v>
      </c>
      <c r="O444" s="13">
        <f t="shared" si="78"/>
        <v>26.883813128784013</v>
      </c>
      <c r="Q444">
        <v>14.43631615077109</v>
      </c>
    </row>
    <row r="445" spans="1:17" x14ac:dyDescent="0.2">
      <c r="A445" s="14">
        <f t="shared" si="79"/>
        <v>35521</v>
      </c>
      <c r="B445" s="1">
        <f t="shared" si="85"/>
        <v>4</v>
      </c>
      <c r="F445" s="34">
        <v>2.6027027029999998</v>
      </c>
      <c r="G445" s="13">
        <f t="shared" si="72"/>
        <v>0</v>
      </c>
      <c r="H445" s="13">
        <f t="shared" si="73"/>
        <v>2.6027027029999998</v>
      </c>
      <c r="I445" s="16">
        <f t="shared" si="80"/>
        <v>15.380605953695772</v>
      </c>
      <c r="J445" s="13">
        <f t="shared" si="74"/>
        <v>15.038441495621898</v>
      </c>
      <c r="K445" s="13">
        <f t="shared" si="75"/>
        <v>0.3421644580738743</v>
      </c>
      <c r="L445" s="13">
        <f t="shared" si="76"/>
        <v>0</v>
      </c>
      <c r="M445" s="13">
        <f t="shared" si="81"/>
        <v>16.477175788609557</v>
      </c>
      <c r="N445" s="13">
        <f t="shared" si="77"/>
        <v>10.215848988937925</v>
      </c>
      <c r="O445" s="13">
        <f t="shared" si="78"/>
        <v>10.215848988937925</v>
      </c>
      <c r="Q445">
        <v>15.109733315058181</v>
      </c>
    </row>
    <row r="446" spans="1:17" x14ac:dyDescent="0.2">
      <c r="A446" s="14">
        <f t="shared" si="79"/>
        <v>35551</v>
      </c>
      <c r="B446" s="1">
        <f t="shared" si="85"/>
        <v>5</v>
      </c>
      <c r="F446" s="34">
        <v>0.85945945899999998</v>
      </c>
      <c r="G446" s="13">
        <f t="shared" si="72"/>
        <v>0</v>
      </c>
      <c r="H446" s="13">
        <f t="shared" si="73"/>
        <v>0.85945945899999998</v>
      </c>
      <c r="I446" s="16">
        <f t="shared" si="80"/>
        <v>1.2016239170738743</v>
      </c>
      <c r="J446" s="13">
        <f t="shared" si="74"/>
        <v>1.2015373818316224</v>
      </c>
      <c r="K446" s="13">
        <f t="shared" si="75"/>
        <v>8.6535242251883915E-5</v>
      </c>
      <c r="L446" s="13">
        <f t="shared" si="76"/>
        <v>0</v>
      </c>
      <c r="M446" s="13">
        <f t="shared" si="81"/>
        <v>6.2613267996716324</v>
      </c>
      <c r="N446" s="13">
        <f t="shared" si="77"/>
        <v>3.8820226157964122</v>
      </c>
      <c r="O446" s="13">
        <f t="shared" si="78"/>
        <v>3.8820226157964122</v>
      </c>
      <c r="Q446">
        <v>19.849948259864849</v>
      </c>
    </row>
    <row r="447" spans="1:17" x14ac:dyDescent="0.2">
      <c r="A447" s="14">
        <f t="shared" si="79"/>
        <v>35582</v>
      </c>
      <c r="B447" s="1">
        <f t="shared" si="85"/>
        <v>6</v>
      </c>
      <c r="F447" s="34">
        <v>18.048648650000001</v>
      </c>
      <c r="G447" s="13">
        <f t="shared" si="72"/>
        <v>0</v>
      </c>
      <c r="H447" s="13">
        <f t="shared" si="73"/>
        <v>18.048648650000001</v>
      </c>
      <c r="I447" s="16">
        <f t="shared" si="80"/>
        <v>18.048735185242251</v>
      </c>
      <c r="J447" s="13">
        <f t="shared" si="74"/>
        <v>17.794609220069674</v>
      </c>
      <c r="K447" s="13">
        <f t="shared" si="75"/>
        <v>0.25412596517257668</v>
      </c>
      <c r="L447" s="13">
        <f t="shared" si="76"/>
        <v>0</v>
      </c>
      <c r="M447" s="13">
        <f t="shared" si="81"/>
        <v>2.3793041838752202</v>
      </c>
      <c r="N447" s="13">
        <f t="shared" si="77"/>
        <v>1.4751685940026364</v>
      </c>
      <c r="O447" s="13">
        <f t="shared" si="78"/>
        <v>1.4751685940026364</v>
      </c>
      <c r="Q447">
        <v>20.711159582392501</v>
      </c>
    </row>
    <row r="448" spans="1:17" x14ac:dyDescent="0.2">
      <c r="A448" s="14">
        <f t="shared" si="79"/>
        <v>35612</v>
      </c>
      <c r="B448" s="1">
        <f t="shared" si="85"/>
        <v>7</v>
      </c>
      <c r="F448" s="34">
        <v>3.9729729730000001</v>
      </c>
      <c r="G448" s="13">
        <f t="shared" si="72"/>
        <v>0</v>
      </c>
      <c r="H448" s="13">
        <f t="shared" si="73"/>
        <v>3.9729729730000001</v>
      </c>
      <c r="I448" s="16">
        <f t="shared" si="80"/>
        <v>4.2270989381725768</v>
      </c>
      <c r="J448" s="13">
        <f t="shared" si="74"/>
        <v>4.2246267949904253</v>
      </c>
      <c r="K448" s="13">
        <f t="shared" si="75"/>
        <v>2.4721431821514983E-3</v>
      </c>
      <c r="L448" s="13">
        <f t="shared" si="76"/>
        <v>0</v>
      </c>
      <c r="M448" s="13">
        <f t="shared" si="81"/>
        <v>0.9041355898725838</v>
      </c>
      <c r="N448" s="13">
        <f t="shared" si="77"/>
        <v>0.56056406572100193</v>
      </c>
      <c r="O448" s="13">
        <f t="shared" si="78"/>
        <v>0.56056406572100193</v>
      </c>
      <c r="Q448">
        <v>22.82413042209939</v>
      </c>
    </row>
    <row r="449" spans="1:17" ht="13.5" customHeight="1" thickBot="1" x14ac:dyDescent="0.25">
      <c r="A449" s="14">
        <f t="shared" si="79"/>
        <v>35643</v>
      </c>
      <c r="B449" s="3">
        <f t="shared" si="85"/>
        <v>8</v>
      </c>
      <c r="F449" s="34">
        <v>0.337837838</v>
      </c>
      <c r="G449" s="13">
        <f t="shared" si="72"/>
        <v>0</v>
      </c>
      <c r="H449" s="13">
        <f t="shared" si="73"/>
        <v>0.337837838</v>
      </c>
      <c r="I449" s="16">
        <f t="shared" si="80"/>
        <v>0.3403099811821515</v>
      </c>
      <c r="J449" s="13">
        <f t="shared" si="74"/>
        <v>0.34030900307090006</v>
      </c>
      <c r="K449" s="13">
        <f t="shared" si="75"/>
        <v>9.7811125143731914E-7</v>
      </c>
      <c r="L449" s="13">
        <f t="shared" si="76"/>
        <v>0</v>
      </c>
      <c r="M449" s="13">
        <f t="shared" si="81"/>
        <v>0.34357152415158188</v>
      </c>
      <c r="N449" s="13">
        <f t="shared" si="77"/>
        <v>0.21301434497398075</v>
      </c>
      <c r="O449" s="13">
        <f t="shared" si="78"/>
        <v>0.21301434497398075</v>
      </c>
      <c r="Q449">
        <v>24.805142000000011</v>
      </c>
    </row>
    <row r="450" spans="1:17" x14ac:dyDescent="0.2">
      <c r="A450" s="14">
        <f t="shared" si="79"/>
        <v>35674</v>
      </c>
      <c r="B450" s="1">
        <v>9</v>
      </c>
      <c r="F450" s="34">
        <v>6.9432432430000004</v>
      </c>
      <c r="G450" s="13">
        <f t="shared" si="72"/>
        <v>0</v>
      </c>
      <c r="H450" s="13">
        <f t="shared" si="73"/>
        <v>6.9432432430000004</v>
      </c>
      <c r="I450" s="16">
        <f t="shared" si="80"/>
        <v>6.9432442211112519</v>
      </c>
      <c r="J450" s="13">
        <f t="shared" si="74"/>
        <v>6.9321024289846047</v>
      </c>
      <c r="K450" s="13">
        <f t="shared" si="75"/>
        <v>1.1141792126647232E-2</v>
      </c>
      <c r="L450" s="13">
        <f t="shared" si="76"/>
        <v>0</v>
      </c>
      <c r="M450" s="13">
        <f t="shared" si="81"/>
        <v>0.13055717917760112</v>
      </c>
      <c r="N450" s="13">
        <f t="shared" si="77"/>
        <v>8.0945451090112697E-2</v>
      </c>
      <c r="O450" s="13">
        <f t="shared" si="78"/>
        <v>8.0945451090112697E-2</v>
      </c>
      <c r="Q450">
        <v>22.693552193327299</v>
      </c>
    </row>
    <row r="451" spans="1:17" x14ac:dyDescent="0.2">
      <c r="A451" s="14">
        <f t="shared" si="79"/>
        <v>35704</v>
      </c>
      <c r="B451" s="1">
        <f>B450+1</f>
        <v>10</v>
      </c>
      <c r="F451" s="34">
        <v>2.4135135139999999</v>
      </c>
      <c r="G451" s="13">
        <f t="shared" si="72"/>
        <v>0</v>
      </c>
      <c r="H451" s="13">
        <f t="shared" si="73"/>
        <v>2.4135135139999999</v>
      </c>
      <c r="I451" s="16">
        <f t="shared" si="80"/>
        <v>2.4246553061266471</v>
      </c>
      <c r="J451" s="13">
        <f t="shared" si="74"/>
        <v>2.4238878735855196</v>
      </c>
      <c r="K451" s="13">
        <f t="shared" si="75"/>
        <v>7.67432541127544E-4</v>
      </c>
      <c r="L451" s="13">
        <f t="shared" si="76"/>
        <v>0</v>
      </c>
      <c r="M451" s="13">
        <f t="shared" si="81"/>
        <v>4.9611728087488427E-2</v>
      </c>
      <c r="N451" s="13">
        <f t="shared" si="77"/>
        <v>3.0759271414242825E-2</v>
      </c>
      <c r="O451" s="13">
        <f t="shared" si="78"/>
        <v>3.0759271414242825E-2</v>
      </c>
      <c r="Q451">
        <v>19.3076715460729</v>
      </c>
    </row>
    <row r="452" spans="1:17" x14ac:dyDescent="0.2">
      <c r="A452" s="14">
        <f t="shared" si="79"/>
        <v>35735</v>
      </c>
      <c r="B452" s="1">
        <f>B451+1</f>
        <v>11</v>
      </c>
      <c r="F452" s="34">
        <v>0.35675675699999998</v>
      </c>
      <c r="G452" s="13">
        <f t="shared" si="72"/>
        <v>0</v>
      </c>
      <c r="H452" s="13">
        <f t="shared" si="73"/>
        <v>0.35675675699999998</v>
      </c>
      <c r="I452" s="16">
        <f t="shared" si="80"/>
        <v>0.35752418954112752</v>
      </c>
      <c r="J452" s="13">
        <f t="shared" si="74"/>
        <v>0.35752052897527964</v>
      </c>
      <c r="K452" s="13">
        <f t="shared" si="75"/>
        <v>3.660565847884989E-6</v>
      </c>
      <c r="L452" s="13">
        <f t="shared" si="76"/>
        <v>0</v>
      </c>
      <c r="M452" s="13">
        <f t="shared" si="81"/>
        <v>1.8852456673245602E-2</v>
      </c>
      <c r="N452" s="13">
        <f t="shared" si="77"/>
        <v>1.1688523137412274E-2</v>
      </c>
      <c r="O452" s="13">
        <f t="shared" si="78"/>
        <v>1.1688523137412274E-2</v>
      </c>
      <c r="Q452">
        <v>16.497515690033222</v>
      </c>
    </row>
    <row r="453" spans="1:17" x14ac:dyDescent="0.2">
      <c r="A453" s="14">
        <f t="shared" si="79"/>
        <v>35765</v>
      </c>
      <c r="B453" s="1">
        <f>B452+1</f>
        <v>12</v>
      </c>
      <c r="F453" s="34">
        <v>1.4810810809999999</v>
      </c>
      <c r="G453" s="13">
        <f t="shared" si="72"/>
        <v>0</v>
      </c>
      <c r="H453" s="13">
        <f t="shared" si="73"/>
        <v>1.4810810809999999</v>
      </c>
      <c r="I453" s="16">
        <f t="shared" si="80"/>
        <v>1.4810847415658479</v>
      </c>
      <c r="J453" s="13">
        <f t="shared" si="74"/>
        <v>1.4806433408420172</v>
      </c>
      <c r="K453" s="13">
        <f t="shared" si="75"/>
        <v>4.4140072383069828E-4</v>
      </c>
      <c r="L453" s="13">
        <f t="shared" si="76"/>
        <v>0</v>
      </c>
      <c r="M453" s="13">
        <f t="shared" si="81"/>
        <v>7.1639335358333282E-3</v>
      </c>
      <c r="N453" s="13">
        <f t="shared" si="77"/>
        <v>4.4416387922166633E-3</v>
      </c>
      <c r="O453" s="13">
        <f t="shared" si="78"/>
        <v>4.4416387922166633E-3</v>
      </c>
      <c r="Q453">
        <v>12.68668413131727</v>
      </c>
    </row>
    <row r="454" spans="1:17" x14ac:dyDescent="0.2">
      <c r="A454" s="14">
        <f t="shared" si="79"/>
        <v>35796</v>
      </c>
      <c r="B454" s="1">
        <v>1</v>
      </c>
      <c r="F454" s="34">
        <v>29.53243243</v>
      </c>
      <c r="G454" s="13">
        <f t="shared" ref="G454:G517" si="86">IF((F454-$J$2)&gt;0,$I$2*(F454-$J$2),0)</f>
        <v>0</v>
      </c>
      <c r="H454" s="13">
        <f t="shared" ref="H454:H517" si="87">F454-G454</f>
        <v>29.53243243</v>
      </c>
      <c r="I454" s="16">
        <f t="shared" si="80"/>
        <v>29.53287383072383</v>
      </c>
      <c r="J454" s="13">
        <f t="shared" ref="J454:J517" si="88">I454/SQRT(1+(I454/($K$2*(300+(25*Q454)+0.05*(Q454)^3)))^2)</f>
        <v>26.350257903582342</v>
      </c>
      <c r="K454" s="13">
        <f t="shared" ref="K454:K517" si="89">I454-J454</f>
        <v>3.1826159271414873</v>
      </c>
      <c r="L454" s="13">
        <f t="shared" ref="L454:L517" si="90">IF(K454&gt;$N$2,(K454-$N$2)/$L$2,0)</f>
        <v>0</v>
      </c>
      <c r="M454" s="13">
        <f t="shared" si="81"/>
        <v>2.7222947436166649E-3</v>
      </c>
      <c r="N454" s="13">
        <f t="shared" ref="N454:N517" si="91">$M$2*M454</f>
        <v>1.6878227410423322E-3</v>
      </c>
      <c r="O454" s="13">
        <f t="shared" ref="O454:O517" si="92">N454+G454</f>
        <v>1.6878227410423322E-3</v>
      </c>
      <c r="Q454">
        <v>12.11959459354839</v>
      </c>
    </row>
    <row r="455" spans="1:17" x14ac:dyDescent="0.2">
      <c r="A455" s="14">
        <f t="shared" ref="A455:A518" si="93">EDATE(A454,1)</f>
        <v>35827</v>
      </c>
      <c r="B455" s="1">
        <f t="shared" ref="B455:B461" si="94">B454+1</f>
        <v>2</v>
      </c>
      <c r="F455" s="34">
        <v>36.132432430000001</v>
      </c>
      <c r="G455" s="13">
        <f t="shared" si="86"/>
        <v>0.28118715231044972</v>
      </c>
      <c r="H455" s="13">
        <f t="shared" si="87"/>
        <v>35.85124527768955</v>
      </c>
      <c r="I455" s="16">
        <f t="shared" ref="I455:I518" si="95">H455+K454-L454</f>
        <v>39.033861204831041</v>
      </c>
      <c r="J455" s="13">
        <f t="shared" si="88"/>
        <v>33.238835938900003</v>
      </c>
      <c r="K455" s="13">
        <f t="shared" si="89"/>
        <v>5.7950252659310379</v>
      </c>
      <c r="L455" s="13">
        <f t="shared" si="90"/>
        <v>0</v>
      </c>
      <c r="M455" s="13">
        <f t="shared" ref="M455:M518" si="96">L455+M454-N454</f>
        <v>1.0344720025743327E-3</v>
      </c>
      <c r="N455" s="13">
        <f t="shared" si="91"/>
        <v>6.4137264159608623E-4</v>
      </c>
      <c r="O455" s="13">
        <f t="shared" si="92"/>
        <v>0.2818285249520458</v>
      </c>
      <c r="Q455">
        <v>13.332917167401719</v>
      </c>
    </row>
    <row r="456" spans="1:17" x14ac:dyDescent="0.2">
      <c r="A456" s="14">
        <f t="shared" si="93"/>
        <v>35855</v>
      </c>
      <c r="B456" s="1">
        <f t="shared" si="94"/>
        <v>3</v>
      </c>
      <c r="F456" s="34">
        <v>27.25135135</v>
      </c>
      <c r="G456" s="13">
        <f t="shared" si="86"/>
        <v>0</v>
      </c>
      <c r="H456" s="13">
        <f t="shared" si="87"/>
        <v>27.25135135</v>
      </c>
      <c r="I456" s="16">
        <f t="shared" si="95"/>
        <v>33.046376615931038</v>
      </c>
      <c r="J456" s="13">
        <f t="shared" si="88"/>
        <v>29.755349987522631</v>
      </c>
      <c r="K456" s="13">
        <f t="shared" si="89"/>
        <v>3.2910266284084067</v>
      </c>
      <c r="L456" s="13">
        <f t="shared" si="90"/>
        <v>0</v>
      </c>
      <c r="M456" s="13">
        <f t="shared" si="96"/>
        <v>3.9309936097824648E-4</v>
      </c>
      <c r="N456" s="13">
        <f t="shared" si="91"/>
        <v>2.4372160380651281E-4</v>
      </c>
      <c r="O456" s="13">
        <f t="shared" si="92"/>
        <v>2.4372160380651281E-4</v>
      </c>
      <c r="Q456">
        <v>14.43240167948152</v>
      </c>
    </row>
    <row r="457" spans="1:17" x14ac:dyDescent="0.2">
      <c r="A457" s="14">
        <f t="shared" si="93"/>
        <v>35886</v>
      </c>
      <c r="B457" s="1">
        <f t="shared" si="94"/>
        <v>4</v>
      </c>
      <c r="F457" s="34">
        <v>79.964864860000006</v>
      </c>
      <c r="G457" s="13">
        <f t="shared" si="86"/>
        <v>6.6084472211595235</v>
      </c>
      <c r="H457" s="13">
        <f t="shared" si="87"/>
        <v>73.356417638840483</v>
      </c>
      <c r="I457" s="16">
        <f t="shared" si="95"/>
        <v>76.647444267248886</v>
      </c>
      <c r="J457" s="13">
        <f t="shared" si="88"/>
        <v>58.597679823891646</v>
      </c>
      <c r="K457" s="13">
        <f t="shared" si="89"/>
        <v>18.04976444335724</v>
      </c>
      <c r="L457" s="13">
        <f t="shared" si="90"/>
        <v>0</v>
      </c>
      <c r="M457" s="13">
        <f t="shared" si="96"/>
        <v>1.4937775717173367E-4</v>
      </c>
      <c r="N457" s="13">
        <f t="shared" si="91"/>
        <v>9.2614209446474871E-5</v>
      </c>
      <c r="O457" s="13">
        <f t="shared" si="92"/>
        <v>6.6085398353689699</v>
      </c>
      <c r="Q457">
        <v>18.486157134075501</v>
      </c>
    </row>
    <row r="458" spans="1:17" x14ac:dyDescent="0.2">
      <c r="A458" s="14">
        <f t="shared" si="93"/>
        <v>35916</v>
      </c>
      <c r="B458" s="1">
        <f t="shared" si="94"/>
        <v>5</v>
      </c>
      <c r="F458" s="34">
        <v>3.0729729730000002</v>
      </c>
      <c r="G458" s="13">
        <f t="shared" si="86"/>
        <v>0</v>
      </c>
      <c r="H458" s="13">
        <f t="shared" si="87"/>
        <v>3.0729729730000002</v>
      </c>
      <c r="I458" s="16">
        <f t="shared" si="95"/>
        <v>21.122737416357239</v>
      </c>
      <c r="J458" s="13">
        <f t="shared" si="88"/>
        <v>20.70201398012922</v>
      </c>
      <c r="K458" s="13">
        <f t="shared" si="89"/>
        <v>0.42072343622801966</v>
      </c>
      <c r="L458" s="13">
        <f t="shared" si="90"/>
        <v>0</v>
      </c>
      <c r="M458" s="13">
        <f t="shared" si="96"/>
        <v>5.6763547725258796E-5</v>
      </c>
      <c r="N458" s="13">
        <f t="shared" si="91"/>
        <v>3.5193399589660453E-5</v>
      </c>
      <c r="O458" s="13">
        <f t="shared" si="92"/>
        <v>3.5193399589660453E-5</v>
      </c>
      <c r="Q458">
        <v>20.419830747399789</v>
      </c>
    </row>
    <row r="459" spans="1:17" x14ac:dyDescent="0.2">
      <c r="A459" s="14">
        <f t="shared" si="93"/>
        <v>35947</v>
      </c>
      <c r="B459" s="1">
        <f t="shared" si="94"/>
        <v>6</v>
      </c>
      <c r="F459" s="34">
        <v>24.975675679999998</v>
      </c>
      <c r="G459" s="13">
        <f t="shared" si="86"/>
        <v>0</v>
      </c>
      <c r="H459" s="13">
        <f t="shared" si="87"/>
        <v>24.975675679999998</v>
      </c>
      <c r="I459" s="16">
        <f t="shared" si="95"/>
        <v>25.396399116228018</v>
      </c>
      <c r="J459" s="13">
        <f t="shared" si="88"/>
        <v>24.655959637117736</v>
      </c>
      <c r="K459" s="13">
        <f t="shared" si="89"/>
        <v>0.74043947911028241</v>
      </c>
      <c r="L459" s="13">
        <f t="shared" si="90"/>
        <v>0</v>
      </c>
      <c r="M459" s="13">
        <f t="shared" si="96"/>
        <v>2.1570148135598343E-5</v>
      </c>
      <c r="N459" s="13">
        <f t="shared" si="91"/>
        <v>1.3373491844070973E-5</v>
      </c>
      <c r="O459" s="13">
        <f t="shared" si="92"/>
        <v>1.3373491844070973E-5</v>
      </c>
      <c r="Q459">
        <v>20.23090997166636</v>
      </c>
    </row>
    <row r="460" spans="1:17" x14ac:dyDescent="0.2">
      <c r="A460" s="14">
        <f t="shared" si="93"/>
        <v>35977</v>
      </c>
      <c r="B460" s="1">
        <f t="shared" si="94"/>
        <v>7</v>
      </c>
      <c r="F460" s="34">
        <v>8.1135135139999992</v>
      </c>
      <c r="G460" s="13">
        <f t="shared" si="86"/>
        <v>0</v>
      </c>
      <c r="H460" s="13">
        <f t="shared" si="87"/>
        <v>8.1135135139999992</v>
      </c>
      <c r="I460" s="16">
        <f t="shared" si="95"/>
        <v>8.8539529931102816</v>
      </c>
      <c r="J460" s="13">
        <f t="shared" si="88"/>
        <v>8.8316331511072104</v>
      </c>
      <c r="K460" s="13">
        <f t="shared" si="89"/>
        <v>2.2319842003071244E-2</v>
      </c>
      <c r="L460" s="13">
        <f t="shared" si="90"/>
        <v>0</v>
      </c>
      <c r="M460" s="13">
        <f t="shared" si="96"/>
        <v>8.1966562915273701E-6</v>
      </c>
      <c r="N460" s="13">
        <f t="shared" si="91"/>
        <v>5.0819269007469697E-6</v>
      </c>
      <c r="O460" s="13">
        <f t="shared" si="92"/>
        <v>5.0819269007469697E-6</v>
      </c>
      <c r="Q460">
        <v>22.92887319584457</v>
      </c>
    </row>
    <row r="461" spans="1:17" ht="13.5" customHeight="1" thickBot="1" x14ac:dyDescent="0.25">
      <c r="A461" s="14">
        <f t="shared" si="93"/>
        <v>36008</v>
      </c>
      <c r="B461" s="3">
        <f t="shared" si="94"/>
        <v>8</v>
      </c>
      <c r="F461" s="34">
        <v>23.210810810000002</v>
      </c>
      <c r="G461" s="13">
        <f t="shared" si="86"/>
        <v>0</v>
      </c>
      <c r="H461" s="13">
        <f t="shared" si="87"/>
        <v>23.210810810000002</v>
      </c>
      <c r="I461" s="16">
        <f t="shared" si="95"/>
        <v>23.233130652003073</v>
      </c>
      <c r="J461" s="13">
        <f t="shared" si="88"/>
        <v>22.925038518405799</v>
      </c>
      <c r="K461" s="13">
        <f t="shared" si="89"/>
        <v>0.30809213359727394</v>
      </c>
      <c r="L461" s="13">
        <f t="shared" si="90"/>
        <v>0</v>
      </c>
      <c r="M461" s="13">
        <f t="shared" si="96"/>
        <v>3.1147293907804004E-6</v>
      </c>
      <c r="N461" s="13">
        <f t="shared" si="91"/>
        <v>1.9311322222838482E-6</v>
      </c>
      <c r="O461" s="13">
        <f t="shared" si="92"/>
        <v>1.9311322222838482E-6</v>
      </c>
      <c r="Q461">
        <v>24.734155000000008</v>
      </c>
    </row>
    <row r="462" spans="1:17" x14ac:dyDescent="0.2">
      <c r="A462" s="14">
        <f t="shared" si="93"/>
        <v>36039</v>
      </c>
      <c r="B462" s="1">
        <v>9</v>
      </c>
      <c r="F462" s="34">
        <v>13.410810809999999</v>
      </c>
      <c r="G462" s="13">
        <f t="shared" si="86"/>
        <v>0</v>
      </c>
      <c r="H462" s="13">
        <f t="shared" si="87"/>
        <v>13.410810809999999</v>
      </c>
      <c r="I462" s="16">
        <f t="shared" si="95"/>
        <v>13.718902943597273</v>
      </c>
      <c r="J462" s="13">
        <f t="shared" si="88"/>
        <v>13.643035936972822</v>
      </c>
      <c r="K462" s="13">
        <f t="shared" si="89"/>
        <v>7.5867006624450894E-2</v>
      </c>
      <c r="L462" s="13">
        <f t="shared" si="90"/>
        <v>0</v>
      </c>
      <c r="M462" s="13">
        <f t="shared" si="96"/>
        <v>1.1835971684965522E-6</v>
      </c>
      <c r="N462" s="13">
        <f t="shared" si="91"/>
        <v>7.3383024446786234E-7</v>
      </c>
      <c r="O462" s="13">
        <f t="shared" si="92"/>
        <v>7.3383024446786234E-7</v>
      </c>
      <c r="Q462">
        <v>23.538559996011021</v>
      </c>
    </row>
    <row r="463" spans="1:17" x14ac:dyDescent="0.2">
      <c r="A463" s="14">
        <f t="shared" si="93"/>
        <v>36069</v>
      </c>
      <c r="B463" s="1">
        <f>B462+1</f>
        <v>10</v>
      </c>
      <c r="F463" s="34">
        <v>0.59189189200000003</v>
      </c>
      <c r="G463" s="13">
        <f t="shared" si="86"/>
        <v>0</v>
      </c>
      <c r="H463" s="13">
        <f t="shared" si="87"/>
        <v>0.59189189200000003</v>
      </c>
      <c r="I463" s="16">
        <f t="shared" si="95"/>
        <v>0.66775889862445093</v>
      </c>
      <c r="J463" s="13">
        <f t="shared" si="88"/>
        <v>0.66774878751475653</v>
      </c>
      <c r="K463" s="13">
        <f t="shared" si="89"/>
        <v>1.0111109694399545E-5</v>
      </c>
      <c r="L463" s="13">
        <f t="shared" si="90"/>
        <v>0</v>
      </c>
      <c r="M463" s="13">
        <f t="shared" si="96"/>
        <v>4.4976692402868985E-7</v>
      </c>
      <c r="N463" s="13">
        <f t="shared" si="91"/>
        <v>2.7885549289778769E-7</v>
      </c>
      <c r="O463" s="13">
        <f t="shared" si="92"/>
        <v>2.7885549289778769E-7</v>
      </c>
      <c r="Q463">
        <v>22.568774384972151</v>
      </c>
    </row>
    <row r="464" spans="1:17" x14ac:dyDescent="0.2">
      <c r="A464" s="14">
        <f t="shared" si="93"/>
        <v>36100</v>
      </c>
      <c r="B464" s="1">
        <f>B463+1</f>
        <v>11</v>
      </c>
      <c r="F464" s="34">
        <v>8.0054054049999994</v>
      </c>
      <c r="G464" s="13">
        <f t="shared" si="86"/>
        <v>0</v>
      </c>
      <c r="H464" s="13">
        <f t="shared" si="87"/>
        <v>8.0054054049999994</v>
      </c>
      <c r="I464" s="16">
        <f t="shared" si="95"/>
        <v>8.0054155161096929</v>
      </c>
      <c r="J464" s="13">
        <f t="shared" si="88"/>
        <v>7.9744416692332774</v>
      </c>
      <c r="K464" s="13">
        <f t="shared" si="89"/>
        <v>3.0973846876415578E-2</v>
      </c>
      <c r="L464" s="13">
        <f t="shared" si="90"/>
        <v>0</v>
      </c>
      <c r="M464" s="13">
        <f t="shared" si="96"/>
        <v>1.7091143113090216E-7</v>
      </c>
      <c r="N464" s="13">
        <f t="shared" si="91"/>
        <v>1.0596508730115933E-7</v>
      </c>
      <c r="O464" s="13">
        <f t="shared" si="92"/>
        <v>1.0596508730115933E-7</v>
      </c>
      <c r="Q464">
        <v>18.460723085834019</v>
      </c>
    </row>
    <row r="465" spans="1:17" x14ac:dyDescent="0.2">
      <c r="A465" s="14">
        <f t="shared" si="93"/>
        <v>36130</v>
      </c>
      <c r="B465" s="1">
        <f>B464+1</f>
        <v>12</v>
      </c>
      <c r="F465" s="34">
        <v>83.664864859999994</v>
      </c>
      <c r="G465" s="13">
        <f t="shared" si="86"/>
        <v>7.1425463107349971</v>
      </c>
      <c r="H465" s="13">
        <f t="shared" si="87"/>
        <v>76.522318549264995</v>
      </c>
      <c r="I465" s="16">
        <f t="shared" si="95"/>
        <v>76.553292396141416</v>
      </c>
      <c r="J465" s="13">
        <f t="shared" si="88"/>
        <v>46.487978360816072</v>
      </c>
      <c r="K465" s="13">
        <f t="shared" si="89"/>
        <v>30.065314035325343</v>
      </c>
      <c r="L465" s="13">
        <f t="shared" si="90"/>
        <v>0</v>
      </c>
      <c r="M465" s="13">
        <f t="shared" si="96"/>
        <v>6.4946343829742826E-8</v>
      </c>
      <c r="N465" s="13">
        <f t="shared" si="91"/>
        <v>4.0266733174440549E-8</v>
      </c>
      <c r="O465" s="13">
        <f t="shared" si="92"/>
        <v>7.1425463510017302</v>
      </c>
      <c r="Q465">
        <v>12.15983989809575</v>
      </c>
    </row>
    <row r="466" spans="1:17" x14ac:dyDescent="0.2">
      <c r="A466" s="14">
        <f t="shared" si="93"/>
        <v>36161</v>
      </c>
      <c r="B466" s="1">
        <v>1</v>
      </c>
      <c r="F466" s="34">
        <v>21.167567569999999</v>
      </c>
      <c r="G466" s="13">
        <f t="shared" si="86"/>
        <v>0</v>
      </c>
      <c r="H466" s="13">
        <f t="shared" si="87"/>
        <v>21.167567569999999</v>
      </c>
      <c r="I466" s="16">
        <f t="shared" si="95"/>
        <v>51.232881605325346</v>
      </c>
      <c r="J466" s="13">
        <f t="shared" si="88"/>
        <v>38.815797527302202</v>
      </c>
      <c r="K466" s="13">
        <f t="shared" si="89"/>
        <v>12.417084078023144</v>
      </c>
      <c r="L466" s="13">
        <f t="shared" si="90"/>
        <v>0</v>
      </c>
      <c r="M466" s="13">
        <f t="shared" si="96"/>
        <v>2.4679610655302276E-8</v>
      </c>
      <c r="N466" s="13">
        <f t="shared" si="91"/>
        <v>1.5301358606287411E-8</v>
      </c>
      <c r="O466" s="13">
        <f t="shared" si="92"/>
        <v>1.5301358606287411E-8</v>
      </c>
      <c r="Q466">
        <v>12.39875145764687</v>
      </c>
    </row>
    <row r="467" spans="1:17" x14ac:dyDescent="0.2">
      <c r="A467" s="14">
        <f t="shared" si="93"/>
        <v>36192</v>
      </c>
      <c r="B467" s="1">
        <f t="shared" ref="B467:B473" si="97">B466+1</f>
        <v>2</v>
      </c>
      <c r="F467" s="34">
        <v>86.737837839999997</v>
      </c>
      <c r="G467" s="13">
        <f t="shared" si="86"/>
        <v>7.5861333569263598</v>
      </c>
      <c r="H467" s="13">
        <f t="shared" si="87"/>
        <v>79.151704483073644</v>
      </c>
      <c r="I467" s="16">
        <f t="shared" si="95"/>
        <v>91.568788561096795</v>
      </c>
      <c r="J467" s="13">
        <f t="shared" si="88"/>
        <v>45.226630863486243</v>
      </c>
      <c r="K467" s="13">
        <f t="shared" si="89"/>
        <v>46.342157697610553</v>
      </c>
      <c r="L467" s="13">
        <f t="shared" si="90"/>
        <v>8.8985531276377117</v>
      </c>
      <c r="M467" s="13">
        <f t="shared" si="96"/>
        <v>8.8985531370159645</v>
      </c>
      <c r="N467" s="13">
        <f t="shared" si="91"/>
        <v>5.5171029449498983</v>
      </c>
      <c r="O467" s="13">
        <f t="shared" si="92"/>
        <v>13.103236301876258</v>
      </c>
      <c r="Q467">
        <v>10.41421459354839</v>
      </c>
    </row>
    <row r="468" spans="1:17" x14ac:dyDescent="0.2">
      <c r="A468" s="14">
        <f t="shared" si="93"/>
        <v>36220</v>
      </c>
      <c r="B468" s="1">
        <f t="shared" si="97"/>
        <v>3</v>
      </c>
      <c r="F468" s="34">
        <v>49.778378379999999</v>
      </c>
      <c r="G468" s="13">
        <f t="shared" si="86"/>
        <v>2.2509945329296803</v>
      </c>
      <c r="H468" s="13">
        <f t="shared" si="87"/>
        <v>47.527383847070318</v>
      </c>
      <c r="I468" s="16">
        <f t="shared" si="95"/>
        <v>84.970988417043159</v>
      </c>
      <c r="J468" s="13">
        <f t="shared" si="88"/>
        <v>55.90754116434934</v>
      </c>
      <c r="K468" s="13">
        <f t="shared" si="89"/>
        <v>29.06344725269382</v>
      </c>
      <c r="L468" s="13">
        <f t="shared" si="90"/>
        <v>0</v>
      </c>
      <c r="M468" s="13">
        <f t="shared" si="96"/>
        <v>3.3814501920660662</v>
      </c>
      <c r="N468" s="13">
        <f t="shared" si="91"/>
        <v>2.0964991190809612</v>
      </c>
      <c r="O468" s="13">
        <f t="shared" si="92"/>
        <v>4.3474936520106411</v>
      </c>
      <c r="Q468">
        <v>15.60982209083833</v>
      </c>
    </row>
    <row r="469" spans="1:17" x14ac:dyDescent="0.2">
      <c r="A469" s="14">
        <f t="shared" si="93"/>
        <v>36251</v>
      </c>
      <c r="B469" s="1">
        <f t="shared" si="97"/>
        <v>4</v>
      </c>
      <c r="F469" s="34">
        <v>5.1810810810000003</v>
      </c>
      <c r="G469" s="13">
        <f t="shared" si="86"/>
        <v>0</v>
      </c>
      <c r="H469" s="13">
        <f t="shared" si="87"/>
        <v>5.1810810810000003</v>
      </c>
      <c r="I469" s="16">
        <f t="shared" si="95"/>
        <v>34.244528333693822</v>
      </c>
      <c r="J469" s="13">
        <f t="shared" si="88"/>
        <v>31.098591528773955</v>
      </c>
      <c r="K469" s="13">
        <f t="shared" si="89"/>
        <v>3.1459368049198666</v>
      </c>
      <c r="L469" s="13">
        <f t="shared" si="90"/>
        <v>0</v>
      </c>
      <c r="M469" s="13">
        <f t="shared" si="96"/>
        <v>1.284951072985105</v>
      </c>
      <c r="N469" s="13">
        <f t="shared" si="91"/>
        <v>0.7966696652507651</v>
      </c>
      <c r="O469" s="13">
        <f t="shared" si="92"/>
        <v>0.7966696652507651</v>
      </c>
      <c r="Q469">
        <v>15.61680069403533</v>
      </c>
    </row>
    <row r="470" spans="1:17" x14ac:dyDescent="0.2">
      <c r="A470" s="14">
        <f t="shared" si="93"/>
        <v>36281</v>
      </c>
      <c r="B470" s="1">
        <f t="shared" si="97"/>
        <v>5</v>
      </c>
      <c r="F470" s="34">
        <v>64.845945950000001</v>
      </c>
      <c r="G470" s="13">
        <f t="shared" si="86"/>
        <v>4.4260145657010233</v>
      </c>
      <c r="H470" s="13">
        <f t="shared" si="87"/>
        <v>60.419931384298977</v>
      </c>
      <c r="I470" s="16">
        <f t="shared" si="95"/>
        <v>63.565868189218847</v>
      </c>
      <c r="J470" s="13">
        <f t="shared" si="88"/>
        <v>51.509209106778947</v>
      </c>
      <c r="K470" s="13">
        <f t="shared" si="89"/>
        <v>12.0566590824399</v>
      </c>
      <c r="L470" s="13">
        <f t="shared" si="90"/>
        <v>0</v>
      </c>
      <c r="M470" s="13">
        <f t="shared" si="96"/>
        <v>0.48828140773433992</v>
      </c>
      <c r="N470" s="13">
        <f t="shared" si="91"/>
        <v>0.30273447279529075</v>
      </c>
      <c r="O470" s="13">
        <f t="shared" si="92"/>
        <v>4.7287490384963142</v>
      </c>
      <c r="Q470">
        <v>18.01144089349604</v>
      </c>
    </row>
    <row r="471" spans="1:17" x14ac:dyDescent="0.2">
      <c r="A471" s="14">
        <f t="shared" si="93"/>
        <v>36312</v>
      </c>
      <c r="B471" s="1">
        <f t="shared" si="97"/>
        <v>6</v>
      </c>
      <c r="F471" s="34">
        <v>2.162162162</v>
      </c>
      <c r="G471" s="13">
        <f t="shared" si="86"/>
        <v>0</v>
      </c>
      <c r="H471" s="13">
        <f t="shared" si="87"/>
        <v>2.162162162</v>
      </c>
      <c r="I471" s="16">
        <f t="shared" si="95"/>
        <v>14.2188212444399</v>
      </c>
      <c r="J471" s="13">
        <f t="shared" si="88"/>
        <v>14.133473251864553</v>
      </c>
      <c r="K471" s="13">
        <f t="shared" si="89"/>
        <v>8.5347992575346865E-2</v>
      </c>
      <c r="L471" s="13">
        <f t="shared" si="90"/>
        <v>0</v>
      </c>
      <c r="M471" s="13">
        <f t="shared" si="96"/>
        <v>0.18554693493904917</v>
      </c>
      <c r="N471" s="13">
        <f t="shared" si="91"/>
        <v>0.11503909966221049</v>
      </c>
      <c r="O471" s="13">
        <f t="shared" si="92"/>
        <v>0.11503909966221049</v>
      </c>
      <c r="Q471">
        <v>23.459539333141851</v>
      </c>
    </row>
    <row r="472" spans="1:17" x14ac:dyDescent="0.2">
      <c r="A472" s="14">
        <f t="shared" si="93"/>
        <v>36342</v>
      </c>
      <c r="B472" s="1">
        <f t="shared" si="97"/>
        <v>7</v>
      </c>
      <c r="F472" s="34">
        <v>22.918918919999999</v>
      </c>
      <c r="G472" s="13">
        <f t="shared" si="86"/>
        <v>0</v>
      </c>
      <c r="H472" s="13">
        <f t="shared" si="87"/>
        <v>22.918918919999999</v>
      </c>
      <c r="I472" s="16">
        <f t="shared" si="95"/>
        <v>23.004266912575346</v>
      </c>
      <c r="J472" s="13">
        <f t="shared" si="88"/>
        <v>22.721105499074348</v>
      </c>
      <c r="K472" s="13">
        <f t="shared" si="89"/>
        <v>0.28316141350099855</v>
      </c>
      <c r="L472" s="13">
        <f t="shared" si="90"/>
        <v>0</v>
      </c>
      <c r="M472" s="13">
        <f t="shared" si="96"/>
        <v>7.0507835276838682E-2</v>
      </c>
      <c r="N472" s="13">
        <f t="shared" si="91"/>
        <v>4.3714857871639985E-2</v>
      </c>
      <c r="O472" s="13">
        <f t="shared" si="92"/>
        <v>4.3714857871639985E-2</v>
      </c>
      <c r="Q472">
        <v>25.13725800000001</v>
      </c>
    </row>
    <row r="473" spans="1:17" ht="13.5" customHeight="1" thickBot="1" x14ac:dyDescent="0.25">
      <c r="A473" s="14">
        <f t="shared" si="93"/>
        <v>36373</v>
      </c>
      <c r="B473" s="3">
        <f t="shared" si="97"/>
        <v>8</v>
      </c>
      <c r="F473" s="34">
        <v>1.975675676</v>
      </c>
      <c r="G473" s="13">
        <f t="shared" si="86"/>
        <v>0</v>
      </c>
      <c r="H473" s="13">
        <f t="shared" si="87"/>
        <v>1.975675676</v>
      </c>
      <c r="I473" s="16">
        <f t="shared" si="95"/>
        <v>2.2588370895009984</v>
      </c>
      <c r="J473" s="13">
        <f t="shared" si="88"/>
        <v>2.2585234173437123</v>
      </c>
      <c r="K473" s="13">
        <f t="shared" si="89"/>
        <v>3.1367215728606013E-4</v>
      </c>
      <c r="L473" s="13">
        <f t="shared" si="90"/>
        <v>0</v>
      </c>
      <c r="M473" s="13">
        <f t="shared" si="96"/>
        <v>2.6792977405198697E-2</v>
      </c>
      <c r="N473" s="13">
        <f t="shared" si="91"/>
        <v>1.6611645991223192E-2</v>
      </c>
      <c r="O473" s="13">
        <f t="shared" si="92"/>
        <v>1.6611645991223192E-2</v>
      </c>
      <c r="Q473">
        <v>24.143180538251041</v>
      </c>
    </row>
    <row r="474" spans="1:17" x14ac:dyDescent="0.2">
      <c r="A474" s="14">
        <f t="shared" si="93"/>
        <v>36404</v>
      </c>
      <c r="B474" s="1">
        <v>9</v>
      </c>
      <c r="F474" s="34">
        <v>2.3891891890000001</v>
      </c>
      <c r="G474" s="13">
        <f t="shared" si="86"/>
        <v>0</v>
      </c>
      <c r="H474" s="13">
        <f t="shared" si="87"/>
        <v>2.3891891890000001</v>
      </c>
      <c r="I474" s="16">
        <f t="shared" si="95"/>
        <v>2.3895028611572862</v>
      </c>
      <c r="J474" s="13">
        <f t="shared" si="88"/>
        <v>2.38898833821704</v>
      </c>
      <c r="K474" s="13">
        <f t="shared" si="89"/>
        <v>5.1452294024612044E-4</v>
      </c>
      <c r="L474" s="13">
        <f t="shared" si="90"/>
        <v>0</v>
      </c>
      <c r="M474" s="13">
        <f t="shared" si="96"/>
        <v>1.0181331413975505E-2</v>
      </c>
      <c r="N474" s="13">
        <f t="shared" si="91"/>
        <v>6.3124254766648126E-3</v>
      </c>
      <c r="O474" s="13">
        <f t="shared" si="92"/>
        <v>6.3124254766648126E-3</v>
      </c>
      <c r="Q474">
        <v>21.82352131219152</v>
      </c>
    </row>
    <row r="475" spans="1:17" x14ac:dyDescent="0.2">
      <c r="A475" s="14">
        <f t="shared" si="93"/>
        <v>36434</v>
      </c>
      <c r="B475" s="1">
        <f>B474+1</f>
        <v>10</v>
      </c>
      <c r="F475" s="34">
        <v>1.6</v>
      </c>
      <c r="G475" s="13">
        <f t="shared" si="86"/>
        <v>0</v>
      </c>
      <c r="H475" s="13">
        <f t="shared" si="87"/>
        <v>1.6</v>
      </c>
      <c r="I475" s="16">
        <f t="shared" si="95"/>
        <v>1.6005145229402462</v>
      </c>
      <c r="J475" s="13">
        <f t="shared" si="88"/>
        <v>1.600268959625996</v>
      </c>
      <c r="K475" s="13">
        <f t="shared" si="89"/>
        <v>2.4556331425018563E-4</v>
      </c>
      <c r="L475" s="13">
        <f t="shared" si="90"/>
        <v>0</v>
      </c>
      <c r="M475" s="13">
        <f t="shared" si="96"/>
        <v>3.8689059373106923E-3</v>
      </c>
      <c r="N475" s="13">
        <f t="shared" si="91"/>
        <v>2.3987216811326294E-3</v>
      </c>
      <c r="O475" s="13">
        <f t="shared" si="92"/>
        <v>2.3987216811326294E-3</v>
      </c>
      <c r="Q475">
        <v>18.556497806361829</v>
      </c>
    </row>
    <row r="476" spans="1:17" x14ac:dyDescent="0.2">
      <c r="A476" s="14">
        <f t="shared" si="93"/>
        <v>36465</v>
      </c>
      <c r="B476" s="1">
        <f>B475+1</f>
        <v>11</v>
      </c>
      <c r="F476" s="34">
        <v>11.345945950000001</v>
      </c>
      <c r="G476" s="13">
        <f t="shared" si="86"/>
        <v>0</v>
      </c>
      <c r="H476" s="13">
        <f t="shared" si="87"/>
        <v>11.345945950000001</v>
      </c>
      <c r="I476" s="16">
        <f t="shared" si="95"/>
        <v>11.346191513314251</v>
      </c>
      <c r="J476" s="13">
        <f t="shared" si="88"/>
        <v>11.218389200624804</v>
      </c>
      <c r="K476" s="13">
        <f t="shared" si="89"/>
        <v>0.12780231268944675</v>
      </c>
      <c r="L476" s="13">
        <f t="shared" si="90"/>
        <v>0</v>
      </c>
      <c r="M476" s="13">
        <f t="shared" si="96"/>
        <v>1.470184256178063E-3</v>
      </c>
      <c r="N476" s="13">
        <f t="shared" si="91"/>
        <v>9.1151423883039902E-4</v>
      </c>
      <c r="O476" s="13">
        <f t="shared" si="92"/>
        <v>9.1151423883039902E-4</v>
      </c>
      <c r="Q476">
        <v>15.746535536225011</v>
      </c>
    </row>
    <row r="477" spans="1:17" x14ac:dyDescent="0.2">
      <c r="A477" s="14">
        <f t="shared" si="93"/>
        <v>36495</v>
      </c>
      <c r="B477" s="1">
        <f>B476+1</f>
        <v>12</v>
      </c>
      <c r="F477" s="34">
        <v>48.902702699999999</v>
      </c>
      <c r="G477" s="13">
        <f t="shared" si="86"/>
        <v>2.1245897806455218</v>
      </c>
      <c r="H477" s="13">
        <f t="shared" si="87"/>
        <v>46.778112919354477</v>
      </c>
      <c r="I477" s="16">
        <f t="shared" si="95"/>
        <v>46.905915232043924</v>
      </c>
      <c r="J477" s="13">
        <f t="shared" si="88"/>
        <v>38.605721550342928</v>
      </c>
      <c r="K477" s="13">
        <f t="shared" si="89"/>
        <v>8.3001936817009963</v>
      </c>
      <c r="L477" s="13">
        <f t="shared" si="90"/>
        <v>0</v>
      </c>
      <c r="M477" s="13">
        <f t="shared" si="96"/>
        <v>5.5867001734766393E-4</v>
      </c>
      <c r="N477" s="13">
        <f t="shared" si="91"/>
        <v>3.4637541075555165E-4</v>
      </c>
      <c r="O477" s="13">
        <f t="shared" si="92"/>
        <v>2.1249361560562776</v>
      </c>
      <c r="Q477">
        <v>14.34221961326649</v>
      </c>
    </row>
    <row r="478" spans="1:17" x14ac:dyDescent="0.2">
      <c r="A478" s="14">
        <f t="shared" si="93"/>
        <v>36526</v>
      </c>
      <c r="B478" s="1">
        <v>1</v>
      </c>
      <c r="F478" s="34">
        <v>84.210810809999998</v>
      </c>
      <c r="G478" s="13">
        <f t="shared" si="86"/>
        <v>7.2213542120464629</v>
      </c>
      <c r="H478" s="13">
        <f t="shared" si="87"/>
        <v>76.989456597953534</v>
      </c>
      <c r="I478" s="16">
        <f t="shared" si="95"/>
        <v>85.289650279654524</v>
      </c>
      <c r="J478" s="13">
        <f t="shared" si="88"/>
        <v>45.785813860671368</v>
      </c>
      <c r="K478" s="13">
        <f t="shared" si="89"/>
        <v>39.503836418983155</v>
      </c>
      <c r="L478" s="13">
        <f t="shared" si="90"/>
        <v>2.3375979533144631</v>
      </c>
      <c r="M478" s="13">
        <f t="shared" si="96"/>
        <v>2.337810247921055</v>
      </c>
      <c r="N478" s="13">
        <f t="shared" si="91"/>
        <v>1.4494423537110541</v>
      </c>
      <c r="O478" s="13">
        <f t="shared" si="92"/>
        <v>8.6707965657575166</v>
      </c>
      <c r="Q478">
        <v>11.04667759354839</v>
      </c>
    </row>
    <row r="479" spans="1:17" x14ac:dyDescent="0.2">
      <c r="A479" s="14">
        <f t="shared" si="93"/>
        <v>36557</v>
      </c>
      <c r="B479" s="1">
        <f t="shared" ref="B479:B485" si="98">B478+1</f>
        <v>2</v>
      </c>
      <c r="F479" s="34">
        <v>36.581081079999997</v>
      </c>
      <c r="G479" s="13">
        <f t="shared" si="86"/>
        <v>0.34595008082511569</v>
      </c>
      <c r="H479" s="13">
        <f t="shared" si="87"/>
        <v>36.235130999174885</v>
      </c>
      <c r="I479" s="16">
        <f t="shared" si="95"/>
        <v>73.401369464843583</v>
      </c>
      <c r="J479" s="13">
        <f t="shared" si="88"/>
        <v>49.089283083353202</v>
      </c>
      <c r="K479" s="13">
        <f t="shared" si="89"/>
        <v>24.312086381490381</v>
      </c>
      <c r="L479" s="13">
        <f t="shared" si="90"/>
        <v>0</v>
      </c>
      <c r="M479" s="13">
        <f t="shared" si="96"/>
        <v>0.88836789421000084</v>
      </c>
      <c r="N479" s="13">
        <f t="shared" si="91"/>
        <v>0.55078809441020049</v>
      </c>
      <c r="O479" s="13">
        <f t="shared" si="92"/>
        <v>0.89673817523531618</v>
      </c>
      <c r="Q479">
        <v>13.923024273291521</v>
      </c>
    </row>
    <row r="480" spans="1:17" x14ac:dyDescent="0.2">
      <c r="A480" s="14">
        <f t="shared" si="93"/>
        <v>36586</v>
      </c>
      <c r="B480" s="1">
        <f t="shared" si="98"/>
        <v>3</v>
      </c>
      <c r="F480" s="34">
        <v>20.875675680000001</v>
      </c>
      <c r="G480" s="13">
        <f t="shared" si="86"/>
        <v>0</v>
      </c>
      <c r="H480" s="13">
        <f t="shared" si="87"/>
        <v>20.875675680000001</v>
      </c>
      <c r="I480" s="16">
        <f t="shared" si="95"/>
        <v>45.187762061490382</v>
      </c>
      <c r="J480" s="13">
        <f t="shared" si="88"/>
        <v>38.447950038552086</v>
      </c>
      <c r="K480" s="13">
        <f t="shared" si="89"/>
        <v>6.7398120229382954</v>
      </c>
      <c r="L480" s="13">
        <f t="shared" si="90"/>
        <v>0</v>
      </c>
      <c r="M480" s="13">
        <f t="shared" si="96"/>
        <v>0.33757979979980035</v>
      </c>
      <c r="N480" s="13">
        <f t="shared" si="91"/>
        <v>0.20929947587587622</v>
      </c>
      <c r="O480" s="13">
        <f t="shared" si="92"/>
        <v>0.20929947587587622</v>
      </c>
      <c r="Q480">
        <v>15.40314736275681</v>
      </c>
    </row>
    <row r="481" spans="1:17" x14ac:dyDescent="0.2">
      <c r="A481" s="14">
        <f t="shared" si="93"/>
        <v>36617</v>
      </c>
      <c r="B481" s="1">
        <f t="shared" si="98"/>
        <v>4</v>
      </c>
      <c r="F481" s="34">
        <v>37.870270269999999</v>
      </c>
      <c r="G481" s="13">
        <f t="shared" si="86"/>
        <v>0.5320459653303985</v>
      </c>
      <c r="H481" s="13">
        <f t="shared" si="87"/>
        <v>37.338224304669602</v>
      </c>
      <c r="I481" s="16">
        <f t="shared" si="95"/>
        <v>44.078036327607897</v>
      </c>
      <c r="J481" s="13">
        <f t="shared" si="88"/>
        <v>38.69288546697792</v>
      </c>
      <c r="K481" s="13">
        <f t="shared" si="89"/>
        <v>5.3851508606299774</v>
      </c>
      <c r="L481" s="13">
        <f t="shared" si="90"/>
        <v>0</v>
      </c>
      <c r="M481" s="13">
        <f t="shared" si="96"/>
        <v>0.12828032392392413</v>
      </c>
      <c r="N481" s="13">
        <f t="shared" si="91"/>
        <v>7.9533800832832957E-2</v>
      </c>
      <c r="O481" s="13">
        <f t="shared" si="92"/>
        <v>0.6115797661632314</v>
      </c>
      <c r="Q481">
        <v>16.813545268054511</v>
      </c>
    </row>
    <row r="482" spans="1:17" x14ac:dyDescent="0.2">
      <c r="A482" s="14">
        <f t="shared" si="93"/>
        <v>36647</v>
      </c>
      <c r="B482" s="1">
        <f t="shared" si="98"/>
        <v>5</v>
      </c>
      <c r="F482" s="34">
        <v>36.31081081</v>
      </c>
      <c r="G482" s="13">
        <f t="shared" si="86"/>
        <v>0.30693626862340845</v>
      </c>
      <c r="H482" s="13">
        <f t="shared" si="87"/>
        <v>36.003874541376589</v>
      </c>
      <c r="I482" s="16">
        <f t="shared" si="95"/>
        <v>41.389025402006567</v>
      </c>
      <c r="J482" s="13">
        <f t="shared" si="88"/>
        <v>36.849912345462663</v>
      </c>
      <c r="K482" s="13">
        <f t="shared" si="89"/>
        <v>4.5391130565439042</v>
      </c>
      <c r="L482" s="13">
        <f t="shared" si="90"/>
        <v>0</v>
      </c>
      <c r="M482" s="13">
        <f t="shared" si="96"/>
        <v>4.8746523091091176E-2</v>
      </c>
      <c r="N482" s="13">
        <f t="shared" si="91"/>
        <v>3.0222844316476528E-2</v>
      </c>
      <c r="O482" s="13">
        <f t="shared" si="92"/>
        <v>0.33715911293988499</v>
      </c>
      <c r="Q482">
        <v>16.840024262019028</v>
      </c>
    </row>
    <row r="483" spans="1:17" x14ac:dyDescent="0.2">
      <c r="A483" s="14">
        <f t="shared" si="93"/>
        <v>36678</v>
      </c>
      <c r="B483" s="1">
        <f t="shared" si="98"/>
        <v>6</v>
      </c>
      <c r="F483" s="34">
        <v>17.894594590000001</v>
      </c>
      <c r="G483" s="13">
        <f t="shared" si="86"/>
        <v>0</v>
      </c>
      <c r="H483" s="13">
        <f t="shared" si="87"/>
        <v>17.894594590000001</v>
      </c>
      <c r="I483" s="16">
        <f t="shared" si="95"/>
        <v>22.433707646543905</v>
      </c>
      <c r="J483" s="13">
        <f t="shared" si="88"/>
        <v>22.055108980943551</v>
      </c>
      <c r="K483" s="13">
        <f t="shared" si="89"/>
        <v>0.37859866560035371</v>
      </c>
      <c r="L483" s="13">
        <f t="shared" si="90"/>
        <v>0</v>
      </c>
      <c r="M483" s="13">
        <f t="shared" si="96"/>
        <v>1.8523678774614648E-2</v>
      </c>
      <c r="N483" s="13">
        <f t="shared" si="91"/>
        <v>1.1484680840261082E-2</v>
      </c>
      <c r="O483" s="13">
        <f t="shared" si="92"/>
        <v>1.1484680840261082E-2</v>
      </c>
      <c r="Q483">
        <v>22.476811450920678</v>
      </c>
    </row>
    <row r="484" spans="1:17" x14ac:dyDescent="0.2">
      <c r="A484" s="14">
        <f t="shared" si="93"/>
        <v>36708</v>
      </c>
      <c r="B484" s="1">
        <f t="shared" si="98"/>
        <v>7</v>
      </c>
      <c r="F484" s="34">
        <v>16.90540541</v>
      </c>
      <c r="G484" s="13">
        <f t="shared" si="86"/>
        <v>0</v>
      </c>
      <c r="H484" s="13">
        <f t="shared" si="87"/>
        <v>16.90540541</v>
      </c>
      <c r="I484" s="16">
        <f t="shared" si="95"/>
        <v>17.284004075600354</v>
      </c>
      <c r="J484" s="13">
        <f t="shared" si="88"/>
        <v>17.103272177655768</v>
      </c>
      <c r="K484" s="13">
        <f t="shared" si="89"/>
        <v>0.180731897944586</v>
      </c>
      <c r="L484" s="13">
        <f t="shared" si="90"/>
        <v>0</v>
      </c>
      <c r="M484" s="13">
        <f t="shared" si="96"/>
        <v>7.0389979343535667E-3</v>
      </c>
      <c r="N484" s="13">
        <f t="shared" si="91"/>
        <v>4.3641787192992111E-3</v>
      </c>
      <c r="O484" s="13">
        <f t="shared" si="92"/>
        <v>4.3641787192992111E-3</v>
      </c>
      <c r="Q484">
        <v>22.242112435756191</v>
      </c>
    </row>
    <row r="485" spans="1:17" ht="13.5" customHeight="1" thickBot="1" x14ac:dyDescent="0.25">
      <c r="A485" s="14">
        <f t="shared" si="93"/>
        <v>36739</v>
      </c>
      <c r="B485" s="3">
        <f t="shared" si="98"/>
        <v>8</v>
      </c>
      <c r="F485" s="34">
        <v>3.2621621620000001</v>
      </c>
      <c r="G485" s="13">
        <f t="shared" si="86"/>
        <v>0</v>
      </c>
      <c r="H485" s="13">
        <f t="shared" si="87"/>
        <v>3.2621621620000001</v>
      </c>
      <c r="I485" s="16">
        <f t="shared" si="95"/>
        <v>3.4428940599445861</v>
      </c>
      <c r="J485" s="13">
        <f t="shared" si="88"/>
        <v>3.4413898694348024</v>
      </c>
      <c r="K485" s="13">
        <f t="shared" si="89"/>
        <v>1.5041905097836761E-3</v>
      </c>
      <c r="L485" s="13">
        <f t="shared" si="90"/>
        <v>0</v>
      </c>
      <c r="M485" s="13">
        <f t="shared" si="96"/>
        <v>2.6748192150543556E-3</v>
      </c>
      <c r="N485" s="13">
        <f t="shared" si="91"/>
        <v>1.6583879133337004E-3</v>
      </c>
      <c r="O485" s="13">
        <f t="shared" si="92"/>
        <v>1.6583879133337004E-3</v>
      </c>
      <c r="Q485">
        <v>21.983378316017589</v>
      </c>
    </row>
    <row r="486" spans="1:17" x14ac:dyDescent="0.2">
      <c r="A486" s="14">
        <f t="shared" si="93"/>
        <v>36770</v>
      </c>
      <c r="B486" s="1">
        <f t="shared" ref="B486:B549" si="99">B474</f>
        <v>9</v>
      </c>
      <c r="F486" s="34">
        <v>3.4729729730000001</v>
      </c>
      <c r="G486" s="13">
        <f t="shared" si="86"/>
        <v>0</v>
      </c>
      <c r="H486" s="13">
        <f t="shared" si="87"/>
        <v>3.4729729730000001</v>
      </c>
      <c r="I486" s="16">
        <f t="shared" si="95"/>
        <v>3.4744771635097838</v>
      </c>
      <c r="J486" s="13">
        <f t="shared" si="88"/>
        <v>3.4730037323697469</v>
      </c>
      <c r="K486" s="13">
        <f t="shared" si="89"/>
        <v>1.4734311400368405E-3</v>
      </c>
      <c r="L486" s="13">
        <f t="shared" si="90"/>
        <v>0</v>
      </c>
      <c r="M486" s="13">
        <f t="shared" si="96"/>
        <v>1.0164313017206551E-3</v>
      </c>
      <c r="N486" s="13">
        <f t="shared" si="91"/>
        <v>6.301874070668062E-4</v>
      </c>
      <c r="O486" s="13">
        <f t="shared" si="92"/>
        <v>6.301874070668062E-4</v>
      </c>
      <c r="Q486">
        <v>22.32400800000001</v>
      </c>
    </row>
    <row r="487" spans="1:17" x14ac:dyDescent="0.2">
      <c r="A487" s="14">
        <f t="shared" si="93"/>
        <v>36800</v>
      </c>
      <c r="B487" s="1">
        <f t="shared" si="99"/>
        <v>10</v>
      </c>
      <c r="F487" s="34">
        <v>5.6648648650000002</v>
      </c>
      <c r="G487" s="13">
        <f t="shared" si="86"/>
        <v>0</v>
      </c>
      <c r="H487" s="13">
        <f t="shared" si="87"/>
        <v>5.6648648650000002</v>
      </c>
      <c r="I487" s="16">
        <f t="shared" si="95"/>
        <v>5.6663382961400366</v>
      </c>
      <c r="J487" s="13">
        <f t="shared" si="88"/>
        <v>5.6543939052146195</v>
      </c>
      <c r="K487" s="13">
        <f t="shared" si="89"/>
        <v>1.1944390925417103E-2</v>
      </c>
      <c r="L487" s="13">
        <f t="shared" si="90"/>
        <v>0</v>
      </c>
      <c r="M487" s="13">
        <f t="shared" si="96"/>
        <v>3.8624389465384892E-4</v>
      </c>
      <c r="N487" s="13">
        <f t="shared" si="91"/>
        <v>2.3947121468538633E-4</v>
      </c>
      <c r="O487" s="13">
        <f t="shared" si="92"/>
        <v>2.3947121468538633E-4</v>
      </c>
      <c r="Q487">
        <v>17.886439340542431</v>
      </c>
    </row>
    <row r="488" spans="1:17" x14ac:dyDescent="0.2">
      <c r="A488" s="14">
        <f t="shared" si="93"/>
        <v>36831</v>
      </c>
      <c r="B488" s="1">
        <f t="shared" si="99"/>
        <v>11</v>
      </c>
      <c r="F488" s="34">
        <v>26.351351350000002</v>
      </c>
      <c r="G488" s="13">
        <f t="shared" si="86"/>
        <v>0</v>
      </c>
      <c r="H488" s="13">
        <f t="shared" si="87"/>
        <v>26.351351350000002</v>
      </c>
      <c r="I488" s="16">
        <f t="shared" si="95"/>
        <v>26.36329574092542</v>
      </c>
      <c r="J488" s="13">
        <f t="shared" si="88"/>
        <v>24.542466695291601</v>
      </c>
      <c r="K488" s="13">
        <f t="shared" si="89"/>
        <v>1.8208290456338183</v>
      </c>
      <c r="L488" s="13">
        <f t="shared" si="90"/>
        <v>0</v>
      </c>
      <c r="M488" s="13">
        <f t="shared" si="96"/>
        <v>1.467726799684626E-4</v>
      </c>
      <c r="N488" s="13">
        <f t="shared" si="91"/>
        <v>9.0999061580446811E-5</v>
      </c>
      <c r="O488" s="13">
        <f t="shared" si="92"/>
        <v>9.0999061580446811E-5</v>
      </c>
      <c r="Q488">
        <v>14.17853567005387</v>
      </c>
    </row>
    <row r="489" spans="1:17" x14ac:dyDescent="0.2">
      <c r="A489" s="14">
        <f t="shared" si="93"/>
        <v>36861</v>
      </c>
      <c r="B489" s="1">
        <f t="shared" si="99"/>
        <v>12</v>
      </c>
      <c r="F489" s="34">
        <v>24.445945949999999</v>
      </c>
      <c r="G489" s="13">
        <f t="shared" si="86"/>
        <v>0</v>
      </c>
      <c r="H489" s="13">
        <f t="shared" si="87"/>
        <v>24.445945949999999</v>
      </c>
      <c r="I489" s="16">
        <f t="shared" si="95"/>
        <v>26.266774995633817</v>
      </c>
      <c r="J489" s="13">
        <f t="shared" si="88"/>
        <v>23.849868377109033</v>
      </c>
      <c r="K489" s="13">
        <f t="shared" si="89"/>
        <v>2.4169066185247843</v>
      </c>
      <c r="L489" s="13">
        <f t="shared" si="90"/>
        <v>0</v>
      </c>
      <c r="M489" s="13">
        <f t="shared" si="96"/>
        <v>5.5773618388015785E-5</v>
      </c>
      <c r="N489" s="13">
        <f t="shared" si="91"/>
        <v>3.4579643400569783E-5</v>
      </c>
      <c r="O489" s="13">
        <f t="shared" si="92"/>
        <v>3.4579643400569783E-5</v>
      </c>
      <c r="Q489">
        <v>11.75354759354839</v>
      </c>
    </row>
    <row r="490" spans="1:17" x14ac:dyDescent="0.2">
      <c r="A490" s="14">
        <f t="shared" si="93"/>
        <v>36892</v>
      </c>
      <c r="B490" s="1">
        <f t="shared" si="99"/>
        <v>1</v>
      </c>
      <c r="F490" s="34">
        <v>72.983783779999996</v>
      </c>
      <c r="G490" s="13">
        <f t="shared" si="86"/>
        <v>5.6007204511377431</v>
      </c>
      <c r="H490" s="13">
        <f t="shared" si="87"/>
        <v>67.383063328862249</v>
      </c>
      <c r="I490" s="16">
        <f t="shared" si="95"/>
        <v>69.799969947387041</v>
      </c>
      <c r="J490" s="13">
        <f t="shared" si="88"/>
        <v>44.959898610435225</v>
      </c>
      <c r="K490" s="13">
        <f t="shared" si="89"/>
        <v>24.840071336951816</v>
      </c>
      <c r="L490" s="13">
        <f t="shared" si="90"/>
        <v>0</v>
      </c>
      <c r="M490" s="13">
        <f t="shared" si="96"/>
        <v>2.1193974987446002E-5</v>
      </c>
      <c r="N490" s="13">
        <f t="shared" si="91"/>
        <v>1.3140264492216521E-5</v>
      </c>
      <c r="O490" s="13">
        <f t="shared" si="92"/>
        <v>5.6007335914022356</v>
      </c>
      <c r="Q490">
        <v>12.22629267453115</v>
      </c>
    </row>
    <row r="491" spans="1:17" x14ac:dyDescent="0.2">
      <c r="A491" s="14">
        <f t="shared" si="93"/>
        <v>36923</v>
      </c>
      <c r="B491" s="1">
        <f t="shared" si="99"/>
        <v>2</v>
      </c>
      <c r="F491" s="34">
        <v>6.2216216219999998</v>
      </c>
      <c r="G491" s="13">
        <f t="shared" si="86"/>
        <v>0</v>
      </c>
      <c r="H491" s="13">
        <f t="shared" si="87"/>
        <v>6.2216216219999998</v>
      </c>
      <c r="I491" s="16">
        <f t="shared" si="95"/>
        <v>31.061692958951816</v>
      </c>
      <c r="J491" s="13">
        <f t="shared" si="88"/>
        <v>28.247785475755759</v>
      </c>
      <c r="K491" s="13">
        <f t="shared" si="89"/>
        <v>2.8139074831960578</v>
      </c>
      <c r="L491" s="13">
        <f t="shared" si="90"/>
        <v>0</v>
      </c>
      <c r="M491" s="13">
        <f t="shared" si="96"/>
        <v>8.0537104952294808E-6</v>
      </c>
      <c r="N491" s="13">
        <f t="shared" si="91"/>
        <v>4.9933005070422783E-6</v>
      </c>
      <c r="O491" s="13">
        <f t="shared" si="92"/>
        <v>4.9933005070422783E-6</v>
      </c>
      <c r="Q491">
        <v>14.33125352515464</v>
      </c>
    </row>
    <row r="492" spans="1:17" x14ac:dyDescent="0.2">
      <c r="A492" s="14">
        <f t="shared" si="93"/>
        <v>36951</v>
      </c>
      <c r="B492" s="1">
        <f t="shared" si="99"/>
        <v>3</v>
      </c>
      <c r="F492" s="34">
        <v>73.170270270000003</v>
      </c>
      <c r="G492" s="13">
        <f t="shared" si="86"/>
        <v>5.6276399820910212</v>
      </c>
      <c r="H492" s="13">
        <f t="shared" si="87"/>
        <v>67.542630287908977</v>
      </c>
      <c r="I492" s="16">
        <f t="shared" si="95"/>
        <v>70.356537771105039</v>
      </c>
      <c r="J492" s="13">
        <f t="shared" si="88"/>
        <v>47.157010585359075</v>
      </c>
      <c r="K492" s="13">
        <f t="shared" si="89"/>
        <v>23.199527185745964</v>
      </c>
      <c r="L492" s="13">
        <f t="shared" si="90"/>
        <v>0</v>
      </c>
      <c r="M492" s="13">
        <f t="shared" si="96"/>
        <v>3.0604099881872025E-6</v>
      </c>
      <c r="N492" s="13">
        <f t="shared" si="91"/>
        <v>1.8974541926760656E-6</v>
      </c>
      <c r="O492" s="13">
        <f t="shared" si="92"/>
        <v>5.6276418795452141</v>
      </c>
      <c r="Q492">
        <v>13.366240940481831</v>
      </c>
    </row>
    <row r="493" spans="1:17" x14ac:dyDescent="0.2">
      <c r="A493" s="14">
        <f t="shared" si="93"/>
        <v>36982</v>
      </c>
      <c r="B493" s="1">
        <f t="shared" si="99"/>
        <v>4</v>
      </c>
      <c r="F493" s="34">
        <v>0.486486486</v>
      </c>
      <c r="G493" s="13">
        <f t="shared" si="86"/>
        <v>0</v>
      </c>
      <c r="H493" s="13">
        <f t="shared" si="87"/>
        <v>0.486486486</v>
      </c>
      <c r="I493" s="16">
        <f t="shared" si="95"/>
        <v>23.686013671745965</v>
      </c>
      <c r="J493" s="13">
        <f t="shared" si="88"/>
        <v>22.860459585563632</v>
      </c>
      <c r="K493" s="13">
        <f t="shared" si="89"/>
        <v>0.82555408618233272</v>
      </c>
      <c r="L493" s="13">
        <f t="shared" si="90"/>
        <v>0</v>
      </c>
      <c r="M493" s="13">
        <f t="shared" si="96"/>
        <v>1.1629557955111369E-6</v>
      </c>
      <c r="N493" s="13">
        <f t="shared" si="91"/>
        <v>7.2103259321690484E-7</v>
      </c>
      <c r="O493" s="13">
        <f t="shared" si="92"/>
        <v>7.2103259321690484E-7</v>
      </c>
      <c r="Q493">
        <v>17.922016435809251</v>
      </c>
    </row>
    <row r="494" spans="1:17" x14ac:dyDescent="0.2">
      <c r="A494" s="14">
        <f t="shared" si="93"/>
        <v>37012</v>
      </c>
      <c r="B494" s="1">
        <f t="shared" si="99"/>
        <v>5</v>
      </c>
      <c r="F494" s="34">
        <v>35.635135140000003</v>
      </c>
      <c r="G494" s="13">
        <f t="shared" si="86"/>
        <v>0.20940173884089547</v>
      </c>
      <c r="H494" s="13">
        <f t="shared" si="87"/>
        <v>35.425733401159107</v>
      </c>
      <c r="I494" s="16">
        <f t="shared" si="95"/>
        <v>36.251287487341443</v>
      </c>
      <c r="J494" s="13">
        <f t="shared" si="88"/>
        <v>33.298290336425751</v>
      </c>
      <c r="K494" s="13">
        <f t="shared" si="89"/>
        <v>2.9529971509156923</v>
      </c>
      <c r="L494" s="13">
        <f t="shared" si="90"/>
        <v>0</v>
      </c>
      <c r="M494" s="13">
        <f t="shared" si="96"/>
        <v>4.4192320229423209E-7</v>
      </c>
      <c r="N494" s="13">
        <f t="shared" si="91"/>
        <v>2.7399238542242391E-7</v>
      </c>
      <c r="O494" s="13">
        <f t="shared" si="92"/>
        <v>0.20940201283328089</v>
      </c>
      <c r="Q494">
        <v>17.40681840277573</v>
      </c>
    </row>
    <row r="495" spans="1:17" x14ac:dyDescent="0.2">
      <c r="A495" s="14">
        <f t="shared" si="93"/>
        <v>37043</v>
      </c>
      <c r="B495" s="1">
        <f t="shared" si="99"/>
        <v>6</v>
      </c>
      <c r="F495" s="34">
        <v>1.0648648650000001</v>
      </c>
      <c r="G495" s="13">
        <f t="shared" si="86"/>
        <v>0</v>
      </c>
      <c r="H495" s="13">
        <f t="shared" si="87"/>
        <v>1.0648648650000001</v>
      </c>
      <c r="I495" s="16">
        <f t="shared" si="95"/>
        <v>4.0178620159156928</v>
      </c>
      <c r="J495" s="13">
        <f t="shared" si="88"/>
        <v>4.0156660436812892</v>
      </c>
      <c r="K495" s="13">
        <f t="shared" si="89"/>
        <v>2.1959722344035981E-3</v>
      </c>
      <c r="L495" s="13">
        <f t="shared" si="90"/>
        <v>0</v>
      </c>
      <c r="M495" s="13">
        <f t="shared" si="96"/>
        <v>1.6793081687180818E-7</v>
      </c>
      <c r="N495" s="13">
        <f t="shared" si="91"/>
        <v>1.0411710646052107E-7</v>
      </c>
      <c r="O495" s="13">
        <f t="shared" si="92"/>
        <v>1.0411710646052107E-7</v>
      </c>
      <c r="Q495">
        <v>22.584323265079529</v>
      </c>
    </row>
    <row r="496" spans="1:17" x14ac:dyDescent="0.2">
      <c r="A496" s="14">
        <f t="shared" si="93"/>
        <v>37073</v>
      </c>
      <c r="B496" s="1">
        <f t="shared" si="99"/>
        <v>7</v>
      </c>
      <c r="F496" s="34">
        <v>7.7054054049999996</v>
      </c>
      <c r="G496" s="13">
        <f t="shared" si="86"/>
        <v>0</v>
      </c>
      <c r="H496" s="13">
        <f t="shared" si="87"/>
        <v>7.7054054049999996</v>
      </c>
      <c r="I496" s="16">
        <f t="shared" si="95"/>
        <v>7.7076013772344032</v>
      </c>
      <c r="J496" s="13">
        <f t="shared" si="88"/>
        <v>7.6960482570688944</v>
      </c>
      <c r="K496" s="13">
        <f t="shared" si="89"/>
        <v>1.1553120165508801E-2</v>
      </c>
      <c r="L496" s="13">
        <f t="shared" si="90"/>
        <v>0</v>
      </c>
      <c r="M496" s="13">
        <f t="shared" si="96"/>
        <v>6.3813710411287103E-8</v>
      </c>
      <c r="N496" s="13">
        <f t="shared" si="91"/>
        <v>3.9564500454998005E-8</v>
      </c>
      <c r="O496" s="13">
        <f t="shared" si="92"/>
        <v>3.9564500454998005E-8</v>
      </c>
      <c r="Q496">
        <v>24.67049887336637</v>
      </c>
    </row>
    <row r="497" spans="1:17" ht="13.5" customHeight="1" thickBot="1" x14ac:dyDescent="0.25">
      <c r="A497" s="14">
        <f t="shared" si="93"/>
        <v>37104</v>
      </c>
      <c r="B497" s="3">
        <f t="shared" si="99"/>
        <v>8</v>
      </c>
      <c r="F497" s="34">
        <v>25.8</v>
      </c>
      <c r="G497" s="13">
        <f t="shared" si="86"/>
        <v>0</v>
      </c>
      <c r="H497" s="13">
        <f t="shared" si="87"/>
        <v>25.8</v>
      </c>
      <c r="I497" s="16">
        <f t="shared" si="95"/>
        <v>25.81155312016551</v>
      </c>
      <c r="J497" s="13">
        <f t="shared" si="88"/>
        <v>25.300405587412428</v>
      </c>
      <c r="K497" s="13">
        <f t="shared" si="89"/>
        <v>0.51114753275308189</v>
      </c>
      <c r="L497" s="13">
        <f t="shared" si="90"/>
        <v>0</v>
      </c>
      <c r="M497" s="13">
        <f t="shared" si="96"/>
        <v>2.4249209956289098E-8</v>
      </c>
      <c r="N497" s="13">
        <f t="shared" si="91"/>
        <v>1.5034510172899242E-8</v>
      </c>
      <c r="O497" s="13">
        <f t="shared" si="92"/>
        <v>1.5034510172899242E-8</v>
      </c>
      <c r="Q497">
        <v>23.301685506915611</v>
      </c>
    </row>
    <row r="498" spans="1:17" x14ac:dyDescent="0.2">
      <c r="A498" s="14">
        <f t="shared" si="93"/>
        <v>37135</v>
      </c>
      <c r="B498" s="1">
        <f t="shared" si="99"/>
        <v>9</v>
      </c>
      <c r="F498" s="34">
        <v>15.47567568</v>
      </c>
      <c r="G498" s="13">
        <f t="shared" si="86"/>
        <v>0</v>
      </c>
      <c r="H498" s="13">
        <f t="shared" si="87"/>
        <v>15.47567568</v>
      </c>
      <c r="I498" s="16">
        <f t="shared" si="95"/>
        <v>15.986823212753082</v>
      </c>
      <c r="J498" s="13">
        <f t="shared" si="88"/>
        <v>15.880634058442759</v>
      </c>
      <c r="K498" s="13">
        <f t="shared" si="89"/>
        <v>0.10618915431032327</v>
      </c>
      <c r="L498" s="13">
        <f t="shared" si="90"/>
        <v>0</v>
      </c>
      <c r="M498" s="13">
        <f t="shared" si="96"/>
        <v>9.2146997833898563E-9</v>
      </c>
      <c r="N498" s="13">
        <f t="shared" si="91"/>
        <v>5.7131138657017106E-9</v>
      </c>
      <c r="O498" s="13">
        <f t="shared" si="92"/>
        <v>5.7131138657017106E-9</v>
      </c>
      <c r="Q498">
        <v>24.402974000000011</v>
      </c>
    </row>
    <row r="499" spans="1:17" x14ac:dyDescent="0.2">
      <c r="A499" s="14">
        <f t="shared" si="93"/>
        <v>37165</v>
      </c>
      <c r="B499" s="1">
        <f t="shared" si="99"/>
        <v>10</v>
      </c>
      <c r="F499" s="34">
        <v>5.5135135139999996</v>
      </c>
      <c r="G499" s="13">
        <f t="shared" si="86"/>
        <v>0</v>
      </c>
      <c r="H499" s="13">
        <f t="shared" si="87"/>
        <v>5.5135135139999996</v>
      </c>
      <c r="I499" s="16">
        <f t="shared" si="95"/>
        <v>5.6197026683103228</v>
      </c>
      <c r="J499" s="13">
        <f t="shared" si="88"/>
        <v>5.6142787380775303</v>
      </c>
      <c r="K499" s="13">
        <f t="shared" si="89"/>
        <v>5.4239302327925287E-3</v>
      </c>
      <c r="L499" s="13">
        <f t="shared" si="90"/>
        <v>0</v>
      </c>
      <c r="M499" s="13">
        <f t="shared" si="96"/>
        <v>3.5015859176881457E-9</v>
      </c>
      <c r="N499" s="13">
        <f t="shared" si="91"/>
        <v>2.1709832689666502E-9</v>
      </c>
      <c r="O499" s="13">
        <f t="shared" si="92"/>
        <v>2.1709832689666502E-9</v>
      </c>
      <c r="Q499">
        <v>23.307460125224971</v>
      </c>
    </row>
    <row r="500" spans="1:17" x14ac:dyDescent="0.2">
      <c r="A500" s="14">
        <f t="shared" si="93"/>
        <v>37196</v>
      </c>
      <c r="B500" s="1">
        <f t="shared" si="99"/>
        <v>11</v>
      </c>
      <c r="F500" s="34">
        <v>1.3513513509999999</v>
      </c>
      <c r="G500" s="13">
        <f t="shared" si="86"/>
        <v>0</v>
      </c>
      <c r="H500" s="13">
        <f t="shared" si="87"/>
        <v>1.3513513509999999</v>
      </c>
      <c r="I500" s="16">
        <f t="shared" si="95"/>
        <v>1.3567752812327925</v>
      </c>
      <c r="J500" s="13">
        <f t="shared" si="88"/>
        <v>1.3565869079997781</v>
      </c>
      <c r="K500" s="13">
        <f t="shared" si="89"/>
        <v>1.8837323301434949E-4</v>
      </c>
      <c r="L500" s="13">
        <f t="shared" si="90"/>
        <v>0</v>
      </c>
      <c r="M500" s="13">
        <f t="shared" si="96"/>
        <v>1.3306026487214955E-9</v>
      </c>
      <c r="N500" s="13">
        <f t="shared" si="91"/>
        <v>8.249736422073272E-10</v>
      </c>
      <c r="O500" s="13">
        <f t="shared" si="92"/>
        <v>8.249736422073272E-10</v>
      </c>
      <c r="Q500">
        <v>16.924018470410889</v>
      </c>
    </row>
    <row r="501" spans="1:17" x14ac:dyDescent="0.2">
      <c r="A501" s="14">
        <f t="shared" si="93"/>
        <v>37226</v>
      </c>
      <c r="B501" s="1">
        <f t="shared" si="99"/>
        <v>12</v>
      </c>
      <c r="F501" s="34">
        <v>82.572972969999995</v>
      </c>
      <c r="G501" s="13">
        <f t="shared" si="86"/>
        <v>6.9849305095555803</v>
      </c>
      <c r="H501" s="13">
        <f t="shared" si="87"/>
        <v>75.588042460444413</v>
      </c>
      <c r="I501" s="16">
        <f t="shared" si="95"/>
        <v>75.588230833677429</v>
      </c>
      <c r="J501" s="13">
        <f t="shared" si="88"/>
        <v>49.486102318840913</v>
      </c>
      <c r="K501" s="13">
        <f t="shared" si="89"/>
        <v>26.102128514836515</v>
      </c>
      <c r="L501" s="13">
        <f t="shared" si="90"/>
        <v>0</v>
      </c>
      <c r="M501" s="13">
        <f t="shared" si="96"/>
        <v>5.0562900651416833E-10</v>
      </c>
      <c r="N501" s="13">
        <f t="shared" si="91"/>
        <v>3.1348998403878434E-10</v>
      </c>
      <c r="O501" s="13">
        <f t="shared" si="92"/>
        <v>6.9849305098690699</v>
      </c>
      <c r="Q501">
        <v>13.7991710222473</v>
      </c>
    </row>
    <row r="502" spans="1:17" x14ac:dyDescent="0.2">
      <c r="A502" s="14">
        <f t="shared" si="93"/>
        <v>37257</v>
      </c>
      <c r="B502" s="1">
        <f t="shared" si="99"/>
        <v>1</v>
      </c>
      <c r="F502" s="34">
        <v>13.71891892</v>
      </c>
      <c r="G502" s="13">
        <f t="shared" si="86"/>
        <v>0</v>
      </c>
      <c r="H502" s="13">
        <f t="shared" si="87"/>
        <v>13.71891892</v>
      </c>
      <c r="I502" s="16">
        <f t="shared" si="95"/>
        <v>39.821047434836515</v>
      </c>
      <c r="J502" s="13">
        <f t="shared" si="88"/>
        <v>32.039966939383234</v>
      </c>
      <c r="K502" s="13">
        <f t="shared" si="89"/>
        <v>7.7810804954532813</v>
      </c>
      <c r="L502" s="13">
        <f t="shared" si="90"/>
        <v>0</v>
      </c>
      <c r="M502" s="13">
        <f t="shared" si="96"/>
        <v>1.9213902247538399E-10</v>
      </c>
      <c r="N502" s="13">
        <f t="shared" si="91"/>
        <v>1.1912619393473808E-10</v>
      </c>
      <c r="O502" s="13">
        <f t="shared" si="92"/>
        <v>1.1912619393473808E-10</v>
      </c>
      <c r="Q502">
        <v>10.96079209354839</v>
      </c>
    </row>
    <row r="503" spans="1:17" x14ac:dyDescent="0.2">
      <c r="A503" s="14">
        <f t="shared" si="93"/>
        <v>37288</v>
      </c>
      <c r="B503" s="1">
        <f t="shared" si="99"/>
        <v>2</v>
      </c>
      <c r="F503" s="34">
        <v>99.875675680000001</v>
      </c>
      <c r="G503" s="13">
        <f t="shared" si="86"/>
        <v>9.4825947702599365</v>
      </c>
      <c r="H503" s="13">
        <f t="shared" si="87"/>
        <v>90.393080909740064</v>
      </c>
      <c r="I503" s="16">
        <f t="shared" si="95"/>
        <v>98.174161405193345</v>
      </c>
      <c r="J503" s="13">
        <f t="shared" si="88"/>
        <v>49.607884228605023</v>
      </c>
      <c r="K503" s="13">
        <f t="shared" si="89"/>
        <v>48.566277176588322</v>
      </c>
      <c r="L503" s="13">
        <f t="shared" si="90"/>
        <v>11.032461086820543</v>
      </c>
      <c r="M503" s="13">
        <f t="shared" si="96"/>
        <v>11.032461086893557</v>
      </c>
      <c r="N503" s="13">
        <f t="shared" si="91"/>
        <v>6.8401258738740056</v>
      </c>
      <c r="O503" s="13">
        <f t="shared" si="92"/>
        <v>16.322720644133941</v>
      </c>
      <c r="Q503">
        <v>11.89955128658602</v>
      </c>
    </row>
    <row r="504" spans="1:17" x14ac:dyDescent="0.2">
      <c r="A504" s="14">
        <f t="shared" si="93"/>
        <v>37316</v>
      </c>
      <c r="B504" s="1">
        <f t="shared" si="99"/>
        <v>3</v>
      </c>
      <c r="F504" s="34">
        <v>42.221621620000001</v>
      </c>
      <c r="G504" s="13">
        <f t="shared" si="86"/>
        <v>1.1601683422109443</v>
      </c>
      <c r="H504" s="13">
        <f t="shared" si="87"/>
        <v>41.061453277789056</v>
      </c>
      <c r="I504" s="16">
        <f t="shared" si="95"/>
        <v>78.595269367556824</v>
      </c>
      <c r="J504" s="13">
        <f t="shared" si="88"/>
        <v>50.67613767271925</v>
      </c>
      <c r="K504" s="13">
        <f t="shared" si="89"/>
        <v>27.919131694837574</v>
      </c>
      <c r="L504" s="13">
        <f t="shared" si="90"/>
        <v>0</v>
      </c>
      <c r="M504" s="13">
        <f t="shared" si="96"/>
        <v>4.1923352130195513</v>
      </c>
      <c r="N504" s="13">
        <f t="shared" si="91"/>
        <v>2.599247832072122</v>
      </c>
      <c r="O504" s="13">
        <f t="shared" si="92"/>
        <v>3.7594161742830661</v>
      </c>
      <c r="Q504">
        <v>13.982004994206781</v>
      </c>
    </row>
    <row r="505" spans="1:17" x14ac:dyDescent="0.2">
      <c r="A505" s="14">
        <f t="shared" si="93"/>
        <v>37347</v>
      </c>
      <c r="B505" s="1">
        <f t="shared" si="99"/>
        <v>4</v>
      </c>
      <c r="F505" s="34">
        <v>32.81351351</v>
      </c>
      <c r="G505" s="13">
        <f t="shared" si="86"/>
        <v>0</v>
      </c>
      <c r="H505" s="13">
        <f t="shared" si="87"/>
        <v>32.81351351</v>
      </c>
      <c r="I505" s="16">
        <f t="shared" si="95"/>
        <v>60.732645204837574</v>
      </c>
      <c r="J505" s="13">
        <f t="shared" si="88"/>
        <v>47.073509846137341</v>
      </c>
      <c r="K505" s="13">
        <f t="shared" si="89"/>
        <v>13.659135358700233</v>
      </c>
      <c r="L505" s="13">
        <f t="shared" si="90"/>
        <v>0</v>
      </c>
      <c r="M505" s="13">
        <f t="shared" si="96"/>
        <v>1.5930873809474293</v>
      </c>
      <c r="N505" s="13">
        <f t="shared" si="91"/>
        <v>0.9877141761874062</v>
      </c>
      <c r="O505" s="13">
        <f t="shared" si="92"/>
        <v>0.9877141761874062</v>
      </c>
      <c r="Q505">
        <v>15.659888071119809</v>
      </c>
    </row>
    <row r="506" spans="1:17" x14ac:dyDescent="0.2">
      <c r="A506" s="14">
        <f t="shared" si="93"/>
        <v>37377</v>
      </c>
      <c r="B506" s="1">
        <f t="shared" si="99"/>
        <v>5</v>
      </c>
      <c r="F506" s="34">
        <v>41.162162160000001</v>
      </c>
      <c r="G506" s="13">
        <f t="shared" si="86"/>
        <v>1.0072341981492887</v>
      </c>
      <c r="H506" s="13">
        <f t="shared" si="87"/>
        <v>40.15492796185071</v>
      </c>
      <c r="I506" s="16">
        <f t="shared" si="95"/>
        <v>53.814063320550943</v>
      </c>
      <c r="J506" s="13">
        <f t="shared" si="88"/>
        <v>47.297327696192752</v>
      </c>
      <c r="K506" s="13">
        <f t="shared" si="89"/>
        <v>6.5167356243581906</v>
      </c>
      <c r="L506" s="13">
        <f t="shared" si="90"/>
        <v>0</v>
      </c>
      <c r="M506" s="13">
        <f t="shared" si="96"/>
        <v>0.6053732047600231</v>
      </c>
      <c r="N506" s="13">
        <f t="shared" si="91"/>
        <v>0.37533138695121432</v>
      </c>
      <c r="O506" s="13">
        <f t="shared" si="92"/>
        <v>1.382565585100503</v>
      </c>
      <c r="Q506">
        <v>19.713401861200829</v>
      </c>
    </row>
    <row r="507" spans="1:17" x14ac:dyDescent="0.2">
      <c r="A507" s="14">
        <f t="shared" si="93"/>
        <v>37408</v>
      </c>
      <c r="B507" s="1">
        <f t="shared" si="99"/>
        <v>6</v>
      </c>
      <c r="F507" s="34">
        <v>10.348648649999999</v>
      </c>
      <c r="G507" s="13">
        <f t="shared" si="86"/>
        <v>0</v>
      </c>
      <c r="H507" s="13">
        <f t="shared" si="87"/>
        <v>10.348648649999999</v>
      </c>
      <c r="I507" s="16">
        <f t="shared" si="95"/>
        <v>16.865384274358192</v>
      </c>
      <c r="J507" s="13">
        <f t="shared" si="88"/>
        <v>16.648789702167758</v>
      </c>
      <c r="K507" s="13">
        <f t="shared" si="89"/>
        <v>0.21659457219043432</v>
      </c>
      <c r="L507" s="13">
        <f t="shared" si="90"/>
        <v>0</v>
      </c>
      <c r="M507" s="13">
        <f t="shared" si="96"/>
        <v>0.23004181780880878</v>
      </c>
      <c r="N507" s="13">
        <f t="shared" si="91"/>
        <v>0.14262592704146143</v>
      </c>
      <c r="O507" s="13">
        <f t="shared" si="92"/>
        <v>0.14262592704146143</v>
      </c>
      <c r="Q507">
        <v>20.416355044290562</v>
      </c>
    </row>
    <row r="508" spans="1:17" x14ac:dyDescent="0.2">
      <c r="A508" s="14">
        <f t="shared" si="93"/>
        <v>37438</v>
      </c>
      <c r="B508" s="1">
        <f t="shared" si="99"/>
        <v>7</v>
      </c>
      <c r="F508" s="34">
        <v>0.172972973</v>
      </c>
      <c r="G508" s="13">
        <f t="shared" si="86"/>
        <v>0</v>
      </c>
      <c r="H508" s="13">
        <f t="shared" si="87"/>
        <v>0.172972973</v>
      </c>
      <c r="I508" s="16">
        <f t="shared" si="95"/>
        <v>0.38956754519043435</v>
      </c>
      <c r="J508" s="13">
        <f t="shared" si="88"/>
        <v>0.38956575838658608</v>
      </c>
      <c r="K508" s="13">
        <f t="shared" si="89"/>
        <v>1.7868038482693471E-6</v>
      </c>
      <c r="L508" s="13">
        <f t="shared" si="90"/>
        <v>0</v>
      </c>
      <c r="M508" s="13">
        <f t="shared" si="96"/>
        <v>8.7415890767347348E-2</v>
      </c>
      <c r="N508" s="13">
        <f t="shared" si="91"/>
        <v>5.4197852275755354E-2</v>
      </c>
      <c r="O508" s="13">
        <f t="shared" si="92"/>
        <v>5.4197852275755354E-2</v>
      </c>
      <c r="Q508">
        <v>23.397147513919322</v>
      </c>
    </row>
    <row r="509" spans="1:17" ht="13.5" customHeight="1" thickBot="1" x14ac:dyDescent="0.25">
      <c r="A509" s="14">
        <f t="shared" si="93"/>
        <v>37469</v>
      </c>
      <c r="B509" s="3">
        <f t="shared" si="99"/>
        <v>8</v>
      </c>
      <c r="F509" s="34">
        <v>3.9405405409999998</v>
      </c>
      <c r="G509" s="13">
        <f t="shared" si="86"/>
        <v>0</v>
      </c>
      <c r="H509" s="13">
        <f t="shared" si="87"/>
        <v>3.9405405409999998</v>
      </c>
      <c r="I509" s="16">
        <f t="shared" si="95"/>
        <v>3.9405423278038483</v>
      </c>
      <c r="J509" s="13">
        <f t="shared" si="88"/>
        <v>3.9390019929443802</v>
      </c>
      <c r="K509" s="13">
        <f t="shared" si="89"/>
        <v>1.5403348594680288E-3</v>
      </c>
      <c r="L509" s="13">
        <f t="shared" si="90"/>
        <v>0</v>
      </c>
      <c r="M509" s="13">
        <f t="shared" si="96"/>
        <v>3.3218038491591995E-2</v>
      </c>
      <c r="N509" s="13">
        <f t="shared" si="91"/>
        <v>2.0595183864787037E-2</v>
      </c>
      <c r="O509" s="13">
        <f t="shared" si="92"/>
        <v>2.0595183864787037E-2</v>
      </c>
      <c r="Q509">
        <v>24.69884600000001</v>
      </c>
    </row>
    <row r="510" spans="1:17" x14ac:dyDescent="0.2">
      <c r="A510" s="14">
        <f t="shared" si="93"/>
        <v>37500</v>
      </c>
      <c r="B510" s="1">
        <f t="shared" si="99"/>
        <v>9</v>
      </c>
      <c r="F510" s="34">
        <v>5.6648648650000002</v>
      </c>
      <c r="G510" s="13">
        <f t="shared" si="86"/>
        <v>0</v>
      </c>
      <c r="H510" s="13">
        <f t="shared" si="87"/>
        <v>5.6648648650000002</v>
      </c>
      <c r="I510" s="16">
        <f t="shared" si="95"/>
        <v>5.6664051998594687</v>
      </c>
      <c r="J510" s="13">
        <f t="shared" si="88"/>
        <v>5.6580784527198213</v>
      </c>
      <c r="K510" s="13">
        <f t="shared" si="89"/>
        <v>8.3267471396473169E-3</v>
      </c>
      <c r="L510" s="13">
        <f t="shared" si="90"/>
        <v>0</v>
      </c>
      <c r="M510" s="13">
        <f t="shared" si="96"/>
        <v>1.2622854626804958E-2</v>
      </c>
      <c r="N510" s="13">
        <f t="shared" si="91"/>
        <v>7.8261698686190734E-3</v>
      </c>
      <c r="O510" s="13">
        <f t="shared" si="92"/>
        <v>7.8261698686190734E-3</v>
      </c>
      <c r="Q510">
        <v>20.442003849761939</v>
      </c>
    </row>
    <row r="511" spans="1:17" x14ac:dyDescent="0.2">
      <c r="A511" s="14">
        <f t="shared" si="93"/>
        <v>37530</v>
      </c>
      <c r="B511" s="1">
        <f t="shared" si="99"/>
        <v>10</v>
      </c>
      <c r="F511" s="34">
        <v>13.74054054</v>
      </c>
      <c r="G511" s="13">
        <f t="shared" si="86"/>
        <v>0</v>
      </c>
      <c r="H511" s="13">
        <f t="shared" si="87"/>
        <v>13.74054054</v>
      </c>
      <c r="I511" s="16">
        <f t="shared" si="95"/>
        <v>13.748867287139646</v>
      </c>
      <c r="J511" s="13">
        <f t="shared" si="88"/>
        <v>13.588488600048334</v>
      </c>
      <c r="K511" s="13">
        <f t="shared" si="89"/>
        <v>0.16037868709131153</v>
      </c>
      <c r="L511" s="13">
        <f t="shared" si="90"/>
        <v>0</v>
      </c>
      <c r="M511" s="13">
        <f t="shared" si="96"/>
        <v>4.7966847581858846E-3</v>
      </c>
      <c r="N511" s="13">
        <f t="shared" si="91"/>
        <v>2.9739445500752484E-3</v>
      </c>
      <c r="O511" s="13">
        <f t="shared" si="92"/>
        <v>2.9739445500752484E-3</v>
      </c>
      <c r="Q511">
        <v>18.22259503693309</v>
      </c>
    </row>
    <row r="512" spans="1:17" x14ac:dyDescent="0.2">
      <c r="A512" s="14">
        <f t="shared" si="93"/>
        <v>37561</v>
      </c>
      <c r="B512" s="1">
        <f t="shared" si="99"/>
        <v>11</v>
      </c>
      <c r="F512" s="34">
        <v>14.96486486</v>
      </c>
      <c r="G512" s="13">
        <f t="shared" si="86"/>
        <v>0</v>
      </c>
      <c r="H512" s="13">
        <f t="shared" si="87"/>
        <v>14.96486486</v>
      </c>
      <c r="I512" s="16">
        <f t="shared" si="95"/>
        <v>15.125243547091312</v>
      </c>
      <c r="J512" s="13">
        <f t="shared" si="88"/>
        <v>14.847258741078859</v>
      </c>
      <c r="K512" s="13">
        <f t="shared" si="89"/>
        <v>0.27798480601245323</v>
      </c>
      <c r="L512" s="13">
        <f t="shared" si="90"/>
        <v>0</v>
      </c>
      <c r="M512" s="13">
        <f t="shared" si="96"/>
        <v>1.8227402081106361E-3</v>
      </c>
      <c r="N512" s="13">
        <f t="shared" si="91"/>
        <v>1.1300989290285945E-3</v>
      </c>
      <c r="O512" s="13">
        <f t="shared" si="92"/>
        <v>1.1300989290285945E-3</v>
      </c>
      <c r="Q512">
        <v>16.278163105465559</v>
      </c>
    </row>
    <row r="513" spans="1:17" x14ac:dyDescent="0.2">
      <c r="A513" s="14">
        <f t="shared" si="93"/>
        <v>37591</v>
      </c>
      <c r="B513" s="1">
        <f t="shared" si="99"/>
        <v>12</v>
      </c>
      <c r="F513" s="34">
        <v>31.386486489999999</v>
      </c>
      <c r="G513" s="13">
        <f t="shared" si="86"/>
        <v>0</v>
      </c>
      <c r="H513" s="13">
        <f t="shared" si="87"/>
        <v>31.386486489999999</v>
      </c>
      <c r="I513" s="16">
        <f t="shared" si="95"/>
        <v>31.664471296012451</v>
      </c>
      <c r="J513" s="13">
        <f t="shared" si="88"/>
        <v>28.488877250921881</v>
      </c>
      <c r="K513" s="13">
        <f t="shared" si="89"/>
        <v>3.1755940450905698</v>
      </c>
      <c r="L513" s="13">
        <f t="shared" si="90"/>
        <v>0</v>
      </c>
      <c r="M513" s="13">
        <f t="shared" si="96"/>
        <v>6.9264127908204168E-4</v>
      </c>
      <c r="N513" s="13">
        <f t="shared" si="91"/>
        <v>4.2943759303086586E-4</v>
      </c>
      <c r="O513" s="13">
        <f t="shared" si="92"/>
        <v>4.2943759303086586E-4</v>
      </c>
      <c r="Q513">
        <v>13.75543597768427</v>
      </c>
    </row>
    <row r="514" spans="1:17" x14ac:dyDescent="0.2">
      <c r="A514" s="14">
        <f t="shared" si="93"/>
        <v>37622</v>
      </c>
      <c r="B514" s="1">
        <f t="shared" si="99"/>
        <v>1</v>
      </c>
      <c r="F514" s="34">
        <v>50.183783779999999</v>
      </c>
      <c r="G514" s="13">
        <f t="shared" si="86"/>
        <v>2.3095152505104859</v>
      </c>
      <c r="H514" s="13">
        <f t="shared" si="87"/>
        <v>47.874268529489513</v>
      </c>
      <c r="I514" s="16">
        <f t="shared" si="95"/>
        <v>51.049862574580082</v>
      </c>
      <c r="J514" s="13">
        <f t="shared" si="88"/>
        <v>36.677973141878979</v>
      </c>
      <c r="K514" s="13">
        <f t="shared" si="89"/>
        <v>14.371889432701103</v>
      </c>
      <c r="L514" s="13">
        <f t="shared" si="90"/>
        <v>0</v>
      </c>
      <c r="M514" s="13">
        <f t="shared" si="96"/>
        <v>2.6320368605117582E-4</v>
      </c>
      <c r="N514" s="13">
        <f t="shared" si="91"/>
        <v>1.6318628535172901E-4</v>
      </c>
      <c r="O514" s="13">
        <f t="shared" si="92"/>
        <v>2.3096784367958376</v>
      </c>
      <c r="Q514">
        <v>10.61902759354839</v>
      </c>
    </row>
    <row r="515" spans="1:17" x14ac:dyDescent="0.2">
      <c r="A515" s="14">
        <f t="shared" si="93"/>
        <v>37653</v>
      </c>
      <c r="B515" s="1">
        <f t="shared" si="99"/>
        <v>2</v>
      </c>
      <c r="F515" s="34">
        <v>196.67837840000001</v>
      </c>
      <c r="G515" s="13">
        <f t="shared" si="86"/>
        <v>23.456171903016006</v>
      </c>
      <c r="H515" s="13">
        <f t="shared" si="87"/>
        <v>173.222206496984</v>
      </c>
      <c r="I515" s="16">
        <f t="shared" si="95"/>
        <v>187.5940959296851</v>
      </c>
      <c r="J515" s="13">
        <f t="shared" si="88"/>
        <v>58.289699419674029</v>
      </c>
      <c r="K515" s="13">
        <f t="shared" si="89"/>
        <v>129.30439651001106</v>
      </c>
      <c r="L515" s="13">
        <f t="shared" si="90"/>
        <v>88.495797514335436</v>
      </c>
      <c r="M515" s="13">
        <f t="shared" si="96"/>
        <v>88.495897531736134</v>
      </c>
      <c r="N515" s="13">
        <f t="shared" si="91"/>
        <v>54.867456469676405</v>
      </c>
      <c r="O515" s="13">
        <f t="shared" si="92"/>
        <v>78.323628372692411</v>
      </c>
      <c r="Q515">
        <v>12.848267677337549</v>
      </c>
    </row>
    <row r="516" spans="1:17" x14ac:dyDescent="0.2">
      <c r="A516" s="14">
        <f t="shared" si="93"/>
        <v>37681</v>
      </c>
      <c r="B516" s="1">
        <f t="shared" si="99"/>
        <v>3</v>
      </c>
      <c r="F516" s="34">
        <v>50.178378379999998</v>
      </c>
      <c r="G516" s="13">
        <f t="shared" si="86"/>
        <v>2.3087349750459478</v>
      </c>
      <c r="H516" s="13">
        <f t="shared" si="87"/>
        <v>47.869643404954047</v>
      </c>
      <c r="I516" s="16">
        <f t="shared" si="95"/>
        <v>88.678242400629671</v>
      </c>
      <c r="J516" s="13">
        <f t="shared" si="88"/>
        <v>53.033701469533</v>
      </c>
      <c r="K516" s="13">
        <f t="shared" si="89"/>
        <v>35.644540931096671</v>
      </c>
      <c r="L516" s="13">
        <f t="shared" si="90"/>
        <v>0</v>
      </c>
      <c r="M516" s="13">
        <f t="shared" si="96"/>
        <v>33.628441062059728</v>
      </c>
      <c r="N516" s="13">
        <f t="shared" si="91"/>
        <v>20.849633458477033</v>
      </c>
      <c r="O516" s="13">
        <f t="shared" si="92"/>
        <v>23.15836843352298</v>
      </c>
      <c r="Q516">
        <v>13.95439422595596</v>
      </c>
    </row>
    <row r="517" spans="1:17" x14ac:dyDescent="0.2">
      <c r="A517" s="14">
        <f t="shared" si="93"/>
        <v>37712</v>
      </c>
      <c r="B517" s="1">
        <f t="shared" si="99"/>
        <v>4</v>
      </c>
      <c r="F517" s="34">
        <v>0.56216216200000002</v>
      </c>
      <c r="G517" s="13">
        <f t="shared" si="86"/>
        <v>0</v>
      </c>
      <c r="H517" s="13">
        <f t="shared" si="87"/>
        <v>0.56216216200000002</v>
      </c>
      <c r="I517" s="16">
        <f t="shared" si="95"/>
        <v>36.206703093096671</v>
      </c>
      <c r="J517" s="13">
        <f t="shared" si="88"/>
        <v>32.717814401050092</v>
      </c>
      <c r="K517" s="13">
        <f t="shared" si="89"/>
        <v>3.4888886920465794</v>
      </c>
      <c r="L517" s="13">
        <f t="shared" si="90"/>
        <v>0</v>
      </c>
      <c r="M517" s="13">
        <f t="shared" si="96"/>
        <v>12.778807603582695</v>
      </c>
      <c r="N517" s="13">
        <f t="shared" si="91"/>
        <v>7.9228607142212715</v>
      </c>
      <c r="O517" s="13">
        <f t="shared" si="92"/>
        <v>7.9228607142212715</v>
      </c>
      <c r="Q517">
        <v>16.017664503437029</v>
      </c>
    </row>
    <row r="518" spans="1:17" x14ac:dyDescent="0.2">
      <c r="A518" s="14">
        <f t="shared" si="93"/>
        <v>37742</v>
      </c>
      <c r="B518" s="1">
        <f t="shared" si="99"/>
        <v>5</v>
      </c>
      <c r="F518" s="34">
        <v>4.4675675679999998</v>
      </c>
      <c r="G518" s="13">
        <f t="shared" ref="G518:G581" si="100">IF((F518-$J$2)&gt;0,$I$2*(F518-$J$2),0)</f>
        <v>0</v>
      </c>
      <c r="H518" s="13">
        <f t="shared" ref="H518:H581" si="101">F518-G518</f>
        <v>4.4675675679999998</v>
      </c>
      <c r="I518" s="16">
        <f t="shared" si="95"/>
        <v>7.9564562600465791</v>
      </c>
      <c r="J518" s="13">
        <f t="shared" ref="J518:J581" si="102">I518/SQRT(1+(I518/($K$2*(300+(25*Q518)+0.05*(Q518)^3)))^2)</f>
        <v>7.9275380486791658</v>
      </c>
      <c r="K518" s="13">
        <f t="shared" ref="K518:K581" si="103">I518-J518</f>
        <v>2.8918211367413349E-2</v>
      </c>
      <c r="L518" s="13">
        <f t="shared" ref="L518:L581" si="104">IF(K518&gt;$N$2,(K518-$N$2)/$L$2,0)</f>
        <v>0</v>
      </c>
      <c r="M518" s="13">
        <f t="shared" si="96"/>
        <v>4.8559468893614239</v>
      </c>
      <c r="N518" s="13">
        <f t="shared" ref="N518:N581" si="105">$M$2*M518</f>
        <v>3.010687071404083</v>
      </c>
      <c r="O518" s="13">
        <f t="shared" ref="O518:O581" si="106">N518+G518</f>
        <v>3.010687071404083</v>
      </c>
      <c r="Q518">
        <v>18.818416739752241</v>
      </c>
    </row>
    <row r="519" spans="1:17" x14ac:dyDescent="0.2">
      <c r="A519" s="14">
        <f t="shared" ref="A519:A582" si="107">EDATE(A518,1)</f>
        <v>37773</v>
      </c>
      <c r="B519" s="1">
        <f t="shared" si="99"/>
        <v>6</v>
      </c>
      <c r="F519" s="34">
        <v>26.36216216</v>
      </c>
      <c r="G519" s="13">
        <f t="shared" si="100"/>
        <v>0</v>
      </c>
      <c r="H519" s="13">
        <f t="shared" si="101"/>
        <v>26.36216216</v>
      </c>
      <c r="I519" s="16">
        <f t="shared" ref="I519:I582" si="108">H519+K518-L518</f>
        <v>26.391080371367416</v>
      </c>
      <c r="J519" s="13">
        <f t="shared" si="102"/>
        <v>25.786772220433164</v>
      </c>
      <c r="K519" s="13">
        <f t="shared" si="103"/>
        <v>0.60430815093425139</v>
      </c>
      <c r="L519" s="13">
        <f t="shared" si="104"/>
        <v>0</v>
      </c>
      <c r="M519" s="13">
        <f t="shared" ref="M519:M582" si="109">L519+M518-N518</f>
        <v>1.845259817957341</v>
      </c>
      <c r="N519" s="13">
        <f t="shared" si="105"/>
        <v>1.1440610871335515</v>
      </c>
      <c r="O519" s="13">
        <f t="shared" si="106"/>
        <v>1.1440610871335515</v>
      </c>
      <c r="Q519">
        <v>22.551510444887931</v>
      </c>
    </row>
    <row r="520" spans="1:17" x14ac:dyDescent="0.2">
      <c r="A520" s="14">
        <f t="shared" si="107"/>
        <v>37803</v>
      </c>
      <c r="B520" s="1">
        <f t="shared" si="99"/>
        <v>7</v>
      </c>
      <c r="F520" s="34">
        <v>10.42702703</v>
      </c>
      <c r="G520" s="13">
        <f t="shared" si="100"/>
        <v>0</v>
      </c>
      <c r="H520" s="13">
        <f t="shared" si="101"/>
        <v>10.42702703</v>
      </c>
      <c r="I520" s="16">
        <f t="shared" si="108"/>
        <v>11.031335180934251</v>
      </c>
      <c r="J520" s="13">
        <f t="shared" si="102"/>
        <v>10.999543767799812</v>
      </c>
      <c r="K520" s="13">
        <f t="shared" si="103"/>
        <v>3.1791413134438784E-2</v>
      </c>
      <c r="L520" s="13">
        <f t="shared" si="104"/>
        <v>0</v>
      </c>
      <c r="M520" s="13">
        <f t="shared" si="109"/>
        <v>0.70119873082378947</v>
      </c>
      <c r="N520" s="13">
        <f t="shared" si="105"/>
        <v>0.43474321311074948</v>
      </c>
      <c r="O520" s="13">
        <f t="shared" si="106"/>
        <v>0.43474321311074948</v>
      </c>
      <c r="Q520">
        <v>25.110429000000011</v>
      </c>
    </row>
    <row r="521" spans="1:17" ht="13.5" customHeight="1" thickBot="1" x14ac:dyDescent="0.25">
      <c r="A521" s="14">
        <f t="shared" si="107"/>
        <v>37834</v>
      </c>
      <c r="B521" s="3">
        <f t="shared" si="99"/>
        <v>8</v>
      </c>
      <c r="F521" s="34">
        <v>0.27567567599999998</v>
      </c>
      <c r="G521" s="13">
        <f t="shared" si="100"/>
        <v>0</v>
      </c>
      <c r="H521" s="13">
        <f t="shared" si="101"/>
        <v>0.27567567599999998</v>
      </c>
      <c r="I521" s="16">
        <f t="shared" si="108"/>
        <v>0.30746708913443876</v>
      </c>
      <c r="J521" s="13">
        <f t="shared" si="102"/>
        <v>0.30746615848845094</v>
      </c>
      <c r="K521" s="13">
        <f t="shared" si="103"/>
        <v>9.3064598782888197E-7</v>
      </c>
      <c r="L521" s="13">
        <f t="shared" si="104"/>
        <v>0</v>
      </c>
      <c r="M521" s="13">
        <f t="shared" si="109"/>
        <v>0.26645551771303999</v>
      </c>
      <c r="N521" s="13">
        <f t="shared" si="105"/>
        <v>0.16520242098208479</v>
      </c>
      <c r="O521" s="13">
        <f t="shared" si="106"/>
        <v>0.16520242098208479</v>
      </c>
      <c r="Q521">
        <v>22.98669212016544</v>
      </c>
    </row>
    <row r="522" spans="1:17" x14ac:dyDescent="0.2">
      <c r="A522" s="14">
        <f t="shared" si="107"/>
        <v>37865</v>
      </c>
      <c r="B522" s="1">
        <f t="shared" si="99"/>
        <v>9</v>
      </c>
      <c r="F522" s="34">
        <v>32.070270270000002</v>
      </c>
      <c r="G522" s="13">
        <f t="shared" si="100"/>
        <v>0</v>
      </c>
      <c r="H522" s="13">
        <f t="shared" si="101"/>
        <v>32.070270270000002</v>
      </c>
      <c r="I522" s="16">
        <f t="shared" si="108"/>
        <v>32.07027120064599</v>
      </c>
      <c r="J522" s="13">
        <f t="shared" si="102"/>
        <v>31.04562226830134</v>
      </c>
      <c r="K522" s="13">
        <f t="shared" si="103"/>
        <v>1.0246489323446504</v>
      </c>
      <c r="L522" s="13">
        <f t="shared" si="104"/>
        <v>0</v>
      </c>
      <c r="M522" s="13">
        <f t="shared" si="109"/>
        <v>0.1012530967309552</v>
      </c>
      <c r="N522" s="13">
        <f t="shared" si="105"/>
        <v>6.2776919973192222E-2</v>
      </c>
      <c r="O522" s="13">
        <f t="shared" si="106"/>
        <v>6.2776919973192222E-2</v>
      </c>
      <c r="Q522">
        <v>22.854381630717231</v>
      </c>
    </row>
    <row r="523" spans="1:17" x14ac:dyDescent="0.2">
      <c r="A523" s="14">
        <f t="shared" si="107"/>
        <v>37895</v>
      </c>
      <c r="B523" s="1">
        <f t="shared" si="99"/>
        <v>10</v>
      </c>
      <c r="F523" s="34">
        <v>13.837837840000001</v>
      </c>
      <c r="G523" s="13">
        <f t="shared" si="100"/>
        <v>0</v>
      </c>
      <c r="H523" s="13">
        <f t="shared" si="101"/>
        <v>13.837837840000001</v>
      </c>
      <c r="I523" s="16">
        <f t="shared" si="108"/>
        <v>14.862486772344651</v>
      </c>
      <c r="J523" s="13">
        <f t="shared" si="102"/>
        <v>14.738792638987125</v>
      </c>
      <c r="K523" s="13">
        <f t="shared" si="103"/>
        <v>0.12369413335752633</v>
      </c>
      <c r="L523" s="13">
        <f t="shared" si="104"/>
        <v>0</v>
      </c>
      <c r="M523" s="13">
        <f t="shared" si="109"/>
        <v>3.8476176757762978E-2</v>
      </c>
      <c r="N523" s="13">
        <f t="shared" si="105"/>
        <v>2.3855229589813048E-2</v>
      </c>
      <c r="O523" s="13">
        <f t="shared" si="106"/>
        <v>2.3855229589813048E-2</v>
      </c>
      <c r="Q523">
        <v>21.743659698123871</v>
      </c>
    </row>
    <row r="524" spans="1:17" x14ac:dyDescent="0.2">
      <c r="A524" s="14">
        <f t="shared" si="107"/>
        <v>37926</v>
      </c>
      <c r="B524" s="1">
        <f t="shared" si="99"/>
        <v>11</v>
      </c>
      <c r="F524" s="34">
        <v>55.175675679999998</v>
      </c>
      <c r="G524" s="13">
        <f t="shared" si="100"/>
        <v>3.0301003637670245</v>
      </c>
      <c r="H524" s="13">
        <f t="shared" si="101"/>
        <v>52.145575316232971</v>
      </c>
      <c r="I524" s="16">
        <f t="shared" si="108"/>
        <v>52.269269449590496</v>
      </c>
      <c r="J524" s="13">
        <f t="shared" si="102"/>
        <v>43.065313078124355</v>
      </c>
      <c r="K524" s="13">
        <f t="shared" si="103"/>
        <v>9.2039563714661412</v>
      </c>
      <c r="L524" s="13">
        <f t="shared" si="104"/>
        <v>0</v>
      </c>
      <c r="M524" s="13">
        <f t="shared" si="109"/>
        <v>1.462094716794993E-2</v>
      </c>
      <c r="N524" s="13">
        <f t="shared" si="105"/>
        <v>9.0649872441289567E-3</v>
      </c>
      <c r="O524" s="13">
        <f t="shared" si="106"/>
        <v>3.0391653510111536</v>
      </c>
      <c r="Q524">
        <v>15.942690185401791</v>
      </c>
    </row>
    <row r="525" spans="1:17" x14ac:dyDescent="0.2">
      <c r="A525" s="14">
        <f t="shared" si="107"/>
        <v>37956</v>
      </c>
      <c r="B525" s="1">
        <f t="shared" si="99"/>
        <v>12</v>
      </c>
      <c r="F525" s="34">
        <v>64.96756757</v>
      </c>
      <c r="G525" s="13">
        <f t="shared" si="100"/>
        <v>4.4435707809752643</v>
      </c>
      <c r="H525" s="13">
        <f t="shared" si="101"/>
        <v>60.523996789024736</v>
      </c>
      <c r="I525" s="16">
        <f t="shared" si="108"/>
        <v>69.72795316049087</v>
      </c>
      <c r="J525" s="13">
        <f t="shared" si="102"/>
        <v>48.87053302904841</v>
      </c>
      <c r="K525" s="13">
        <f t="shared" si="103"/>
        <v>20.85742013144246</v>
      </c>
      <c r="L525" s="13">
        <f t="shared" si="104"/>
        <v>0</v>
      </c>
      <c r="M525" s="13">
        <f t="shared" si="109"/>
        <v>5.5559599238209738E-3</v>
      </c>
      <c r="N525" s="13">
        <f t="shared" si="105"/>
        <v>3.4446951527690038E-3</v>
      </c>
      <c r="O525" s="13">
        <f t="shared" si="106"/>
        <v>4.4470154761280334</v>
      </c>
      <c r="Q525">
        <v>14.45719478279676</v>
      </c>
    </row>
    <row r="526" spans="1:17" x14ac:dyDescent="0.2">
      <c r="A526" s="14">
        <f t="shared" si="107"/>
        <v>37987</v>
      </c>
      <c r="B526" s="1">
        <f t="shared" si="99"/>
        <v>1</v>
      </c>
      <c r="F526" s="34">
        <v>63.870270269999999</v>
      </c>
      <c r="G526" s="13">
        <f t="shared" si="100"/>
        <v>4.2851747028877973</v>
      </c>
      <c r="H526" s="13">
        <f t="shared" si="101"/>
        <v>59.585095567112205</v>
      </c>
      <c r="I526" s="16">
        <f t="shared" si="108"/>
        <v>80.442515698554672</v>
      </c>
      <c r="J526" s="13">
        <f t="shared" si="102"/>
        <v>47.781439417630189</v>
      </c>
      <c r="K526" s="13">
        <f t="shared" si="103"/>
        <v>32.661076280924483</v>
      </c>
      <c r="L526" s="13">
        <f t="shared" si="104"/>
        <v>0</v>
      </c>
      <c r="M526" s="13">
        <f t="shared" si="109"/>
        <v>2.11126477105197E-3</v>
      </c>
      <c r="N526" s="13">
        <f t="shared" si="105"/>
        <v>1.3089841580522213E-3</v>
      </c>
      <c r="O526" s="13">
        <f t="shared" si="106"/>
        <v>4.2864836870458491</v>
      </c>
      <c r="Q526">
        <v>12.37969971565302</v>
      </c>
    </row>
    <row r="527" spans="1:17" x14ac:dyDescent="0.2">
      <c r="A527" s="14">
        <f t="shared" si="107"/>
        <v>38018</v>
      </c>
      <c r="B527" s="1">
        <f t="shared" si="99"/>
        <v>2</v>
      </c>
      <c r="F527" s="34">
        <v>53.572972970000002</v>
      </c>
      <c r="G527" s="13">
        <f t="shared" si="100"/>
        <v>2.7987484561261744</v>
      </c>
      <c r="H527" s="13">
        <f t="shared" si="101"/>
        <v>50.774224513873826</v>
      </c>
      <c r="I527" s="16">
        <f t="shared" si="108"/>
        <v>83.435300794798309</v>
      </c>
      <c r="J527" s="13">
        <f t="shared" si="102"/>
        <v>46.025590316830765</v>
      </c>
      <c r="K527" s="13">
        <f t="shared" si="103"/>
        <v>37.409710477967543</v>
      </c>
      <c r="L527" s="13">
        <f t="shared" si="104"/>
        <v>0.32841092208612954</v>
      </c>
      <c r="M527" s="13">
        <f t="shared" si="109"/>
        <v>0.32921320269912929</v>
      </c>
      <c r="N527" s="13">
        <f t="shared" si="105"/>
        <v>0.20411218567346015</v>
      </c>
      <c r="O527" s="13">
        <f t="shared" si="106"/>
        <v>3.0028606417996344</v>
      </c>
      <c r="Q527">
        <v>11.294172593548391</v>
      </c>
    </row>
    <row r="528" spans="1:17" x14ac:dyDescent="0.2">
      <c r="A528" s="14">
        <f t="shared" si="107"/>
        <v>38047</v>
      </c>
      <c r="B528" s="1">
        <f t="shared" si="99"/>
        <v>3</v>
      </c>
      <c r="F528" s="34">
        <v>50.71891892</v>
      </c>
      <c r="G528" s="13">
        <f t="shared" si="100"/>
        <v>2.3867625994493631</v>
      </c>
      <c r="H528" s="13">
        <f t="shared" si="101"/>
        <v>48.332156320550638</v>
      </c>
      <c r="I528" s="16">
        <f t="shared" si="108"/>
        <v>85.413455876432039</v>
      </c>
      <c r="J528" s="13">
        <f t="shared" si="102"/>
        <v>53.575469797755353</v>
      </c>
      <c r="K528" s="13">
        <f t="shared" si="103"/>
        <v>31.837986078676686</v>
      </c>
      <c r="L528" s="13">
        <f t="shared" si="104"/>
        <v>0</v>
      </c>
      <c r="M528" s="13">
        <f t="shared" si="109"/>
        <v>0.12510101702566914</v>
      </c>
      <c r="N528" s="13">
        <f t="shared" si="105"/>
        <v>7.7562630555914863E-2</v>
      </c>
      <c r="O528" s="13">
        <f t="shared" si="106"/>
        <v>2.464325230005278</v>
      </c>
      <c r="Q528">
        <v>14.51512519739539</v>
      </c>
    </row>
    <row r="529" spans="1:17" x14ac:dyDescent="0.2">
      <c r="A529" s="14">
        <f t="shared" si="107"/>
        <v>38078</v>
      </c>
      <c r="B529" s="1">
        <f t="shared" si="99"/>
        <v>4</v>
      </c>
      <c r="F529" s="34">
        <v>28.848648650000001</v>
      </c>
      <c r="G529" s="13">
        <f t="shared" si="100"/>
        <v>0</v>
      </c>
      <c r="H529" s="13">
        <f t="shared" si="101"/>
        <v>28.848648650000001</v>
      </c>
      <c r="I529" s="16">
        <f t="shared" si="108"/>
        <v>60.686634728676687</v>
      </c>
      <c r="J529" s="13">
        <f t="shared" si="102"/>
        <v>49.063916217472247</v>
      </c>
      <c r="K529" s="13">
        <f t="shared" si="103"/>
        <v>11.62271851120444</v>
      </c>
      <c r="L529" s="13">
        <f t="shared" si="104"/>
        <v>0</v>
      </c>
      <c r="M529" s="13">
        <f t="shared" si="109"/>
        <v>4.7538386469754279E-2</v>
      </c>
      <c r="N529" s="13">
        <f t="shared" si="105"/>
        <v>2.9473799611247652E-2</v>
      </c>
      <c r="O529" s="13">
        <f t="shared" si="106"/>
        <v>2.9473799611247652E-2</v>
      </c>
      <c r="Q529">
        <v>17.260891729742792</v>
      </c>
    </row>
    <row r="530" spans="1:17" x14ac:dyDescent="0.2">
      <c r="A530" s="14">
        <f t="shared" si="107"/>
        <v>38108</v>
      </c>
      <c r="B530" s="1">
        <f t="shared" si="99"/>
        <v>5</v>
      </c>
      <c r="F530" s="34">
        <v>18.278378379999999</v>
      </c>
      <c r="G530" s="13">
        <f t="shared" si="100"/>
        <v>0</v>
      </c>
      <c r="H530" s="13">
        <f t="shared" si="101"/>
        <v>18.278378379999999</v>
      </c>
      <c r="I530" s="16">
        <f t="shared" si="108"/>
        <v>29.901096891204439</v>
      </c>
      <c r="J530" s="13">
        <f t="shared" si="102"/>
        <v>28.204005547637539</v>
      </c>
      <c r="K530" s="13">
        <f t="shared" si="103"/>
        <v>1.6970913435668997</v>
      </c>
      <c r="L530" s="13">
        <f t="shared" si="104"/>
        <v>0</v>
      </c>
      <c r="M530" s="13">
        <f t="shared" si="109"/>
        <v>1.8064586858506627E-2</v>
      </c>
      <c r="N530" s="13">
        <f t="shared" si="105"/>
        <v>1.1200043852274109E-2</v>
      </c>
      <c r="O530" s="13">
        <f t="shared" si="106"/>
        <v>1.1200043852274109E-2</v>
      </c>
      <c r="Q530">
        <v>17.523397140041869</v>
      </c>
    </row>
    <row r="531" spans="1:17" x14ac:dyDescent="0.2">
      <c r="A531" s="14">
        <f t="shared" si="107"/>
        <v>38139</v>
      </c>
      <c r="B531" s="1">
        <f t="shared" si="99"/>
        <v>6</v>
      </c>
      <c r="F531" s="34">
        <v>5.1432432429999997</v>
      </c>
      <c r="G531" s="13">
        <f t="shared" si="100"/>
        <v>0</v>
      </c>
      <c r="H531" s="13">
        <f t="shared" si="101"/>
        <v>5.1432432429999997</v>
      </c>
      <c r="I531" s="16">
        <f t="shared" si="108"/>
        <v>6.8403345865668994</v>
      </c>
      <c r="J531" s="13">
        <f t="shared" si="102"/>
        <v>6.8283589191723939</v>
      </c>
      <c r="K531" s="13">
        <f t="shared" si="103"/>
        <v>1.1975667394505507E-2</v>
      </c>
      <c r="L531" s="13">
        <f t="shared" si="104"/>
        <v>0</v>
      </c>
      <c r="M531" s="13">
        <f t="shared" si="109"/>
        <v>6.8645430062325187E-3</v>
      </c>
      <c r="N531" s="13">
        <f t="shared" si="105"/>
        <v>4.2560166638641612E-3</v>
      </c>
      <c r="O531" s="13">
        <f t="shared" si="106"/>
        <v>4.2560166638641612E-3</v>
      </c>
      <c r="Q531">
        <v>21.8628520337294</v>
      </c>
    </row>
    <row r="532" spans="1:17" x14ac:dyDescent="0.2">
      <c r="A532" s="14">
        <f t="shared" si="107"/>
        <v>38169</v>
      </c>
      <c r="B532" s="1">
        <f t="shared" si="99"/>
        <v>7</v>
      </c>
      <c r="F532" s="34">
        <v>0.79189189199999999</v>
      </c>
      <c r="G532" s="13">
        <f t="shared" si="100"/>
        <v>0</v>
      </c>
      <c r="H532" s="13">
        <f t="shared" si="101"/>
        <v>0.79189189199999999</v>
      </c>
      <c r="I532" s="16">
        <f t="shared" si="108"/>
        <v>0.80386755939450549</v>
      </c>
      <c r="J532" s="13">
        <f t="shared" si="102"/>
        <v>0.80384859730298652</v>
      </c>
      <c r="K532" s="13">
        <f t="shared" si="103"/>
        <v>1.8962091518970325E-5</v>
      </c>
      <c r="L532" s="13">
        <f t="shared" si="104"/>
        <v>0</v>
      </c>
      <c r="M532" s="13">
        <f t="shared" si="109"/>
        <v>2.6085263423683575E-3</v>
      </c>
      <c r="N532" s="13">
        <f t="shared" si="105"/>
        <v>1.6172863322683818E-3</v>
      </c>
      <c r="O532" s="13">
        <f t="shared" si="106"/>
        <v>1.6172863322683818E-3</v>
      </c>
      <c r="Q532">
        <v>22.056249000000012</v>
      </c>
    </row>
    <row r="533" spans="1:17" ht="13.5" customHeight="1" thickBot="1" x14ac:dyDescent="0.25">
      <c r="A533" s="14">
        <f t="shared" si="107"/>
        <v>38200</v>
      </c>
      <c r="B533" s="3">
        <f t="shared" si="99"/>
        <v>8</v>
      </c>
      <c r="F533" s="34">
        <v>0.17027027</v>
      </c>
      <c r="G533" s="13">
        <f t="shared" si="100"/>
        <v>0</v>
      </c>
      <c r="H533" s="13">
        <f t="shared" si="101"/>
        <v>0.17027027</v>
      </c>
      <c r="I533" s="16">
        <f t="shared" si="108"/>
        <v>0.17028923209151897</v>
      </c>
      <c r="J533" s="13">
        <f t="shared" si="102"/>
        <v>0.17028906151863182</v>
      </c>
      <c r="K533" s="13">
        <f t="shared" si="103"/>
        <v>1.7057288714816821E-7</v>
      </c>
      <c r="L533" s="13">
        <f t="shared" si="104"/>
        <v>0</v>
      </c>
      <c r="M533" s="13">
        <f t="shared" si="109"/>
        <v>9.9124001009997576E-4</v>
      </c>
      <c r="N533" s="13">
        <f t="shared" si="105"/>
        <v>6.1456880626198493E-4</v>
      </c>
      <c r="O533" s="13">
        <f t="shared" si="106"/>
        <v>6.1456880626198493E-4</v>
      </c>
      <c r="Q533">
        <v>22.447909819716031</v>
      </c>
    </row>
    <row r="534" spans="1:17" x14ac:dyDescent="0.2">
      <c r="A534" s="14">
        <f t="shared" si="107"/>
        <v>38231</v>
      </c>
      <c r="B534" s="1">
        <f t="shared" si="99"/>
        <v>9</v>
      </c>
      <c r="F534" s="34">
        <v>13.613513510000001</v>
      </c>
      <c r="G534" s="13">
        <f t="shared" si="100"/>
        <v>0</v>
      </c>
      <c r="H534" s="13">
        <f t="shared" si="101"/>
        <v>13.613513510000001</v>
      </c>
      <c r="I534" s="16">
        <f t="shared" si="108"/>
        <v>13.613513680572888</v>
      </c>
      <c r="J534" s="13">
        <f t="shared" si="102"/>
        <v>13.525289643125335</v>
      </c>
      <c r="K534" s="13">
        <f t="shared" si="103"/>
        <v>8.8224037447552917E-2</v>
      </c>
      <c r="L534" s="13">
        <f t="shared" si="104"/>
        <v>0</v>
      </c>
      <c r="M534" s="13">
        <f t="shared" si="109"/>
        <v>3.7667120383799084E-4</v>
      </c>
      <c r="N534" s="13">
        <f t="shared" si="105"/>
        <v>2.3353614637955432E-4</v>
      </c>
      <c r="O534" s="13">
        <f t="shared" si="106"/>
        <v>2.3353614637955432E-4</v>
      </c>
      <c r="Q534">
        <v>22.291750462078561</v>
      </c>
    </row>
    <row r="535" spans="1:17" x14ac:dyDescent="0.2">
      <c r="A535" s="14">
        <f t="shared" si="107"/>
        <v>38261</v>
      </c>
      <c r="B535" s="1">
        <f t="shared" si="99"/>
        <v>10</v>
      </c>
      <c r="F535" s="34">
        <v>6.4351351350000003</v>
      </c>
      <c r="G535" s="13">
        <f t="shared" si="100"/>
        <v>0</v>
      </c>
      <c r="H535" s="13">
        <f t="shared" si="101"/>
        <v>6.4351351350000003</v>
      </c>
      <c r="I535" s="16">
        <f t="shared" si="108"/>
        <v>6.5233591724475533</v>
      </c>
      <c r="J535" s="13">
        <f t="shared" si="102"/>
        <v>6.5122061968896103</v>
      </c>
      <c r="K535" s="13">
        <f t="shared" si="103"/>
        <v>1.1152975557942924E-2</v>
      </c>
      <c r="L535" s="13">
        <f t="shared" si="104"/>
        <v>0</v>
      </c>
      <c r="M535" s="13">
        <f t="shared" si="109"/>
        <v>1.4313505745843652E-4</v>
      </c>
      <c r="N535" s="13">
        <f t="shared" si="105"/>
        <v>8.8743735624230639E-5</v>
      </c>
      <c r="O535" s="13">
        <f t="shared" si="106"/>
        <v>8.8743735624230639E-5</v>
      </c>
      <c r="Q535">
        <v>21.359784393121451</v>
      </c>
    </row>
    <row r="536" spans="1:17" x14ac:dyDescent="0.2">
      <c r="A536" s="14">
        <f t="shared" si="107"/>
        <v>38292</v>
      </c>
      <c r="B536" s="1">
        <f t="shared" si="99"/>
        <v>11</v>
      </c>
      <c r="F536" s="34">
        <v>16.84324324</v>
      </c>
      <c r="G536" s="13">
        <f t="shared" si="100"/>
        <v>0</v>
      </c>
      <c r="H536" s="13">
        <f t="shared" si="101"/>
        <v>16.84324324</v>
      </c>
      <c r="I536" s="16">
        <f t="shared" si="108"/>
        <v>16.854396215557941</v>
      </c>
      <c r="J536" s="13">
        <f t="shared" si="102"/>
        <v>16.491631714106081</v>
      </c>
      <c r="K536" s="13">
        <f t="shared" si="103"/>
        <v>0.3627645014518599</v>
      </c>
      <c r="L536" s="13">
        <f t="shared" si="104"/>
        <v>0</v>
      </c>
      <c r="M536" s="13">
        <f t="shared" si="109"/>
        <v>5.439132183420588E-5</v>
      </c>
      <c r="N536" s="13">
        <f t="shared" si="105"/>
        <v>3.3722619537207648E-5</v>
      </c>
      <c r="O536" s="13">
        <f t="shared" si="106"/>
        <v>3.3722619537207648E-5</v>
      </c>
      <c r="Q536">
        <v>16.660559493748998</v>
      </c>
    </row>
    <row r="537" spans="1:17" x14ac:dyDescent="0.2">
      <c r="A537" s="14">
        <f t="shared" si="107"/>
        <v>38322</v>
      </c>
      <c r="B537" s="1">
        <f t="shared" si="99"/>
        <v>12</v>
      </c>
      <c r="F537" s="34">
        <v>2.548648649</v>
      </c>
      <c r="G537" s="13">
        <f t="shared" si="100"/>
        <v>0</v>
      </c>
      <c r="H537" s="13">
        <f t="shared" si="101"/>
        <v>2.548648649</v>
      </c>
      <c r="I537" s="16">
        <f t="shared" si="108"/>
        <v>2.9114131504518599</v>
      </c>
      <c r="J537" s="13">
        <f t="shared" si="102"/>
        <v>2.9074865014017734</v>
      </c>
      <c r="K537" s="13">
        <f t="shared" si="103"/>
        <v>3.9266490500864393E-3</v>
      </c>
      <c r="L537" s="13">
        <f t="shared" si="104"/>
        <v>0</v>
      </c>
      <c r="M537" s="13">
        <f t="shared" si="109"/>
        <v>2.0668702296998232E-5</v>
      </c>
      <c r="N537" s="13">
        <f t="shared" si="105"/>
        <v>1.2814595424138903E-5</v>
      </c>
      <c r="O537" s="13">
        <f t="shared" si="106"/>
        <v>1.2814595424138903E-5</v>
      </c>
      <c r="Q537">
        <v>11.512533584089001</v>
      </c>
    </row>
    <row r="538" spans="1:17" x14ac:dyDescent="0.2">
      <c r="A538" s="14">
        <f t="shared" si="107"/>
        <v>38353</v>
      </c>
      <c r="B538" s="1">
        <f t="shared" si="99"/>
        <v>1</v>
      </c>
      <c r="F538" s="34">
        <v>59.691891890000001</v>
      </c>
      <c r="G538" s="13">
        <f t="shared" si="100"/>
        <v>3.682021165412162</v>
      </c>
      <c r="H538" s="13">
        <f t="shared" si="101"/>
        <v>56.009870724587842</v>
      </c>
      <c r="I538" s="16">
        <f t="shared" si="108"/>
        <v>56.013797373637928</v>
      </c>
      <c r="J538" s="13">
        <f t="shared" si="102"/>
        <v>38.794172895705593</v>
      </c>
      <c r="K538" s="13">
        <f t="shared" si="103"/>
        <v>17.219624477932335</v>
      </c>
      <c r="L538" s="13">
        <f t="shared" si="104"/>
        <v>0</v>
      </c>
      <c r="M538" s="13">
        <f t="shared" si="109"/>
        <v>7.8541068728593287E-6</v>
      </c>
      <c r="N538" s="13">
        <f t="shared" si="105"/>
        <v>4.8695462611727834E-6</v>
      </c>
      <c r="O538" s="13">
        <f t="shared" si="106"/>
        <v>3.6820260349584233</v>
      </c>
      <c r="Q538">
        <v>10.91246359354839</v>
      </c>
    </row>
    <row r="539" spans="1:17" x14ac:dyDescent="0.2">
      <c r="A539" s="14">
        <f t="shared" si="107"/>
        <v>38384</v>
      </c>
      <c r="B539" s="1">
        <f t="shared" si="99"/>
        <v>2</v>
      </c>
      <c r="F539" s="34">
        <v>150.13513510000001</v>
      </c>
      <c r="G539" s="13">
        <f t="shared" si="100"/>
        <v>16.737603288848476</v>
      </c>
      <c r="H539" s="13">
        <f t="shared" si="101"/>
        <v>133.39753181115154</v>
      </c>
      <c r="I539" s="16">
        <f t="shared" si="108"/>
        <v>150.61715628908388</v>
      </c>
      <c r="J539" s="13">
        <f t="shared" si="102"/>
        <v>55.792623650446586</v>
      </c>
      <c r="K539" s="13">
        <f t="shared" si="103"/>
        <v>94.824532638637294</v>
      </c>
      <c r="L539" s="13">
        <f t="shared" si="104"/>
        <v>55.414456047697222</v>
      </c>
      <c r="M539" s="13">
        <f t="shared" si="109"/>
        <v>55.414459032257838</v>
      </c>
      <c r="N539" s="13">
        <f t="shared" si="105"/>
        <v>34.356964599999863</v>
      </c>
      <c r="O539" s="13">
        <f t="shared" si="106"/>
        <v>51.094567888848339</v>
      </c>
      <c r="Q539">
        <v>12.544524091751191</v>
      </c>
    </row>
    <row r="540" spans="1:17" x14ac:dyDescent="0.2">
      <c r="A540" s="14">
        <f t="shared" si="107"/>
        <v>38412</v>
      </c>
      <c r="B540" s="1">
        <f t="shared" si="99"/>
        <v>3</v>
      </c>
      <c r="F540" s="34">
        <v>67.7</v>
      </c>
      <c r="G540" s="13">
        <f t="shared" si="100"/>
        <v>4.8380004223778341</v>
      </c>
      <c r="H540" s="13">
        <f t="shared" si="101"/>
        <v>62.861999577622171</v>
      </c>
      <c r="I540" s="16">
        <f t="shared" si="108"/>
        <v>102.27207616856225</v>
      </c>
      <c r="J540" s="13">
        <f t="shared" si="102"/>
        <v>52.559868347839604</v>
      </c>
      <c r="K540" s="13">
        <f t="shared" si="103"/>
        <v>49.712207820722647</v>
      </c>
      <c r="L540" s="13">
        <f t="shared" si="104"/>
        <v>12.13191214837666</v>
      </c>
      <c r="M540" s="13">
        <f t="shared" si="109"/>
        <v>33.189406580634632</v>
      </c>
      <c r="N540" s="13">
        <f t="shared" si="105"/>
        <v>20.577432079993471</v>
      </c>
      <c r="O540" s="13">
        <f t="shared" si="106"/>
        <v>25.415432502371306</v>
      </c>
      <c r="Q540">
        <v>12.835147762399689</v>
      </c>
    </row>
    <row r="541" spans="1:17" x14ac:dyDescent="0.2">
      <c r="A541" s="14">
        <f t="shared" si="107"/>
        <v>38443</v>
      </c>
      <c r="B541" s="1">
        <f t="shared" si="99"/>
        <v>4</v>
      </c>
      <c r="F541" s="34">
        <v>80.035135139999994</v>
      </c>
      <c r="G541" s="13">
        <f t="shared" si="100"/>
        <v>6.6185908137466063</v>
      </c>
      <c r="H541" s="13">
        <f t="shared" si="101"/>
        <v>73.416544326253387</v>
      </c>
      <c r="I541" s="16">
        <f t="shared" si="108"/>
        <v>110.99683999859938</v>
      </c>
      <c r="J541" s="13">
        <f t="shared" si="102"/>
        <v>55.003292669436192</v>
      </c>
      <c r="K541" s="13">
        <f t="shared" si="103"/>
        <v>55.993547329163192</v>
      </c>
      <c r="L541" s="13">
        <f t="shared" si="104"/>
        <v>18.158477042071759</v>
      </c>
      <c r="M541" s="13">
        <f t="shared" si="109"/>
        <v>30.770451542712919</v>
      </c>
      <c r="N541" s="13">
        <f t="shared" si="105"/>
        <v>19.077679956482012</v>
      </c>
      <c r="O541" s="13">
        <f t="shared" si="106"/>
        <v>25.696270770228619</v>
      </c>
      <c r="Q541">
        <v>13.316282065432899</v>
      </c>
    </row>
    <row r="542" spans="1:17" x14ac:dyDescent="0.2">
      <c r="A542" s="14">
        <f t="shared" si="107"/>
        <v>38473</v>
      </c>
      <c r="B542" s="1">
        <f t="shared" si="99"/>
        <v>5</v>
      </c>
      <c r="F542" s="34">
        <v>7.210810811</v>
      </c>
      <c r="G542" s="13">
        <f t="shared" si="100"/>
        <v>0</v>
      </c>
      <c r="H542" s="13">
        <f t="shared" si="101"/>
        <v>7.210810811</v>
      </c>
      <c r="I542" s="16">
        <f t="shared" si="108"/>
        <v>45.045881098091435</v>
      </c>
      <c r="J542" s="13">
        <f t="shared" si="102"/>
        <v>40.461403922359651</v>
      </c>
      <c r="K542" s="13">
        <f t="shared" si="103"/>
        <v>4.5844771757317844</v>
      </c>
      <c r="L542" s="13">
        <f t="shared" si="104"/>
        <v>0</v>
      </c>
      <c r="M542" s="13">
        <f t="shared" si="109"/>
        <v>11.692771586230908</v>
      </c>
      <c r="N542" s="13">
        <f t="shared" si="105"/>
        <v>7.2495183834631627</v>
      </c>
      <c r="O542" s="13">
        <f t="shared" si="106"/>
        <v>7.2495183834631627</v>
      </c>
      <c r="Q542">
        <v>18.66410911926803</v>
      </c>
    </row>
    <row r="543" spans="1:17" x14ac:dyDescent="0.2">
      <c r="A543" s="14">
        <f t="shared" si="107"/>
        <v>38504</v>
      </c>
      <c r="B543" s="1">
        <f t="shared" si="99"/>
        <v>6</v>
      </c>
      <c r="F543" s="34">
        <v>18.624324319999999</v>
      </c>
      <c r="G543" s="13">
        <f t="shared" si="100"/>
        <v>0</v>
      </c>
      <c r="H543" s="13">
        <f t="shared" si="101"/>
        <v>18.624324319999999</v>
      </c>
      <c r="I543" s="16">
        <f t="shared" si="108"/>
        <v>23.208801495731784</v>
      </c>
      <c r="J543" s="13">
        <f t="shared" si="102"/>
        <v>22.655105394264254</v>
      </c>
      <c r="K543" s="13">
        <f t="shared" si="103"/>
        <v>0.5536961014675299</v>
      </c>
      <c r="L543" s="13">
        <f t="shared" si="104"/>
        <v>0</v>
      </c>
      <c r="M543" s="13">
        <f t="shared" si="109"/>
        <v>4.4432532027677452</v>
      </c>
      <c r="N543" s="13">
        <f t="shared" si="105"/>
        <v>2.7548169857160021</v>
      </c>
      <c r="O543" s="13">
        <f t="shared" si="106"/>
        <v>2.7548169857160021</v>
      </c>
      <c r="Q543">
        <v>20.432829583064649</v>
      </c>
    </row>
    <row r="544" spans="1:17" x14ac:dyDescent="0.2">
      <c r="A544" s="14">
        <f t="shared" si="107"/>
        <v>38534</v>
      </c>
      <c r="B544" s="1">
        <f t="shared" si="99"/>
        <v>7</v>
      </c>
      <c r="F544" s="34">
        <v>6.3621621619999997</v>
      </c>
      <c r="G544" s="13">
        <f t="shared" si="100"/>
        <v>0</v>
      </c>
      <c r="H544" s="13">
        <f t="shared" si="101"/>
        <v>6.3621621619999997</v>
      </c>
      <c r="I544" s="16">
        <f t="shared" si="108"/>
        <v>6.9158582634675296</v>
      </c>
      <c r="J544" s="13">
        <f t="shared" si="102"/>
        <v>6.9064437347672332</v>
      </c>
      <c r="K544" s="13">
        <f t="shared" si="103"/>
        <v>9.414528700296465E-3</v>
      </c>
      <c r="L544" s="13">
        <f t="shared" si="104"/>
        <v>0</v>
      </c>
      <c r="M544" s="13">
        <f t="shared" si="109"/>
        <v>1.6884362170517431</v>
      </c>
      <c r="N544" s="13">
        <f t="shared" si="105"/>
        <v>1.0468304545720808</v>
      </c>
      <c r="O544" s="13">
        <f t="shared" si="106"/>
        <v>1.0468304545720808</v>
      </c>
      <c r="Q544">
        <v>23.810443689506371</v>
      </c>
    </row>
    <row r="545" spans="1:17" ht="13.5" customHeight="1" thickBot="1" x14ac:dyDescent="0.25">
      <c r="A545" s="14">
        <f t="shared" si="107"/>
        <v>38565</v>
      </c>
      <c r="B545" s="3">
        <f t="shared" si="99"/>
        <v>8</v>
      </c>
      <c r="F545" s="34">
        <v>2.5</v>
      </c>
      <c r="G545" s="13">
        <f t="shared" si="100"/>
        <v>0</v>
      </c>
      <c r="H545" s="13">
        <f t="shared" si="101"/>
        <v>2.5</v>
      </c>
      <c r="I545" s="16">
        <f t="shared" si="108"/>
        <v>2.5094145287002965</v>
      </c>
      <c r="J545" s="13">
        <f t="shared" si="102"/>
        <v>2.5089199550917756</v>
      </c>
      <c r="K545" s="13">
        <f t="shared" si="103"/>
        <v>4.9457360852089849E-4</v>
      </c>
      <c r="L545" s="13">
        <f t="shared" si="104"/>
        <v>0</v>
      </c>
      <c r="M545" s="13">
        <f t="shared" si="109"/>
        <v>0.64160576247966228</v>
      </c>
      <c r="N545" s="13">
        <f t="shared" si="105"/>
        <v>0.39779557273739063</v>
      </c>
      <c r="O545" s="13">
        <f t="shared" si="106"/>
        <v>0.39779557273739063</v>
      </c>
      <c r="Q545">
        <v>23.146278651974288</v>
      </c>
    </row>
    <row r="546" spans="1:17" x14ac:dyDescent="0.2">
      <c r="A546" s="14">
        <f t="shared" si="107"/>
        <v>38596</v>
      </c>
      <c r="B546" s="1">
        <f t="shared" si="99"/>
        <v>9</v>
      </c>
      <c r="F546" s="34">
        <v>31.994594589999998</v>
      </c>
      <c r="G546" s="13">
        <f t="shared" si="100"/>
        <v>0</v>
      </c>
      <c r="H546" s="13">
        <f t="shared" si="101"/>
        <v>31.994594589999998</v>
      </c>
      <c r="I546" s="16">
        <f t="shared" si="108"/>
        <v>31.995089163608519</v>
      </c>
      <c r="J546" s="13">
        <f t="shared" si="102"/>
        <v>31.100436407518181</v>
      </c>
      <c r="K546" s="13">
        <f t="shared" si="103"/>
        <v>0.89465275609033768</v>
      </c>
      <c r="L546" s="13">
        <f t="shared" si="104"/>
        <v>0</v>
      </c>
      <c r="M546" s="13">
        <f t="shared" si="109"/>
        <v>0.24381018974227164</v>
      </c>
      <c r="N546" s="13">
        <f t="shared" si="105"/>
        <v>0.1511623176402084</v>
      </c>
      <c r="O546" s="13">
        <f t="shared" si="106"/>
        <v>0.1511623176402084</v>
      </c>
      <c r="Q546">
        <v>23.814130000000009</v>
      </c>
    </row>
    <row r="547" spans="1:17" x14ac:dyDescent="0.2">
      <c r="A547" s="14">
        <f t="shared" si="107"/>
        <v>38626</v>
      </c>
      <c r="B547" s="1">
        <f t="shared" si="99"/>
        <v>10</v>
      </c>
      <c r="F547" s="34">
        <v>17.63783784</v>
      </c>
      <c r="G547" s="13">
        <f t="shared" si="100"/>
        <v>0</v>
      </c>
      <c r="H547" s="13">
        <f t="shared" si="101"/>
        <v>17.63783784</v>
      </c>
      <c r="I547" s="16">
        <f t="shared" si="108"/>
        <v>18.532490596090337</v>
      </c>
      <c r="J547" s="13">
        <f t="shared" si="102"/>
        <v>18.286620409378852</v>
      </c>
      <c r="K547" s="13">
        <f t="shared" si="103"/>
        <v>0.24587018671148542</v>
      </c>
      <c r="L547" s="13">
        <f t="shared" si="104"/>
        <v>0</v>
      </c>
      <c r="M547" s="13">
        <f t="shared" si="109"/>
        <v>9.2647872102063239E-2</v>
      </c>
      <c r="N547" s="13">
        <f t="shared" si="105"/>
        <v>5.7441680703279208E-2</v>
      </c>
      <c r="O547" s="13">
        <f t="shared" si="106"/>
        <v>5.7441680703279208E-2</v>
      </c>
      <c r="Q547">
        <v>21.514098352511429</v>
      </c>
    </row>
    <row r="548" spans="1:17" x14ac:dyDescent="0.2">
      <c r="A548" s="14">
        <f t="shared" si="107"/>
        <v>38657</v>
      </c>
      <c r="B548" s="1">
        <f t="shared" si="99"/>
        <v>11</v>
      </c>
      <c r="F548" s="34">
        <v>27.372972969999999</v>
      </c>
      <c r="G548" s="13">
        <f t="shared" si="100"/>
        <v>0</v>
      </c>
      <c r="H548" s="13">
        <f t="shared" si="101"/>
        <v>27.372972969999999</v>
      </c>
      <c r="I548" s="16">
        <f t="shared" si="108"/>
        <v>27.618843156711485</v>
      </c>
      <c r="J548" s="13">
        <f t="shared" si="102"/>
        <v>26.066021068938593</v>
      </c>
      <c r="K548" s="13">
        <f t="shared" si="103"/>
        <v>1.552822087772892</v>
      </c>
      <c r="L548" s="13">
        <f t="shared" si="104"/>
        <v>0</v>
      </c>
      <c r="M548" s="13">
        <f t="shared" si="109"/>
        <v>3.5206191398784031E-2</v>
      </c>
      <c r="N548" s="13">
        <f t="shared" si="105"/>
        <v>2.1827838667246101E-2</v>
      </c>
      <c r="O548" s="13">
        <f t="shared" si="106"/>
        <v>2.1827838667246101E-2</v>
      </c>
      <c r="Q548">
        <v>16.4689259028798</v>
      </c>
    </row>
    <row r="549" spans="1:17" x14ac:dyDescent="0.2">
      <c r="A549" s="14">
        <f t="shared" si="107"/>
        <v>38687</v>
      </c>
      <c r="B549" s="1">
        <f t="shared" si="99"/>
        <v>12</v>
      </c>
      <c r="F549" s="34">
        <v>8.7081081079999993</v>
      </c>
      <c r="G549" s="13">
        <f t="shared" si="100"/>
        <v>0</v>
      </c>
      <c r="H549" s="13">
        <f t="shared" si="101"/>
        <v>8.7081081079999993</v>
      </c>
      <c r="I549" s="16">
        <f t="shared" si="108"/>
        <v>10.260930195772891</v>
      </c>
      <c r="J549" s="13">
        <f t="shared" si="102"/>
        <v>10.14433986720104</v>
      </c>
      <c r="K549" s="13">
        <f t="shared" si="103"/>
        <v>0.11659032857185103</v>
      </c>
      <c r="L549" s="13">
        <f t="shared" si="104"/>
        <v>0</v>
      </c>
      <c r="M549" s="13">
        <f t="shared" si="109"/>
        <v>1.3378352731537931E-2</v>
      </c>
      <c r="N549" s="13">
        <f t="shared" si="105"/>
        <v>8.2945786935535171E-3</v>
      </c>
      <c r="O549" s="13">
        <f t="shared" si="106"/>
        <v>8.2945786935535171E-3</v>
      </c>
      <c r="Q549">
        <v>14.238685261841241</v>
      </c>
    </row>
    <row r="550" spans="1:17" x14ac:dyDescent="0.2">
      <c r="A550" s="14">
        <f t="shared" si="107"/>
        <v>38718</v>
      </c>
      <c r="B550" s="1">
        <f t="shared" ref="B550:B613" si="110">B538</f>
        <v>1</v>
      </c>
      <c r="F550" s="34">
        <v>48.278378379999999</v>
      </c>
      <c r="G550" s="13">
        <f t="shared" si="100"/>
        <v>2.0344678749936764</v>
      </c>
      <c r="H550" s="13">
        <f t="shared" si="101"/>
        <v>46.243910505006326</v>
      </c>
      <c r="I550" s="16">
        <f t="shared" si="108"/>
        <v>46.360500833578179</v>
      </c>
      <c r="J550" s="13">
        <f t="shared" si="102"/>
        <v>37.94740770562759</v>
      </c>
      <c r="K550" s="13">
        <f t="shared" si="103"/>
        <v>8.4130931279505887</v>
      </c>
      <c r="L550" s="13">
        <f t="shared" si="104"/>
        <v>0</v>
      </c>
      <c r="M550" s="13">
        <f t="shared" si="109"/>
        <v>5.0837740379844135E-3</v>
      </c>
      <c r="N550" s="13">
        <f t="shared" si="105"/>
        <v>3.1519399035503364E-3</v>
      </c>
      <c r="O550" s="13">
        <f t="shared" si="106"/>
        <v>2.0376198148972269</v>
      </c>
      <c r="Q550">
        <v>13.929357607113859</v>
      </c>
    </row>
    <row r="551" spans="1:17" x14ac:dyDescent="0.2">
      <c r="A551" s="14">
        <f t="shared" si="107"/>
        <v>38749</v>
      </c>
      <c r="B551" s="1">
        <f t="shared" si="110"/>
        <v>2</v>
      </c>
      <c r="F551" s="34">
        <v>93.940540540000001</v>
      </c>
      <c r="G551" s="13">
        <f t="shared" si="100"/>
        <v>8.6258514527514478</v>
      </c>
      <c r="H551" s="13">
        <f t="shared" si="101"/>
        <v>85.314689087248553</v>
      </c>
      <c r="I551" s="16">
        <f t="shared" si="108"/>
        <v>93.727782215199142</v>
      </c>
      <c r="J551" s="13">
        <f t="shared" si="102"/>
        <v>47.971279742516025</v>
      </c>
      <c r="K551" s="13">
        <f t="shared" si="103"/>
        <v>45.756502472683117</v>
      </c>
      <c r="L551" s="13">
        <f t="shared" si="104"/>
        <v>8.3366524034985314</v>
      </c>
      <c r="M551" s="13">
        <f t="shared" si="109"/>
        <v>8.3385842376329666</v>
      </c>
      <c r="N551" s="13">
        <f t="shared" si="105"/>
        <v>5.1699222273324397</v>
      </c>
      <c r="O551" s="13">
        <f t="shared" si="106"/>
        <v>13.795773680083887</v>
      </c>
      <c r="Q551">
        <v>11.46992459354839</v>
      </c>
    </row>
    <row r="552" spans="1:17" x14ac:dyDescent="0.2">
      <c r="A552" s="14">
        <f t="shared" si="107"/>
        <v>38777</v>
      </c>
      <c r="B552" s="1">
        <f t="shared" si="110"/>
        <v>3</v>
      </c>
      <c r="F552" s="34">
        <v>38.727027030000002</v>
      </c>
      <c r="G552" s="13">
        <f t="shared" si="100"/>
        <v>0.65571975060165155</v>
      </c>
      <c r="H552" s="13">
        <f t="shared" si="101"/>
        <v>38.071307279398347</v>
      </c>
      <c r="I552" s="16">
        <f t="shared" si="108"/>
        <v>75.491157348582931</v>
      </c>
      <c r="J552" s="13">
        <f t="shared" si="102"/>
        <v>52.789162255094588</v>
      </c>
      <c r="K552" s="13">
        <f t="shared" si="103"/>
        <v>22.701995093488343</v>
      </c>
      <c r="L552" s="13">
        <f t="shared" si="104"/>
        <v>0</v>
      </c>
      <c r="M552" s="13">
        <f t="shared" si="109"/>
        <v>3.168662010300527</v>
      </c>
      <c r="N552" s="13">
        <f t="shared" si="105"/>
        <v>1.9645704463863267</v>
      </c>
      <c r="O552" s="13">
        <f t="shared" si="106"/>
        <v>2.6202901969879782</v>
      </c>
      <c r="Q552">
        <v>15.53351368901269</v>
      </c>
    </row>
    <row r="553" spans="1:17" x14ac:dyDescent="0.2">
      <c r="A553" s="14">
        <f t="shared" si="107"/>
        <v>38808</v>
      </c>
      <c r="B553" s="1">
        <f t="shared" si="110"/>
        <v>4</v>
      </c>
      <c r="F553" s="34">
        <v>36.845945950000001</v>
      </c>
      <c r="G553" s="13">
        <f t="shared" si="100"/>
        <v>0.38418361756228564</v>
      </c>
      <c r="H553" s="13">
        <f t="shared" si="101"/>
        <v>36.461762332437715</v>
      </c>
      <c r="I553" s="16">
        <f t="shared" si="108"/>
        <v>59.163757425926057</v>
      </c>
      <c r="J553" s="13">
        <f t="shared" si="102"/>
        <v>46.522294180734747</v>
      </c>
      <c r="K553" s="13">
        <f t="shared" si="103"/>
        <v>12.641463245191311</v>
      </c>
      <c r="L553" s="13">
        <f t="shared" si="104"/>
        <v>0</v>
      </c>
      <c r="M553" s="13">
        <f t="shared" si="109"/>
        <v>1.2040915639142002</v>
      </c>
      <c r="N553" s="13">
        <f t="shared" si="105"/>
        <v>0.74653676962680415</v>
      </c>
      <c r="O553" s="13">
        <f t="shared" si="106"/>
        <v>1.1307203871890898</v>
      </c>
      <c r="Q553">
        <v>15.81272746886377</v>
      </c>
    </row>
    <row r="554" spans="1:17" x14ac:dyDescent="0.2">
      <c r="A554" s="14">
        <f t="shared" si="107"/>
        <v>38838</v>
      </c>
      <c r="B554" s="1">
        <f t="shared" si="110"/>
        <v>5</v>
      </c>
      <c r="F554" s="34">
        <v>5.1432432429999997</v>
      </c>
      <c r="G554" s="13">
        <f t="shared" si="100"/>
        <v>0</v>
      </c>
      <c r="H554" s="13">
        <f t="shared" si="101"/>
        <v>5.1432432429999997</v>
      </c>
      <c r="I554" s="16">
        <f t="shared" si="108"/>
        <v>17.784706488191311</v>
      </c>
      <c r="J554" s="13">
        <f t="shared" si="102"/>
        <v>17.369555139242262</v>
      </c>
      <c r="K554" s="13">
        <f t="shared" si="103"/>
        <v>0.41515134894904904</v>
      </c>
      <c r="L554" s="13">
        <f t="shared" si="104"/>
        <v>0</v>
      </c>
      <c r="M554" s="13">
        <f t="shared" si="109"/>
        <v>0.45755479428739609</v>
      </c>
      <c r="N554" s="13">
        <f t="shared" si="105"/>
        <v>0.28368397245818555</v>
      </c>
      <c r="O554" s="13">
        <f t="shared" si="106"/>
        <v>0.28368397245818555</v>
      </c>
      <c r="Q554">
        <v>16.827540287879131</v>
      </c>
    </row>
    <row r="555" spans="1:17" x14ac:dyDescent="0.2">
      <c r="A555" s="14">
        <f t="shared" si="107"/>
        <v>38869</v>
      </c>
      <c r="B555" s="1">
        <f t="shared" si="110"/>
        <v>6</v>
      </c>
      <c r="F555" s="34">
        <v>14.64054054</v>
      </c>
      <c r="G555" s="13">
        <f t="shared" si="100"/>
        <v>0</v>
      </c>
      <c r="H555" s="13">
        <f t="shared" si="101"/>
        <v>14.64054054</v>
      </c>
      <c r="I555" s="16">
        <f t="shared" si="108"/>
        <v>15.055691888949049</v>
      </c>
      <c r="J555" s="13">
        <f t="shared" si="102"/>
        <v>14.952048923314281</v>
      </c>
      <c r="K555" s="13">
        <f t="shared" si="103"/>
        <v>0.10364296563476749</v>
      </c>
      <c r="L555" s="13">
        <f t="shared" si="104"/>
        <v>0</v>
      </c>
      <c r="M555" s="13">
        <f t="shared" si="109"/>
        <v>0.17387082182921054</v>
      </c>
      <c r="N555" s="13">
        <f t="shared" si="105"/>
        <v>0.10779990953411053</v>
      </c>
      <c r="O555" s="13">
        <f t="shared" si="106"/>
        <v>0.10779990953411053</v>
      </c>
      <c r="Q555">
        <v>23.288826183198399</v>
      </c>
    </row>
    <row r="556" spans="1:17" x14ac:dyDescent="0.2">
      <c r="A556" s="14">
        <f t="shared" si="107"/>
        <v>38899</v>
      </c>
      <c r="B556" s="1">
        <f t="shared" si="110"/>
        <v>7</v>
      </c>
      <c r="F556" s="34">
        <v>2.7027027029999999</v>
      </c>
      <c r="G556" s="13">
        <f t="shared" si="100"/>
        <v>0</v>
      </c>
      <c r="H556" s="13">
        <f t="shared" si="101"/>
        <v>2.7027027029999999</v>
      </c>
      <c r="I556" s="16">
        <f t="shared" si="108"/>
        <v>2.8063456686347674</v>
      </c>
      <c r="J556" s="13">
        <f t="shared" si="102"/>
        <v>2.8056491658173122</v>
      </c>
      <c r="K556" s="13">
        <f t="shared" si="103"/>
        <v>6.9650281745525788E-4</v>
      </c>
      <c r="L556" s="13">
        <f t="shared" si="104"/>
        <v>0</v>
      </c>
      <c r="M556" s="13">
        <f t="shared" si="109"/>
        <v>6.6070912295100009E-2</v>
      </c>
      <c r="N556" s="13">
        <f t="shared" si="105"/>
        <v>4.0963965622962006E-2</v>
      </c>
      <c r="O556" s="13">
        <f t="shared" si="106"/>
        <v>4.0963965622962006E-2</v>
      </c>
      <c r="Q556">
        <v>23.096845000000009</v>
      </c>
    </row>
    <row r="557" spans="1:17" ht="13.5" customHeight="1" thickBot="1" x14ac:dyDescent="0.25">
      <c r="A557" s="14">
        <f t="shared" si="107"/>
        <v>38930</v>
      </c>
      <c r="B557" s="3">
        <f t="shared" si="110"/>
        <v>8</v>
      </c>
      <c r="F557" s="34">
        <v>1.3567567570000001</v>
      </c>
      <c r="G557" s="13">
        <f t="shared" si="100"/>
        <v>0</v>
      </c>
      <c r="H557" s="13">
        <f t="shared" si="101"/>
        <v>1.3567567570000001</v>
      </c>
      <c r="I557" s="16">
        <f t="shared" si="108"/>
        <v>1.3574532598174553</v>
      </c>
      <c r="J557" s="13">
        <f t="shared" si="102"/>
        <v>1.3573767516378263</v>
      </c>
      <c r="K557" s="13">
        <f t="shared" si="103"/>
        <v>7.6508179629009021E-5</v>
      </c>
      <c r="L557" s="13">
        <f t="shared" si="104"/>
        <v>0</v>
      </c>
      <c r="M557" s="13">
        <f t="shared" si="109"/>
        <v>2.5106946672138003E-2</v>
      </c>
      <c r="N557" s="13">
        <f t="shared" si="105"/>
        <v>1.5566306936725562E-2</v>
      </c>
      <c r="O557" s="13">
        <f t="shared" si="106"/>
        <v>1.5566306936725562E-2</v>
      </c>
      <c r="Q557">
        <v>23.311282652850391</v>
      </c>
    </row>
    <row r="558" spans="1:17" x14ac:dyDescent="0.2">
      <c r="A558" s="14">
        <f t="shared" si="107"/>
        <v>38961</v>
      </c>
      <c r="B558" s="1">
        <f t="shared" si="110"/>
        <v>9</v>
      </c>
      <c r="F558" s="34">
        <v>7.8054054050000001</v>
      </c>
      <c r="G558" s="13">
        <f t="shared" si="100"/>
        <v>0</v>
      </c>
      <c r="H558" s="13">
        <f t="shared" si="101"/>
        <v>7.8054054050000001</v>
      </c>
      <c r="I558" s="16">
        <f t="shared" si="108"/>
        <v>7.8054819131796291</v>
      </c>
      <c r="J558" s="13">
        <f t="shared" si="102"/>
        <v>7.789668794764915</v>
      </c>
      <c r="K558" s="13">
        <f t="shared" si="103"/>
        <v>1.5813118414714111E-2</v>
      </c>
      <c r="L558" s="13">
        <f t="shared" si="104"/>
        <v>0</v>
      </c>
      <c r="M558" s="13">
        <f t="shared" si="109"/>
        <v>9.5406397354124411E-3</v>
      </c>
      <c r="N558" s="13">
        <f t="shared" si="105"/>
        <v>5.9151966359557136E-3</v>
      </c>
      <c r="O558" s="13">
        <f t="shared" si="106"/>
        <v>5.9151966359557136E-3</v>
      </c>
      <c r="Q558">
        <v>22.69640283275475</v>
      </c>
    </row>
    <row r="559" spans="1:17" x14ac:dyDescent="0.2">
      <c r="A559" s="14">
        <f t="shared" si="107"/>
        <v>38991</v>
      </c>
      <c r="B559" s="1">
        <f t="shared" si="110"/>
        <v>10</v>
      </c>
      <c r="F559" s="34">
        <v>0.28378378399999998</v>
      </c>
      <c r="G559" s="13">
        <f t="shared" si="100"/>
        <v>0</v>
      </c>
      <c r="H559" s="13">
        <f t="shared" si="101"/>
        <v>0.28378378399999998</v>
      </c>
      <c r="I559" s="16">
        <f t="shared" si="108"/>
        <v>0.29959690241471409</v>
      </c>
      <c r="J559" s="13">
        <f t="shared" si="102"/>
        <v>0.29959608463736132</v>
      </c>
      <c r="K559" s="13">
        <f t="shared" si="103"/>
        <v>8.1777735277954733E-7</v>
      </c>
      <c r="L559" s="13">
        <f t="shared" si="104"/>
        <v>0</v>
      </c>
      <c r="M559" s="13">
        <f t="shared" si="109"/>
        <v>3.6254430994567275E-3</v>
      </c>
      <c r="N559" s="13">
        <f t="shared" si="105"/>
        <v>2.2477747216631712E-3</v>
      </c>
      <c r="O559" s="13">
        <f t="shared" si="106"/>
        <v>2.2477747216631712E-3</v>
      </c>
      <c r="Q559">
        <v>23.352995303553449</v>
      </c>
    </row>
    <row r="560" spans="1:17" x14ac:dyDescent="0.2">
      <c r="A560" s="14">
        <f t="shared" si="107"/>
        <v>39022</v>
      </c>
      <c r="B560" s="1">
        <f t="shared" si="110"/>
        <v>11</v>
      </c>
      <c r="F560" s="34">
        <v>35.789189190000002</v>
      </c>
      <c r="G560" s="13">
        <f t="shared" si="100"/>
        <v>0.23163961123289936</v>
      </c>
      <c r="H560" s="13">
        <f t="shared" si="101"/>
        <v>35.557549578767102</v>
      </c>
      <c r="I560" s="16">
        <f t="shared" si="108"/>
        <v>35.557550396544457</v>
      </c>
      <c r="J560" s="13">
        <f t="shared" si="102"/>
        <v>32.333782471709334</v>
      </c>
      <c r="K560" s="13">
        <f t="shared" si="103"/>
        <v>3.2237679248351228</v>
      </c>
      <c r="L560" s="13">
        <f t="shared" si="104"/>
        <v>0</v>
      </c>
      <c r="M560" s="13">
        <f t="shared" si="109"/>
        <v>1.3776683777935563E-3</v>
      </c>
      <c r="N560" s="13">
        <f t="shared" si="105"/>
        <v>8.5415439423200488E-4</v>
      </c>
      <c r="O560" s="13">
        <f t="shared" si="106"/>
        <v>0.23249376562713137</v>
      </c>
      <c r="Q560">
        <v>16.262500755193599</v>
      </c>
    </row>
    <row r="561" spans="1:17" x14ac:dyDescent="0.2">
      <c r="A561" s="14">
        <f t="shared" si="107"/>
        <v>39052</v>
      </c>
      <c r="B561" s="1">
        <f t="shared" si="110"/>
        <v>12</v>
      </c>
      <c r="F561" s="34">
        <v>7.210810811</v>
      </c>
      <c r="G561" s="13">
        <f t="shared" si="100"/>
        <v>0</v>
      </c>
      <c r="H561" s="13">
        <f t="shared" si="101"/>
        <v>7.210810811</v>
      </c>
      <c r="I561" s="16">
        <f t="shared" si="108"/>
        <v>10.434578735835123</v>
      </c>
      <c r="J561" s="13">
        <f t="shared" si="102"/>
        <v>10.283932723319566</v>
      </c>
      <c r="K561" s="13">
        <f t="shared" si="103"/>
        <v>0.15064601251555665</v>
      </c>
      <c r="L561" s="13">
        <f t="shared" si="104"/>
        <v>0</v>
      </c>
      <c r="M561" s="13">
        <f t="shared" si="109"/>
        <v>5.235139835615514E-4</v>
      </c>
      <c r="N561" s="13">
        <f t="shared" si="105"/>
        <v>3.2457866980816185E-4</v>
      </c>
      <c r="O561" s="13">
        <f t="shared" si="106"/>
        <v>3.2457866980816185E-4</v>
      </c>
      <c r="Q561">
        <v>12.708075473570119</v>
      </c>
    </row>
    <row r="562" spans="1:17" x14ac:dyDescent="0.2">
      <c r="A562" s="14">
        <f t="shared" si="107"/>
        <v>39083</v>
      </c>
      <c r="B562" s="1">
        <f t="shared" si="110"/>
        <v>1</v>
      </c>
      <c r="F562" s="34">
        <v>11.46216216</v>
      </c>
      <c r="G562" s="13">
        <f t="shared" si="100"/>
        <v>0</v>
      </c>
      <c r="H562" s="13">
        <f t="shared" si="101"/>
        <v>11.46216216</v>
      </c>
      <c r="I562" s="16">
        <f t="shared" si="108"/>
        <v>11.612808172515557</v>
      </c>
      <c r="J562" s="13">
        <f t="shared" si="102"/>
        <v>11.339399143648102</v>
      </c>
      <c r="K562" s="13">
        <f t="shared" si="103"/>
        <v>0.27340902886745511</v>
      </c>
      <c r="L562" s="13">
        <f t="shared" si="104"/>
        <v>0</v>
      </c>
      <c r="M562" s="13">
        <f t="shared" si="109"/>
        <v>1.9893531375338955E-4</v>
      </c>
      <c r="N562" s="13">
        <f t="shared" si="105"/>
        <v>1.2333989452710151E-4</v>
      </c>
      <c r="O562" s="13">
        <f t="shared" si="106"/>
        <v>1.2333989452710151E-4</v>
      </c>
      <c r="Q562">
        <v>10.572103593548389</v>
      </c>
    </row>
    <row r="563" spans="1:17" x14ac:dyDescent="0.2">
      <c r="A563" s="14">
        <f t="shared" si="107"/>
        <v>39114</v>
      </c>
      <c r="B563" s="1">
        <f t="shared" si="110"/>
        <v>2</v>
      </c>
      <c r="F563" s="34">
        <v>74.951351349999996</v>
      </c>
      <c r="G563" s="13">
        <f t="shared" si="100"/>
        <v>5.8847410046013193</v>
      </c>
      <c r="H563" s="13">
        <f t="shared" si="101"/>
        <v>69.066610345398672</v>
      </c>
      <c r="I563" s="16">
        <f t="shared" si="108"/>
        <v>69.34001937426612</v>
      </c>
      <c r="J563" s="13">
        <f t="shared" si="102"/>
        <v>43.377178292034401</v>
      </c>
      <c r="K563" s="13">
        <f t="shared" si="103"/>
        <v>25.962841082231719</v>
      </c>
      <c r="L563" s="13">
        <f t="shared" si="104"/>
        <v>0</v>
      </c>
      <c r="M563" s="13">
        <f t="shared" si="109"/>
        <v>7.559541922628804E-5</v>
      </c>
      <c r="N563" s="13">
        <f t="shared" si="105"/>
        <v>4.6869159920298583E-5</v>
      </c>
      <c r="O563" s="13">
        <f t="shared" si="106"/>
        <v>5.8847878737612396</v>
      </c>
      <c r="Q563">
        <v>11.406313169826999</v>
      </c>
    </row>
    <row r="564" spans="1:17" x14ac:dyDescent="0.2">
      <c r="A564" s="14">
        <f t="shared" si="107"/>
        <v>39142</v>
      </c>
      <c r="B564" s="1">
        <f t="shared" si="110"/>
        <v>3</v>
      </c>
      <c r="F564" s="34">
        <v>4.2837837839999997</v>
      </c>
      <c r="G564" s="13">
        <f t="shared" si="100"/>
        <v>0</v>
      </c>
      <c r="H564" s="13">
        <f t="shared" si="101"/>
        <v>4.2837837839999997</v>
      </c>
      <c r="I564" s="16">
        <f t="shared" si="108"/>
        <v>30.24662486623172</v>
      </c>
      <c r="J564" s="13">
        <f t="shared" si="102"/>
        <v>28.082628713444279</v>
      </c>
      <c r="K564" s="13">
        <f t="shared" si="103"/>
        <v>2.1639961527874405</v>
      </c>
      <c r="L564" s="13">
        <f t="shared" si="104"/>
        <v>0</v>
      </c>
      <c r="M564" s="13">
        <f t="shared" si="109"/>
        <v>2.8726259305989457E-5</v>
      </c>
      <c r="N564" s="13">
        <f t="shared" si="105"/>
        <v>1.7810280769713462E-5</v>
      </c>
      <c r="O564" s="13">
        <f t="shared" si="106"/>
        <v>1.7810280769713462E-5</v>
      </c>
      <c r="Q564">
        <v>15.86975582328637</v>
      </c>
    </row>
    <row r="565" spans="1:17" x14ac:dyDescent="0.2">
      <c r="A565" s="14">
        <f t="shared" si="107"/>
        <v>39173</v>
      </c>
      <c r="B565" s="1">
        <f t="shared" si="110"/>
        <v>4</v>
      </c>
      <c r="F565" s="34">
        <v>0.72972972999999997</v>
      </c>
      <c r="G565" s="13">
        <f t="shared" si="100"/>
        <v>0</v>
      </c>
      <c r="H565" s="13">
        <f t="shared" si="101"/>
        <v>0.72972972999999997</v>
      </c>
      <c r="I565" s="16">
        <f t="shared" si="108"/>
        <v>2.8937258827874404</v>
      </c>
      <c r="J565" s="13">
        <f t="shared" si="102"/>
        <v>2.891844355089273</v>
      </c>
      <c r="K565" s="13">
        <f t="shared" si="103"/>
        <v>1.8815276981674067E-3</v>
      </c>
      <c r="L565" s="13">
        <f t="shared" si="104"/>
        <v>0</v>
      </c>
      <c r="M565" s="13">
        <f t="shared" si="109"/>
        <v>1.0915978536275995E-5</v>
      </c>
      <c r="N565" s="13">
        <f t="shared" si="105"/>
        <v>6.7679066924911166E-6</v>
      </c>
      <c r="O565" s="13">
        <f t="shared" si="106"/>
        <v>6.7679066924911166E-6</v>
      </c>
      <c r="Q565">
        <v>16.711691623161769</v>
      </c>
    </row>
    <row r="566" spans="1:17" x14ac:dyDescent="0.2">
      <c r="A566" s="14">
        <f t="shared" si="107"/>
        <v>39203</v>
      </c>
      <c r="B566" s="1">
        <f t="shared" si="110"/>
        <v>5</v>
      </c>
      <c r="F566" s="34">
        <v>42.356756760000003</v>
      </c>
      <c r="G566" s="13">
        <f t="shared" si="100"/>
        <v>1.179675249033554</v>
      </c>
      <c r="H566" s="13">
        <f t="shared" si="101"/>
        <v>41.177081510966453</v>
      </c>
      <c r="I566" s="16">
        <f t="shared" si="108"/>
        <v>41.178963038664619</v>
      </c>
      <c r="J566" s="13">
        <f t="shared" si="102"/>
        <v>37.663804846107674</v>
      </c>
      <c r="K566" s="13">
        <f t="shared" si="103"/>
        <v>3.5151581925569459</v>
      </c>
      <c r="L566" s="13">
        <f t="shared" si="104"/>
        <v>0</v>
      </c>
      <c r="M566" s="13">
        <f t="shared" si="109"/>
        <v>4.1480718437848783E-6</v>
      </c>
      <c r="N566" s="13">
        <f t="shared" si="105"/>
        <v>2.5718045431466245E-6</v>
      </c>
      <c r="O566" s="13">
        <f t="shared" si="106"/>
        <v>1.1796778208380971</v>
      </c>
      <c r="Q566">
        <v>18.833178665074399</v>
      </c>
    </row>
    <row r="567" spans="1:17" x14ac:dyDescent="0.2">
      <c r="A567" s="14">
        <f t="shared" si="107"/>
        <v>39234</v>
      </c>
      <c r="B567" s="1">
        <f t="shared" si="110"/>
        <v>6</v>
      </c>
      <c r="F567" s="34">
        <v>3.1</v>
      </c>
      <c r="G567" s="13">
        <f t="shared" si="100"/>
        <v>0</v>
      </c>
      <c r="H567" s="13">
        <f t="shared" si="101"/>
        <v>3.1</v>
      </c>
      <c r="I567" s="16">
        <f t="shared" si="108"/>
        <v>6.6151581925569456</v>
      </c>
      <c r="J567" s="13">
        <f t="shared" si="102"/>
        <v>6.6036765889505187</v>
      </c>
      <c r="K567" s="13">
        <f t="shared" si="103"/>
        <v>1.1481603606426916E-2</v>
      </c>
      <c r="L567" s="13">
        <f t="shared" si="104"/>
        <v>0</v>
      </c>
      <c r="M567" s="13">
        <f t="shared" si="109"/>
        <v>1.5762673006382537E-6</v>
      </c>
      <c r="N567" s="13">
        <f t="shared" si="105"/>
        <v>9.7728572639571732E-7</v>
      </c>
      <c r="O567" s="13">
        <f t="shared" si="106"/>
        <v>9.7728572639571732E-7</v>
      </c>
      <c r="Q567">
        <v>21.450605352279609</v>
      </c>
    </row>
    <row r="568" spans="1:17" x14ac:dyDescent="0.2">
      <c r="A568" s="14">
        <f t="shared" si="107"/>
        <v>39264</v>
      </c>
      <c r="B568" s="1">
        <f t="shared" si="110"/>
        <v>7</v>
      </c>
      <c r="F568" s="34">
        <v>1.140540541</v>
      </c>
      <c r="G568" s="13">
        <f t="shared" si="100"/>
        <v>0</v>
      </c>
      <c r="H568" s="13">
        <f t="shared" si="101"/>
        <v>1.140540541</v>
      </c>
      <c r="I568" s="16">
        <f t="shared" si="108"/>
        <v>1.1520221446064269</v>
      </c>
      <c r="J568" s="13">
        <f t="shared" si="102"/>
        <v>1.1519688466202695</v>
      </c>
      <c r="K568" s="13">
        <f t="shared" si="103"/>
        <v>5.3297986157385679E-5</v>
      </c>
      <c r="L568" s="13">
        <f t="shared" si="104"/>
        <v>0</v>
      </c>
      <c r="M568" s="13">
        <f t="shared" si="109"/>
        <v>5.9898157424253642E-7</v>
      </c>
      <c r="N568" s="13">
        <f t="shared" si="105"/>
        <v>3.7136857603037258E-7</v>
      </c>
      <c r="O568" s="13">
        <f t="shared" si="106"/>
        <v>3.7136857603037258E-7</v>
      </c>
      <c r="Q568">
        <v>22.38244164060211</v>
      </c>
    </row>
    <row r="569" spans="1:17" ht="13.5" customHeight="1" thickBot="1" x14ac:dyDescent="0.25">
      <c r="A569" s="14">
        <f t="shared" si="107"/>
        <v>39295</v>
      </c>
      <c r="B569" s="3">
        <f t="shared" si="110"/>
        <v>8</v>
      </c>
      <c r="F569" s="34">
        <v>3.3891891890000001</v>
      </c>
      <c r="G569" s="13">
        <f t="shared" si="100"/>
        <v>0</v>
      </c>
      <c r="H569" s="13">
        <f t="shared" si="101"/>
        <v>3.3891891890000001</v>
      </c>
      <c r="I569" s="16">
        <f t="shared" si="108"/>
        <v>3.3892424869861575</v>
      </c>
      <c r="J569" s="13">
        <f t="shared" si="102"/>
        <v>3.3882236641755163</v>
      </c>
      <c r="K569" s="13">
        <f t="shared" si="103"/>
        <v>1.0188228106411401E-3</v>
      </c>
      <c r="L569" s="13">
        <f t="shared" si="104"/>
        <v>0</v>
      </c>
      <c r="M569" s="13">
        <f t="shared" si="109"/>
        <v>2.2761299821216384E-7</v>
      </c>
      <c r="N569" s="13">
        <f t="shared" si="105"/>
        <v>1.4112005889154157E-7</v>
      </c>
      <c r="O569" s="13">
        <f t="shared" si="106"/>
        <v>1.4112005889154157E-7</v>
      </c>
      <c r="Q569">
        <v>24.421945000000012</v>
      </c>
    </row>
    <row r="570" spans="1:17" x14ac:dyDescent="0.2">
      <c r="A570" s="14">
        <f t="shared" si="107"/>
        <v>39326</v>
      </c>
      <c r="B570" s="1">
        <f t="shared" si="110"/>
        <v>9</v>
      </c>
      <c r="F570" s="34">
        <v>0.83243243200000006</v>
      </c>
      <c r="G570" s="13">
        <f t="shared" si="100"/>
        <v>0</v>
      </c>
      <c r="H570" s="13">
        <f t="shared" si="101"/>
        <v>0.83243243200000006</v>
      </c>
      <c r="I570" s="16">
        <f t="shared" si="108"/>
        <v>0.8334512548106412</v>
      </c>
      <c r="J570" s="13">
        <f t="shared" si="102"/>
        <v>0.83342773373050116</v>
      </c>
      <c r="K570" s="13">
        <f t="shared" si="103"/>
        <v>2.3521080140032069E-5</v>
      </c>
      <c r="L570" s="13">
        <f t="shared" si="104"/>
        <v>0</v>
      </c>
      <c r="M570" s="13">
        <f t="shared" si="109"/>
        <v>8.6492939320622269E-8</v>
      </c>
      <c r="N570" s="13">
        <f t="shared" si="105"/>
        <v>5.3625622378785807E-8</v>
      </c>
      <c r="O570" s="13">
        <f t="shared" si="106"/>
        <v>5.3625622378785807E-8</v>
      </c>
      <c r="Q570">
        <v>21.298847348938029</v>
      </c>
    </row>
    <row r="571" spans="1:17" x14ac:dyDescent="0.2">
      <c r="A571" s="14">
        <f t="shared" si="107"/>
        <v>39356</v>
      </c>
      <c r="B571" s="1">
        <f t="shared" si="110"/>
        <v>10</v>
      </c>
      <c r="F571" s="34">
        <v>2.9891891890000002</v>
      </c>
      <c r="G571" s="13">
        <f t="shared" si="100"/>
        <v>0</v>
      </c>
      <c r="H571" s="13">
        <f t="shared" si="101"/>
        <v>2.9891891890000002</v>
      </c>
      <c r="I571" s="16">
        <f t="shared" si="108"/>
        <v>2.9892127100801402</v>
      </c>
      <c r="J571" s="13">
        <f t="shared" si="102"/>
        <v>2.988356414117638</v>
      </c>
      <c r="K571" s="13">
        <f t="shared" si="103"/>
        <v>8.5629596250225148E-4</v>
      </c>
      <c r="L571" s="13">
        <f t="shared" si="104"/>
        <v>0</v>
      </c>
      <c r="M571" s="13">
        <f t="shared" si="109"/>
        <v>3.2867316941836462E-8</v>
      </c>
      <c r="N571" s="13">
        <f t="shared" si="105"/>
        <v>2.0377736503938607E-8</v>
      </c>
      <c r="O571" s="13">
        <f t="shared" si="106"/>
        <v>2.0377736503938607E-8</v>
      </c>
      <c r="Q571">
        <v>22.974426837423469</v>
      </c>
    </row>
    <row r="572" spans="1:17" x14ac:dyDescent="0.2">
      <c r="A572" s="14">
        <f t="shared" si="107"/>
        <v>39387</v>
      </c>
      <c r="B572" s="1">
        <f t="shared" si="110"/>
        <v>11</v>
      </c>
      <c r="F572" s="34">
        <v>79.556756759999999</v>
      </c>
      <c r="G572" s="13">
        <f t="shared" si="100"/>
        <v>6.5495363658464472</v>
      </c>
      <c r="H572" s="13">
        <f t="shared" si="101"/>
        <v>73.007220394153549</v>
      </c>
      <c r="I572" s="16">
        <f t="shared" si="108"/>
        <v>73.008076690116056</v>
      </c>
      <c r="J572" s="13">
        <f t="shared" si="102"/>
        <v>55.079502104036358</v>
      </c>
      <c r="K572" s="13">
        <f t="shared" si="103"/>
        <v>17.928574586079698</v>
      </c>
      <c r="L572" s="13">
        <f t="shared" si="104"/>
        <v>0</v>
      </c>
      <c r="M572" s="13">
        <f t="shared" si="109"/>
        <v>1.2489580437897855E-8</v>
      </c>
      <c r="N572" s="13">
        <f t="shared" si="105"/>
        <v>7.74353987149667E-9</v>
      </c>
      <c r="O572" s="13">
        <f t="shared" si="106"/>
        <v>6.5495363735899872</v>
      </c>
      <c r="Q572">
        <v>17.35352965165071</v>
      </c>
    </row>
    <row r="573" spans="1:17" x14ac:dyDescent="0.2">
      <c r="A573" s="14">
        <f t="shared" si="107"/>
        <v>39417</v>
      </c>
      <c r="B573" s="1">
        <f t="shared" si="110"/>
        <v>12</v>
      </c>
      <c r="F573" s="34">
        <v>70.762162160000003</v>
      </c>
      <c r="G573" s="13">
        <f t="shared" si="100"/>
        <v>5.2800269147530967</v>
      </c>
      <c r="H573" s="13">
        <f t="shared" si="101"/>
        <v>65.482135245246909</v>
      </c>
      <c r="I573" s="16">
        <f t="shared" si="108"/>
        <v>83.410709831326614</v>
      </c>
      <c r="J573" s="13">
        <f t="shared" si="102"/>
        <v>52.76295376897216</v>
      </c>
      <c r="K573" s="13">
        <f t="shared" si="103"/>
        <v>30.647756062354453</v>
      </c>
      <c r="L573" s="13">
        <f t="shared" si="104"/>
        <v>0</v>
      </c>
      <c r="M573" s="13">
        <f t="shared" si="109"/>
        <v>4.7460405664011855E-9</v>
      </c>
      <c r="N573" s="13">
        <f t="shared" si="105"/>
        <v>2.9425451511687351E-9</v>
      </c>
      <c r="O573" s="13">
        <f t="shared" si="106"/>
        <v>5.2800269176956416</v>
      </c>
      <c r="Q573">
        <v>14.374861858124421</v>
      </c>
    </row>
    <row r="574" spans="1:17" x14ac:dyDescent="0.2">
      <c r="A574" s="14">
        <f t="shared" si="107"/>
        <v>39448</v>
      </c>
      <c r="B574" s="1">
        <f t="shared" si="110"/>
        <v>1</v>
      </c>
      <c r="F574" s="34">
        <v>90.959459460000005</v>
      </c>
      <c r="G574" s="13">
        <f t="shared" si="100"/>
        <v>8.1955291038923459</v>
      </c>
      <c r="H574" s="13">
        <f t="shared" si="101"/>
        <v>82.763930356107664</v>
      </c>
      <c r="I574" s="16">
        <f t="shared" si="108"/>
        <v>113.41168641846212</v>
      </c>
      <c r="J574" s="13">
        <f t="shared" si="102"/>
        <v>48.640049965725794</v>
      </c>
      <c r="K574" s="13">
        <f t="shared" si="103"/>
        <v>64.771636452736331</v>
      </c>
      <c r="L574" s="13">
        <f t="shared" si="104"/>
        <v>26.580522001553092</v>
      </c>
      <c r="M574" s="13">
        <f t="shared" si="109"/>
        <v>26.580522003356588</v>
      </c>
      <c r="N574" s="13">
        <f t="shared" si="105"/>
        <v>16.479923642081083</v>
      </c>
      <c r="O574" s="13">
        <f t="shared" si="106"/>
        <v>24.675452745973431</v>
      </c>
      <c r="Q574">
        <v>10.929774593548389</v>
      </c>
    </row>
    <row r="575" spans="1:17" x14ac:dyDescent="0.2">
      <c r="A575" s="14">
        <f t="shared" si="107"/>
        <v>39479</v>
      </c>
      <c r="B575" s="1">
        <f t="shared" si="110"/>
        <v>2</v>
      </c>
      <c r="F575" s="34">
        <v>26.556756759999999</v>
      </c>
      <c r="G575" s="13">
        <f t="shared" si="100"/>
        <v>0</v>
      </c>
      <c r="H575" s="13">
        <f t="shared" si="101"/>
        <v>26.556756759999999</v>
      </c>
      <c r="I575" s="16">
        <f t="shared" si="108"/>
        <v>64.747871211183238</v>
      </c>
      <c r="J575" s="13">
        <f t="shared" si="102"/>
        <v>43.455822311436648</v>
      </c>
      <c r="K575" s="13">
        <f t="shared" si="103"/>
        <v>21.29204889974659</v>
      </c>
      <c r="L575" s="13">
        <f t="shared" si="104"/>
        <v>0</v>
      </c>
      <c r="M575" s="13">
        <f t="shared" si="109"/>
        <v>10.100598361275505</v>
      </c>
      <c r="N575" s="13">
        <f t="shared" si="105"/>
        <v>6.262370983990813</v>
      </c>
      <c r="O575" s="13">
        <f t="shared" si="106"/>
        <v>6.262370983990813</v>
      </c>
      <c r="Q575">
        <v>12.186842202348711</v>
      </c>
    </row>
    <row r="576" spans="1:17" x14ac:dyDescent="0.2">
      <c r="A576" s="14">
        <f t="shared" si="107"/>
        <v>39508</v>
      </c>
      <c r="B576" s="1">
        <f t="shared" si="110"/>
        <v>3</v>
      </c>
      <c r="F576" s="34">
        <v>69.713513509999999</v>
      </c>
      <c r="G576" s="13">
        <f t="shared" si="100"/>
        <v>5.1286533230640288</v>
      </c>
      <c r="H576" s="13">
        <f t="shared" si="101"/>
        <v>64.58486018693597</v>
      </c>
      <c r="I576" s="16">
        <f t="shared" si="108"/>
        <v>85.876909086682559</v>
      </c>
      <c r="J576" s="13">
        <f t="shared" si="102"/>
        <v>51.07383539146511</v>
      </c>
      <c r="K576" s="13">
        <f t="shared" si="103"/>
        <v>34.803073695217449</v>
      </c>
      <c r="L576" s="13">
        <f t="shared" si="104"/>
        <v>0</v>
      </c>
      <c r="M576" s="13">
        <f t="shared" si="109"/>
        <v>3.8382273772846922</v>
      </c>
      <c r="N576" s="13">
        <f t="shared" si="105"/>
        <v>2.3797009739165094</v>
      </c>
      <c r="O576" s="13">
        <f t="shared" si="106"/>
        <v>7.5083542969805386</v>
      </c>
      <c r="Q576">
        <v>13.36345018956697</v>
      </c>
    </row>
    <row r="577" spans="1:17" x14ac:dyDescent="0.2">
      <c r="A577" s="14">
        <f t="shared" si="107"/>
        <v>39539</v>
      </c>
      <c r="B577" s="1">
        <f t="shared" si="110"/>
        <v>4</v>
      </c>
      <c r="F577" s="34">
        <v>26.572972969999999</v>
      </c>
      <c r="G577" s="13">
        <f t="shared" si="100"/>
        <v>0</v>
      </c>
      <c r="H577" s="13">
        <f t="shared" si="101"/>
        <v>26.572972969999999</v>
      </c>
      <c r="I577" s="16">
        <f t="shared" si="108"/>
        <v>61.376046665217444</v>
      </c>
      <c r="J577" s="13">
        <f t="shared" si="102"/>
        <v>46.479970218921999</v>
      </c>
      <c r="K577" s="13">
        <f t="shared" si="103"/>
        <v>14.896076446295446</v>
      </c>
      <c r="L577" s="13">
        <f t="shared" si="104"/>
        <v>0</v>
      </c>
      <c r="M577" s="13">
        <f t="shared" si="109"/>
        <v>1.4585264033681828</v>
      </c>
      <c r="N577" s="13">
        <f t="shared" si="105"/>
        <v>0.90428637008827339</v>
      </c>
      <c r="O577" s="13">
        <f t="shared" si="106"/>
        <v>0.90428637008827339</v>
      </c>
      <c r="Q577">
        <v>15.00463500683518</v>
      </c>
    </row>
    <row r="578" spans="1:17" x14ac:dyDescent="0.2">
      <c r="A578" s="14">
        <f t="shared" si="107"/>
        <v>39569</v>
      </c>
      <c r="B578" s="1">
        <f t="shared" si="110"/>
        <v>5</v>
      </c>
      <c r="F578" s="34">
        <v>43.645945949999998</v>
      </c>
      <c r="G578" s="13">
        <f t="shared" si="100"/>
        <v>1.3657711335388358</v>
      </c>
      <c r="H578" s="13">
        <f t="shared" si="101"/>
        <v>42.280174816461162</v>
      </c>
      <c r="I578" s="16">
        <f t="shared" si="108"/>
        <v>57.176251262756608</v>
      </c>
      <c r="J578" s="13">
        <f t="shared" si="102"/>
        <v>45.670639814828363</v>
      </c>
      <c r="K578" s="13">
        <f t="shared" si="103"/>
        <v>11.505611447928246</v>
      </c>
      <c r="L578" s="13">
        <f t="shared" si="104"/>
        <v>0</v>
      </c>
      <c r="M578" s="13">
        <f t="shared" si="109"/>
        <v>0.55424003327990945</v>
      </c>
      <c r="N578" s="13">
        <f t="shared" si="105"/>
        <v>0.34362882063354383</v>
      </c>
      <c r="O578" s="13">
        <f t="shared" si="106"/>
        <v>1.7093999541723797</v>
      </c>
      <c r="Q578">
        <v>15.9275952036141</v>
      </c>
    </row>
    <row r="579" spans="1:17" x14ac:dyDescent="0.2">
      <c r="A579" s="14">
        <f t="shared" si="107"/>
        <v>39600</v>
      </c>
      <c r="B579" s="1">
        <f t="shared" si="110"/>
        <v>6</v>
      </c>
      <c r="F579" s="34">
        <v>2.4702702699999999</v>
      </c>
      <c r="G579" s="13">
        <f t="shared" si="100"/>
        <v>0</v>
      </c>
      <c r="H579" s="13">
        <f t="shared" si="101"/>
        <v>2.4702702699999999</v>
      </c>
      <c r="I579" s="16">
        <f t="shared" si="108"/>
        <v>13.975881717928246</v>
      </c>
      <c r="J579" s="13">
        <f t="shared" si="102"/>
        <v>13.912751302590243</v>
      </c>
      <c r="K579" s="13">
        <f t="shared" si="103"/>
        <v>6.3130415338003232E-2</v>
      </c>
      <c r="L579" s="13">
        <f t="shared" si="104"/>
        <v>0</v>
      </c>
      <c r="M579" s="13">
        <f t="shared" si="109"/>
        <v>0.21061121264636562</v>
      </c>
      <c r="N579" s="13">
        <f t="shared" si="105"/>
        <v>0.13057895184074669</v>
      </c>
      <c r="O579" s="13">
        <f t="shared" si="106"/>
        <v>0.13057895184074669</v>
      </c>
      <c r="Q579">
        <v>25.263710887623098</v>
      </c>
    </row>
    <row r="580" spans="1:17" x14ac:dyDescent="0.2">
      <c r="A580" s="14">
        <f t="shared" si="107"/>
        <v>39630</v>
      </c>
      <c r="B580" s="1">
        <f t="shared" si="110"/>
        <v>7</v>
      </c>
      <c r="F580" s="34">
        <v>8.789189189</v>
      </c>
      <c r="G580" s="13">
        <f t="shared" si="100"/>
        <v>0</v>
      </c>
      <c r="H580" s="13">
        <f t="shared" si="101"/>
        <v>8.789189189</v>
      </c>
      <c r="I580" s="16">
        <f t="shared" si="108"/>
        <v>8.8523196043380032</v>
      </c>
      <c r="J580" s="13">
        <f t="shared" si="102"/>
        <v>8.8368514257539381</v>
      </c>
      <c r="K580" s="13">
        <f t="shared" si="103"/>
        <v>1.5468178584065129E-2</v>
      </c>
      <c r="L580" s="13">
        <f t="shared" si="104"/>
        <v>0</v>
      </c>
      <c r="M580" s="13">
        <f t="shared" si="109"/>
        <v>8.0032260805618927E-2</v>
      </c>
      <c r="N580" s="13">
        <f t="shared" si="105"/>
        <v>4.9620001699483732E-2</v>
      </c>
      <c r="O580" s="13">
        <f t="shared" si="106"/>
        <v>4.9620001699483732E-2</v>
      </c>
      <c r="Q580">
        <v>25.556380000000011</v>
      </c>
    </row>
    <row r="581" spans="1:17" ht="13.5" customHeight="1" thickBot="1" x14ac:dyDescent="0.25">
      <c r="A581" s="14">
        <f t="shared" si="107"/>
        <v>39661</v>
      </c>
      <c r="B581" s="3">
        <f t="shared" si="110"/>
        <v>8</v>
      </c>
      <c r="F581" s="34">
        <v>3.5135134999999998E-2</v>
      </c>
      <c r="G581" s="13">
        <f t="shared" si="100"/>
        <v>0</v>
      </c>
      <c r="H581" s="13">
        <f t="shared" si="101"/>
        <v>3.5135134999999998E-2</v>
      </c>
      <c r="I581" s="16">
        <f t="shared" si="108"/>
        <v>5.0603313584065127E-2</v>
      </c>
      <c r="J581" s="13">
        <f t="shared" si="102"/>
        <v>5.0603310475626218E-2</v>
      </c>
      <c r="K581" s="13">
        <f t="shared" si="103"/>
        <v>3.10843890904966E-9</v>
      </c>
      <c r="L581" s="13">
        <f t="shared" si="104"/>
        <v>0</v>
      </c>
      <c r="M581" s="13">
        <f t="shared" si="109"/>
        <v>3.0412259106135195E-2</v>
      </c>
      <c r="N581" s="13">
        <f t="shared" si="105"/>
        <v>1.885560064580382E-2</v>
      </c>
      <c r="O581" s="13">
        <f t="shared" si="106"/>
        <v>1.885560064580382E-2</v>
      </c>
      <c r="Q581">
        <v>25.049201716657379</v>
      </c>
    </row>
    <row r="582" spans="1:17" x14ac:dyDescent="0.2">
      <c r="A582" s="14">
        <f t="shared" si="107"/>
        <v>39692</v>
      </c>
      <c r="B582" s="1">
        <f t="shared" si="110"/>
        <v>9</v>
      </c>
      <c r="F582" s="34">
        <v>6.3864864859999999</v>
      </c>
      <c r="G582" s="13">
        <f t="shared" ref="G582:G645" si="111">IF((F582-$J$2)&gt;0,$I$2*(F582-$J$2),0)</f>
        <v>0</v>
      </c>
      <c r="H582" s="13">
        <f t="shared" ref="H582:H645" si="112">F582-G582</f>
        <v>6.3864864859999999</v>
      </c>
      <c r="I582" s="16">
        <f t="shared" si="108"/>
        <v>6.3864864891084387</v>
      </c>
      <c r="J582" s="13">
        <f t="shared" ref="J582:J645" si="113">I582/SQRT(1+(I582/($K$2*(300+(25*Q582)+0.05*(Q582)^3)))^2)</f>
        <v>6.3801324006788134</v>
      </c>
      <c r="K582" s="13">
        <f t="shared" ref="K582:K645" si="114">I582-J582</f>
        <v>6.3540884296253708E-3</v>
      </c>
      <c r="L582" s="13">
        <f t="shared" ref="L582:L645" si="115">IF(K582&gt;$N$2,(K582-$N$2)/$L$2,0)</f>
        <v>0</v>
      </c>
      <c r="M582" s="13">
        <f t="shared" si="109"/>
        <v>1.1556658460331375E-2</v>
      </c>
      <c r="N582" s="13">
        <f t="shared" ref="N582:N645" si="116">$M$2*M582</f>
        <v>7.1651282454054518E-3</v>
      </c>
      <c r="O582" s="13">
        <f t="shared" ref="O582:O645" si="117">N582+G582</f>
        <v>7.1651282454054518E-3</v>
      </c>
      <c r="Q582">
        <v>24.91836160185283</v>
      </c>
    </row>
    <row r="583" spans="1:17" x14ac:dyDescent="0.2">
      <c r="A583" s="14">
        <f t="shared" ref="A583:A646" si="118">EDATE(A582,1)</f>
        <v>39722</v>
      </c>
      <c r="B583" s="1">
        <f t="shared" si="110"/>
        <v>10</v>
      </c>
      <c r="F583" s="34">
        <v>0.53513513499999998</v>
      </c>
      <c r="G583" s="13">
        <f t="shared" si="111"/>
        <v>0</v>
      </c>
      <c r="H583" s="13">
        <f t="shared" si="112"/>
        <v>0.53513513499999998</v>
      </c>
      <c r="I583" s="16">
        <f t="shared" ref="I583:I646" si="119">H583+K582-L582</f>
        <v>0.54148922342962535</v>
      </c>
      <c r="J583" s="13">
        <f t="shared" si="113"/>
        <v>0.54148191030986259</v>
      </c>
      <c r="K583" s="13">
        <f t="shared" si="114"/>
        <v>7.3131197627640532E-6</v>
      </c>
      <c r="L583" s="13">
        <f t="shared" si="115"/>
        <v>0</v>
      </c>
      <c r="M583" s="13">
        <f t="shared" ref="M583:M646" si="120">L583+M582-N582</f>
        <v>4.3915302149259228E-3</v>
      </c>
      <c r="N583" s="13">
        <f t="shared" si="116"/>
        <v>2.7227487332540721E-3</v>
      </c>
      <c r="O583" s="13">
        <f t="shared" si="117"/>
        <v>2.7227487332540721E-3</v>
      </c>
      <c r="Q583">
        <v>20.412229716491549</v>
      </c>
    </row>
    <row r="584" spans="1:17" x14ac:dyDescent="0.2">
      <c r="A584" s="14">
        <f t="shared" si="118"/>
        <v>39753</v>
      </c>
      <c r="B584" s="1">
        <f t="shared" si="110"/>
        <v>11</v>
      </c>
      <c r="F584" s="34">
        <v>132.18378379999999</v>
      </c>
      <c r="G584" s="13">
        <f t="shared" si="111"/>
        <v>14.146305887232378</v>
      </c>
      <c r="H584" s="13">
        <f t="shared" si="112"/>
        <v>118.03747791276761</v>
      </c>
      <c r="I584" s="16">
        <f t="shared" si="119"/>
        <v>118.03748522588738</v>
      </c>
      <c r="J584" s="13">
        <f t="shared" si="113"/>
        <v>61.775905296689217</v>
      </c>
      <c r="K584" s="13">
        <f t="shared" si="114"/>
        <v>56.261579929198163</v>
      </c>
      <c r="L584" s="13">
        <f t="shared" si="115"/>
        <v>18.415638091170599</v>
      </c>
      <c r="M584" s="13">
        <f t="shared" si="120"/>
        <v>18.417306872652269</v>
      </c>
      <c r="N584" s="13">
        <f t="shared" si="116"/>
        <v>11.418730261044406</v>
      </c>
      <c r="O584" s="13">
        <f t="shared" si="117"/>
        <v>25.565036148276782</v>
      </c>
      <c r="Q584">
        <v>15.26945014124259</v>
      </c>
    </row>
    <row r="585" spans="1:17" x14ac:dyDescent="0.2">
      <c r="A585" s="14">
        <f t="shared" si="118"/>
        <v>39783</v>
      </c>
      <c r="B585" s="1">
        <f t="shared" si="110"/>
        <v>12</v>
      </c>
      <c r="F585" s="34">
        <v>107.0540541</v>
      </c>
      <c r="G585" s="13">
        <f t="shared" si="111"/>
        <v>10.518801629381624</v>
      </c>
      <c r="H585" s="13">
        <f t="shared" si="112"/>
        <v>96.535252470618374</v>
      </c>
      <c r="I585" s="16">
        <f t="shared" si="119"/>
        <v>134.38119430864595</v>
      </c>
      <c r="J585" s="13">
        <f t="shared" si="113"/>
        <v>58.839871762072377</v>
      </c>
      <c r="K585" s="13">
        <f t="shared" si="114"/>
        <v>75.541322546573568</v>
      </c>
      <c r="L585" s="13">
        <f t="shared" si="115"/>
        <v>36.913383653438139</v>
      </c>
      <c r="M585" s="13">
        <f t="shared" si="120"/>
        <v>43.911960265046005</v>
      </c>
      <c r="N585" s="13">
        <f t="shared" si="116"/>
        <v>27.225415364328523</v>
      </c>
      <c r="O585" s="13">
        <f t="shared" si="117"/>
        <v>37.744216993710147</v>
      </c>
      <c r="Q585">
        <v>13.795009647278039</v>
      </c>
    </row>
    <row r="586" spans="1:17" x14ac:dyDescent="0.2">
      <c r="A586" s="14">
        <f t="shared" si="118"/>
        <v>39814</v>
      </c>
      <c r="B586" s="1">
        <f t="shared" si="110"/>
        <v>1</v>
      </c>
      <c r="F586" s="34">
        <v>133.12432430000001</v>
      </c>
      <c r="G586" s="13">
        <f t="shared" si="111"/>
        <v>14.282073947978022</v>
      </c>
      <c r="H586" s="13">
        <f t="shared" si="112"/>
        <v>118.84225035202199</v>
      </c>
      <c r="I586" s="16">
        <f t="shared" si="119"/>
        <v>157.47018924515743</v>
      </c>
      <c r="J586" s="13">
        <f t="shared" si="113"/>
        <v>49.263133279141897</v>
      </c>
      <c r="K586" s="13">
        <f t="shared" si="114"/>
        <v>108.20705596601553</v>
      </c>
      <c r="L586" s="13">
        <f t="shared" si="115"/>
        <v>68.254176805580016</v>
      </c>
      <c r="M586" s="13">
        <f t="shared" si="120"/>
        <v>84.940721706297495</v>
      </c>
      <c r="N586" s="13">
        <f t="shared" si="116"/>
        <v>52.663247457904447</v>
      </c>
      <c r="O586" s="13">
        <f t="shared" si="117"/>
        <v>66.945321405882467</v>
      </c>
      <c r="Q586">
        <v>10.371859093548389</v>
      </c>
    </row>
    <row r="587" spans="1:17" x14ac:dyDescent="0.2">
      <c r="A587" s="14">
        <f t="shared" si="118"/>
        <v>39845</v>
      </c>
      <c r="B587" s="1">
        <f t="shared" si="110"/>
        <v>2</v>
      </c>
      <c r="F587" s="34">
        <v>55.608108110000003</v>
      </c>
      <c r="G587" s="13">
        <f t="shared" si="111"/>
        <v>3.0925224630010555</v>
      </c>
      <c r="H587" s="13">
        <f t="shared" si="112"/>
        <v>52.51558564699895</v>
      </c>
      <c r="I587" s="16">
        <f t="shared" si="119"/>
        <v>92.468464807434458</v>
      </c>
      <c r="J587" s="13">
        <f t="shared" si="113"/>
        <v>46.440672645777994</v>
      </c>
      <c r="K587" s="13">
        <f t="shared" si="114"/>
        <v>46.027792161656464</v>
      </c>
      <c r="L587" s="13">
        <f t="shared" si="115"/>
        <v>8.5969384322016893</v>
      </c>
      <c r="M587" s="13">
        <f t="shared" si="120"/>
        <v>40.87441268059473</v>
      </c>
      <c r="N587" s="13">
        <f t="shared" si="116"/>
        <v>25.342135861968732</v>
      </c>
      <c r="O587" s="13">
        <f t="shared" si="117"/>
        <v>28.434658324969789</v>
      </c>
      <c r="Q587">
        <v>10.891541762337861</v>
      </c>
    </row>
    <row r="588" spans="1:17" x14ac:dyDescent="0.2">
      <c r="A588" s="14">
        <f t="shared" si="118"/>
        <v>39873</v>
      </c>
      <c r="B588" s="1">
        <f t="shared" si="110"/>
        <v>3</v>
      </c>
      <c r="F588" s="34">
        <v>15.3972973</v>
      </c>
      <c r="G588" s="13">
        <f t="shared" si="111"/>
        <v>0</v>
      </c>
      <c r="H588" s="13">
        <f t="shared" si="112"/>
        <v>15.3972973</v>
      </c>
      <c r="I588" s="16">
        <f t="shared" si="119"/>
        <v>52.828151029454773</v>
      </c>
      <c r="J588" s="13">
        <f t="shared" si="113"/>
        <v>41.851673583511712</v>
      </c>
      <c r="K588" s="13">
        <f t="shared" si="114"/>
        <v>10.976477445943061</v>
      </c>
      <c r="L588" s="13">
        <f t="shared" si="115"/>
        <v>0</v>
      </c>
      <c r="M588" s="13">
        <f t="shared" si="120"/>
        <v>15.532276818625999</v>
      </c>
      <c r="N588" s="13">
        <f t="shared" si="116"/>
        <v>9.6300116275481198</v>
      </c>
      <c r="O588" s="13">
        <f t="shared" si="117"/>
        <v>9.6300116275481198</v>
      </c>
      <c r="Q588">
        <v>14.4715995033103</v>
      </c>
    </row>
    <row r="589" spans="1:17" x14ac:dyDescent="0.2">
      <c r="A589" s="14">
        <f t="shared" si="118"/>
        <v>39904</v>
      </c>
      <c r="B589" s="1">
        <f t="shared" si="110"/>
        <v>4</v>
      </c>
      <c r="F589" s="34">
        <v>54.71891892</v>
      </c>
      <c r="G589" s="13">
        <f t="shared" si="111"/>
        <v>2.9641670206120398</v>
      </c>
      <c r="H589" s="13">
        <f t="shared" si="112"/>
        <v>51.754751899387962</v>
      </c>
      <c r="I589" s="16">
        <f t="shared" si="119"/>
        <v>62.731229345331023</v>
      </c>
      <c r="J589" s="13">
        <f t="shared" si="113"/>
        <v>46.14893011997593</v>
      </c>
      <c r="K589" s="13">
        <f t="shared" si="114"/>
        <v>16.582299225355094</v>
      </c>
      <c r="L589" s="13">
        <f t="shared" si="115"/>
        <v>0</v>
      </c>
      <c r="M589" s="13">
        <f t="shared" si="120"/>
        <v>5.9022651910778787</v>
      </c>
      <c r="N589" s="13">
        <f t="shared" si="116"/>
        <v>3.6594044184682848</v>
      </c>
      <c r="O589" s="13">
        <f t="shared" si="117"/>
        <v>6.6235714390803242</v>
      </c>
      <c r="Q589">
        <v>14.37631270032997</v>
      </c>
    </row>
    <row r="590" spans="1:17" x14ac:dyDescent="0.2">
      <c r="A590" s="14">
        <f t="shared" si="118"/>
        <v>39934</v>
      </c>
      <c r="B590" s="1">
        <f t="shared" si="110"/>
        <v>5</v>
      </c>
      <c r="F590" s="34">
        <v>49.475675680000002</v>
      </c>
      <c r="G590" s="13">
        <f t="shared" si="111"/>
        <v>2.2072990636102108</v>
      </c>
      <c r="H590" s="13">
        <f t="shared" si="112"/>
        <v>47.268376616389794</v>
      </c>
      <c r="I590" s="16">
        <f t="shared" si="119"/>
        <v>63.850675841744888</v>
      </c>
      <c r="J590" s="13">
        <f t="shared" si="113"/>
        <v>50.518210954358132</v>
      </c>
      <c r="K590" s="13">
        <f t="shared" si="114"/>
        <v>13.332464887386756</v>
      </c>
      <c r="L590" s="13">
        <f t="shared" si="115"/>
        <v>0</v>
      </c>
      <c r="M590" s="13">
        <f t="shared" si="120"/>
        <v>2.2428607726095939</v>
      </c>
      <c r="N590" s="13">
        <f t="shared" si="116"/>
        <v>1.3905736790179481</v>
      </c>
      <c r="O590" s="13">
        <f t="shared" si="117"/>
        <v>3.5978727426281587</v>
      </c>
      <c r="Q590">
        <v>17.130401537035791</v>
      </c>
    </row>
    <row r="591" spans="1:17" x14ac:dyDescent="0.2">
      <c r="A591" s="14">
        <f t="shared" si="118"/>
        <v>39965</v>
      </c>
      <c r="B591" s="1">
        <f t="shared" si="110"/>
        <v>6</v>
      </c>
      <c r="F591" s="34">
        <v>4.710810811</v>
      </c>
      <c r="G591" s="13">
        <f t="shared" si="111"/>
        <v>0</v>
      </c>
      <c r="H591" s="13">
        <f t="shared" si="112"/>
        <v>4.710810811</v>
      </c>
      <c r="I591" s="16">
        <f t="shared" si="119"/>
        <v>18.043275698386758</v>
      </c>
      <c r="J591" s="13">
        <f t="shared" si="113"/>
        <v>17.800970560290256</v>
      </c>
      <c r="K591" s="13">
        <f t="shared" si="114"/>
        <v>0.24230513809650134</v>
      </c>
      <c r="L591" s="13">
        <f t="shared" si="115"/>
        <v>0</v>
      </c>
      <c r="M591" s="13">
        <f t="shared" si="120"/>
        <v>0.85228709359164578</v>
      </c>
      <c r="N591" s="13">
        <f t="shared" si="116"/>
        <v>0.52841799802682043</v>
      </c>
      <c r="O591" s="13">
        <f t="shared" si="117"/>
        <v>0.52841799802682043</v>
      </c>
      <c r="Q591">
        <v>21.048244164608029</v>
      </c>
    </row>
    <row r="592" spans="1:17" x14ac:dyDescent="0.2">
      <c r="A592" s="14">
        <f t="shared" si="118"/>
        <v>39995</v>
      </c>
      <c r="B592" s="1">
        <f t="shared" si="110"/>
        <v>7</v>
      </c>
      <c r="F592" s="34">
        <v>28.743243240000002</v>
      </c>
      <c r="G592" s="13">
        <f t="shared" si="111"/>
        <v>0</v>
      </c>
      <c r="H592" s="13">
        <f t="shared" si="112"/>
        <v>28.743243240000002</v>
      </c>
      <c r="I592" s="16">
        <f t="shared" si="119"/>
        <v>28.985548378096503</v>
      </c>
      <c r="J592" s="13">
        <f t="shared" si="113"/>
        <v>28.38997777927684</v>
      </c>
      <c r="K592" s="13">
        <f t="shared" si="114"/>
        <v>0.59557059881966268</v>
      </c>
      <c r="L592" s="13">
        <f t="shared" si="115"/>
        <v>0</v>
      </c>
      <c r="M592" s="13">
        <f t="shared" si="120"/>
        <v>0.32386909556482535</v>
      </c>
      <c r="N592" s="13">
        <f t="shared" si="116"/>
        <v>0.20079883925019171</v>
      </c>
      <c r="O592" s="13">
        <f t="shared" si="117"/>
        <v>0.20079883925019171</v>
      </c>
      <c r="Q592">
        <v>24.68671201112932</v>
      </c>
    </row>
    <row r="593" spans="1:17" ht="13.5" customHeight="1" thickBot="1" x14ac:dyDescent="0.25">
      <c r="A593" s="14">
        <f t="shared" si="118"/>
        <v>40026</v>
      </c>
      <c r="B593" s="3">
        <f t="shared" si="110"/>
        <v>8</v>
      </c>
      <c r="F593" s="34">
        <v>12.07567568</v>
      </c>
      <c r="G593" s="13">
        <f t="shared" si="111"/>
        <v>0</v>
      </c>
      <c r="H593" s="13">
        <f t="shared" si="112"/>
        <v>12.07567568</v>
      </c>
      <c r="I593" s="16">
        <f t="shared" si="119"/>
        <v>12.671246278819662</v>
      </c>
      <c r="J593" s="13">
        <f t="shared" si="113"/>
        <v>12.620284917188156</v>
      </c>
      <c r="K593" s="13">
        <f t="shared" si="114"/>
        <v>5.0961361631506108E-2</v>
      </c>
      <c r="L593" s="13">
        <f t="shared" si="115"/>
        <v>0</v>
      </c>
      <c r="M593" s="13">
        <f t="shared" si="120"/>
        <v>0.12307025631463364</v>
      </c>
      <c r="N593" s="13">
        <f t="shared" si="116"/>
        <v>7.6303558915072858E-2</v>
      </c>
      <c r="O593" s="13">
        <f t="shared" si="117"/>
        <v>7.6303558915072858E-2</v>
      </c>
      <c r="Q593">
        <v>24.695423125132869</v>
      </c>
    </row>
    <row r="594" spans="1:17" x14ac:dyDescent="0.2">
      <c r="A594" s="14">
        <f t="shared" si="118"/>
        <v>40057</v>
      </c>
      <c r="B594" s="1">
        <f t="shared" si="110"/>
        <v>9</v>
      </c>
      <c r="F594" s="34">
        <v>5.0486486490000004</v>
      </c>
      <c r="G594" s="13">
        <f t="shared" si="111"/>
        <v>0</v>
      </c>
      <c r="H594" s="13">
        <f t="shared" si="112"/>
        <v>5.0486486490000004</v>
      </c>
      <c r="I594" s="16">
        <f t="shared" si="119"/>
        <v>5.0996100106315065</v>
      </c>
      <c r="J594" s="13">
        <f t="shared" si="113"/>
        <v>5.0960252162372273</v>
      </c>
      <c r="K594" s="13">
        <f t="shared" si="114"/>
        <v>3.5847943942792782E-3</v>
      </c>
      <c r="L594" s="13">
        <f t="shared" si="115"/>
        <v>0</v>
      </c>
      <c r="M594" s="13">
        <f t="shared" si="120"/>
        <v>4.6766697399560783E-2</v>
      </c>
      <c r="N594" s="13">
        <f t="shared" si="116"/>
        <v>2.8995352387727685E-2</v>
      </c>
      <c r="O594" s="13">
        <f t="shared" si="117"/>
        <v>2.8995352387727685E-2</v>
      </c>
      <c r="Q594">
        <v>24.18597900000001</v>
      </c>
    </row>
    <row r="595" spans="1:17" x14ac:dyDescent="0.2">
      <c r="A595" s="14">
        <f t="shared" si="118"/>
        <v>40087</v>
      </c>
      <c r="B595" s="1">
        <f t="shared" si="110"/>
        <v>10</v>
      </c>
      <c r="F595" s="34">
        <v>15.82972973</v>
      </c>
      <c r="G595" s="13">
        <f t="shared" si="111"/>
        <v>0</v>
      </c>
      <c r="H595" s="13">
        <f t="shared" si="112"/>
        <v>15.82972973</v>
      </c>
      <c r="I595" s="16">
        <f t="shared" si="119"/>
        <v>15.833314524394279</v>
      </c>
      <c r="J595" s="13">
        <f t="shared" si="113"/>
        <v>15.617395233837689</v>
      </c>
      <c r="K595" s="13">
        <f t="shared" si="114"/>
        <v>0.21591929055658987</v>
      </c>
      <c r="L595" s="13">
        <f t="shared" si="115"/>
        <v>0</v>
      </c>
      <c r="M595" s="13">
        <f t="shared" si="120"/>
        <v>1.7771345011833098E-2</v>
      </c>
      <c r="N595" s="13">
        <f t="shared" si="116"/>
        <v>1.1018233907336521E-2</v>
      </c>
      <c r="O595" s="13">
        <f t="shared" si="117"/>
        <v>1.1018233907336521E-2</v>
      </c>
      <c r="Q595">
        <v>19.09250412752861</v>
      </c>
    </row>
    <row r="596" spans="1:17" x14ac:dyDescent="0.2">
      <c r="A596" s="14">
        <f t="shared" si="118"/>
        <v>40118</v>
      </c>
      <c r="B596" s="1">
        <f t="shared" si="110"/>
        <v>11</v>
      </c>
      <c r="F596" s="34">
        <v>53.432432429999999</v>
      </c>
      <c r="G596" s="13">
        <f t="shared" si="111"/>
        <v>2.7784612738390262</v>
      </c>
      <c r="H596" s="13">
        <f t="shared" si="112"/>
        <v>50.653971156160971</v>
      </c>
      <c r="I596" s="16">
        <f t="shared" si="119"/>
        <v>50.869890446717562</v>
      </c>
      <c r="J596" s="13">
        <f t="shared" si="113"/>
        <v>41.111614399183665</v>
      </c>
      <c r="K596" s="13">
        <f t="shared" si="114"/>
        <v>9.7582760475338972</v>
      </c>
      <c r="L596" s="13">
        <f t="shared" si="115"/>
        <v>0</v>
      </c>
      <c r="M596" s="13">
        <f t="shared" si="120"/>
        <v>6.7531111044965772E-3</v>
      </c>
      <c r="N596" s="13">
        <f t="shared" si="116"/>
        <v>4.1869288847878779E-3</v>
      </c>
      <c r="O596" s="13">
        <f t="shared" si="117"/>
        <v>2.7826482027238142</v>
      </c>
      <c r="Q596">
        <v>14.725991395223421</v>
      </c>
    </row>
    <row r="597" spans="1:17" x14ac:dyDescent="0.2">
      <c r="A597" s="14">
        <f t="shared" si="118"/>
        <v>40148</v>
      </c>
      <c r="B597" s="1">
        <f t="shared" si="110"/>
        <v>12</v>
      </c>
      <c r="F597" s="34">
        <v>57.71621622</v>
      </c>
      <c r="G597" s="13">
        <f t="shared" si="111"/>
        <v>3.3968301987517786</v>
      </c>
      <c r="H597" s="13">
        <f t="shared" si="112"/>
        <v>54.319386021248221</v>
      </c>
      <c r="I597" s="16">
        <f t="shared" si="119"/>
        <v>64.077662068782118</v>
      </c>
      <c r="J597" s="13">
        <f t="shared" si="113"/>
        <v>43.805123574519833</v>
      </c>
      <c r="K597" s="13">
        <f t="shared" si="114"/>
        <v>20.272538494262285</v>
      </c>
      <c r="L597" s="13">
        <f t="shared" si="115"/>
        <v>0</v>
      </c>
      <c r="M597" s="13">
        <f t="shared" si="120"/>
        <v>2.5661822197086993E-3</v>
      </c>
      <c r="N597" s="13">
        <f t="shared" si="116"/>
        <v>1.5910329762193936E-3</v>
      </c>
      <c r="O597" s="13">
        <f t="shared" si="117"/>
        <v>3.398421231727998</v>
      </c>
      <c r="Q597">
        <v>12.53357959690141</v>
      </c>
    </row>
    <row r="598" spans="1:17" x14ac:dyDescent="0.2">
      <c r="A598" s="14">
        <f t="shared" si="118"/>
        <v>40179</v>
      </c>
      <c r="B598" s="1">
        <f t="shared" si="110"/>
        <v>1</v>
      </c>
      <c r="F598" s="34">
        <v>9.4108108109999993</v>
      </c>
      <c r="G598" s="13">
        <f t="shared" si="111"/>
        <v>0</v>
      </c>
      <c r="H598" s="13">
        <f t="shared" si="112"/>
        <v>9.4108108109999993</v>
      </c>
      <c r="I598" s="16">
        <f t="shared" si="119"/>
        <v>29.683349305262283</v>
      </c>
      <c r="J598" s="13">
        <f t="shared" si="113"/>
        <v>26.895593545916391</v>
      </c>
      <c r="K598" s="13">
        <f t="shared" si="114"/>
        <v>2.7877557593458917</v>
      </c>
      <c r="L598" s="13">
        <f t="shared" si="115"/>
        <v>0</v>
      </c>
      <c r="M598" s="13">
        <f t="shared" si="120"/>
        <v>9.7514924348930578E-4</v>
      </c>
      <c r="N598" s="13">
        <f t="shared" si="116"/>
        <v>6.0459253096336956E-4</v>
      </c>
      <c r="O598" s="13">
        <f t="shared" si="117"/>
        <v>6.0459253096336956E-4</v>
      </c>
      <c r="Q598">
        <v>13.37200477874987</v>
      </c>
    </row>
    <row r="599" spans="1:17" x14ac:dyDescent="0.2">
      <c r="A599" s="14">
        <f t="shared" si="118"/>
        <v>40210</v>
      </c>
      <c r="B599" s="1">
        <f t="shared" si="110"/>
        <v>2</v>
      </c>
      <c r="F599" s="34">
        <v>75.051351350000004</v>
      </c>
      <c r="G599" s="13">
        <f t="shared" si="111"/>
        <v>5.8991761151303876</v>
      </c>
      <c r="H599" s="13">
        <f t="shared" si="112"/>
        <v>69.152175234869617</v>
      </c>
      <c r="I599" s="16">
        <f t="shared" si="119"/>
        <v>71.939930994215501</v>
      </c>
      <c r="J599" s="13">
        <f t="shared" si="113"/>
        <v>44.979877410824159</v>
      </c>
      <c r="K599" s="13">
        <f t="shared" si="114"/>
        <v>26.960053583391343</v>
      </c>
      <c r="L599" s="13">
        <f t="shared" si="115"/>
        <v>0</v>
      </c>
      <c r="M599" s="13">
        <f t="shared" si="120"/>
        <v>3.7055671252593622E-4</v>
      </c>
      <c r="N599" s="13">
        <f t="shared" si="116"/>
        <v>2.2974516176608046E-4</v>
      </c>
      <c r="O599" s="13">
        <f t="shared" si="117"/>
        <v>5.8994058602921537</v>
      </c>
      <c r="Q599">
        <v>11.937369593548389</v>
      </c>
    </row>
    <row r="600" spans="1:17" x14ac:dyDescent="0.2">
      <c r="A600" s="14">
        <f t="shared" si="118"/>
        <v>40238</v>
      </c>
      <c r="B600" s="1">
        <f t="shared" si="110"/>
        <v>3</v>
      </c>
      <c r="F600" s="34">
        <v>144.4945946</v>
      </c>
      <c r="G600" s="13">
        <f t="shared" si="111"/>
        <v>15.923385033236688</v>
      </c>
      <c r="H600" s="13">
        <f t="shared" si="112"/>
        <v>128.57120956676332</v>
      </c>
      <c r="I600" s="16">
        <f t="shared" si="119"/>
        <v>155.53126315015464</v>
      </c>
      <c r="J600" s="13">
        <f t="shared" si="113"/>
        <v>58.460947987387947</v>
      </c>
      <c r="K600" s="13">
        <f t="shared" si="114"/>
        <v>97.07031516276669</v>
      </c>
      <c r="L600" s="13">
        <f t="shared" si="115"/>
        <v>57.569148386903755</v>
      </c>
      <c r="M600" s="13">
        <f t="shared" si="120"/>
        <v>57.569289198454513</v>
      </c>
      <c r="N600" s="13">
        <f t="shared" si="116"/>
        <v>35.692959303041796</v>
      </c>
      <c r="O600" s="13">
        <f t="shared" si="117"/>
        <v>51.616344336278488</v>
      </c>
      <c r="Q600">
        <v>13.261485176184211</v>
      </c>
    </row>
    <row r="601" spans="1:17" x14ac:dyDescent="0.2">
      <c r="A601" s="14">
        <f t="shared" si="118"/>
        <v>40269</v>
      </c>
      <c r="B601" s="1">
        <f t="shared" si="110"/>
        <v>4</v>
      </c>
      <c r="F601" s="34">
        <v>114.1378378</v>
      </c>
      <c r="G601" s="13">
        <f t="shared" si="111"/>
        <v>11.54135363611665</v>
      </c>
      <c r="H601" s="13">
        <f t="shared" si="112"/>
        <v>102.59648416388335</v>
      </c>
      <c r="I601" s="16">
        <f t="shared" si="119"/>
        <v>142.0976509397463</v>
      </c>
      <c r="J601" s="13">
        <f t="shared" si="113"/>
        <v>57.802757256471509</v>
      </c>
      <c r="K601" s="13">
        <f t="shared" si="114"/>
        <v>84.294893683274793</v>
      </c>
      <c r="L601" s="13">
        <f t="shared" si="115"/>
        <v>45.311905089195307</v>
      </c>
      <c r="M601" s="13">
        <f t="shared" si="120"/>
        <v>67.188234984608016</v>
      </c>
      <c r="N601" s="13">
        <f t="shared" si="116"/>
        <v>41.656705690456967</v>
      </c>
      <c r="O601" s="13">
        <f t="shared" si="117"/>
        <v>53.198059326573613</v>
      </c>
      <c r="Q601">
        <v>13.30461539268955</v>
      </c>
    </row>
    <row r="602" spans="1:17" x14ac:dyDescent="0.2">
      <c r="A602" s="14">
        <f t="shared" si="118"/>
        <v>40299</v>
      </c>
      <c r="B602" s="1">
        <f t="shared" si="110"/>
        <v>5</v>
      </c>
      <c r="F602" s="34">
        <v>24.375675680000001</v>
      </c>
      <c r="G602" s="13">
        <f t="shared" si="111"/>
        <v>0</v>
      </c>
      <c r="H602" s="13">
        <f t="shared" si="112"/>
        <v>24.375675680000001</v>
      </c>
      <c r="I602" s="16">
        <f t="shared" si="119"/>
        <v>63.358664274079487</v>
      </c>
      <c r="J602" s="13">
        <f t="shared" si="113"/>
        <v>52.950325182502347</v>
      </c>
      <c r="K602" s="13">
        <f t="shared" si="114"/>
        <v>10.40833909157714</v>
      </c>
      <c r="L602" s="13">
        <f t="shared" si="115"/>
        <v>0</v>
      </c>
      <c r="M602" s="13">
        <f t="shared" si="120"/>
        <v>25.531529294151049</v>
      </c>
      <c r="N602" s="13">
        <f t="shared" si="116"/>
        <v>15.82954816237365</v>
      </c>
      <c r="O602" s="13">
        <f t="shared" si="117"/>
        <v>15.82954816237365</v>
      </c>
      <c r="Q602">
        <v>19.318741895374441</v>
      </c>
    </row>
    <row r="603" spans="1:17" x14ac:dyDescent="0.2">
      <c r="A603" s="14">
        <f t="shared" si="118"/>
        <v>40330</v>
      </c>
      <c r="B603" s="1">
        <f t="shared" si="110"/>
        <v>6</v>
      </c>
      <c r="F603" s="34">
        <v>2.4945945950000001</v>
      </c>
      <c r="G603" s="13">
        <f t="shared" si="111"/>
        <v>0</v>
      </c>
      <c r="H603" s="13">
        <f t="shared" si="112"/>
        <v>2.4945945950000001</v>
      </c>
      <c r="I603" s="16">
        <f t="shared" si="119"/>
        <v>12.902933686577141</v>
      </c>
      <c r="J603" s="13">
        <f t="shared" si="113"/>
        <v>12.799641775956228</v>
      </c>
      <c r="K603" s="13">
        <f t="shared" si="114"/>
        <v>0.10329191062091247</v>
      </c>
      <c r="L603" s="13">
        <f t="shared" si="115"/>
        <v>0</v>
      </c>
      <c r="M603" s="13">
        <f t="shared" si="120"/>
        <v>9.7019811317773996</v>
      </c>
      <c r="N603" s="13">
        <f t="shared" si="116"/>
        <v>6.0152283017019874</v>
      </c>
      <c r="O603" s="13">
        <f t="shared" si="117"/>
        <v>6.0152283017019874</v>
      </c>
      <c r="Q603">
        <v>20.023759169082119</v>
      </c>
    </row>
    <row r="604" spans="1:17" x14ac:dyDescent="0.2">
      <c r="A604" s="14">
        <f t="shared" si="118"/>
        <v>40360</v>
      </c>
      <c r="B604" s="1">
        <f t="shared" si="110"/>
        <v>7</v>
      </c>
      <c r="F604" s="34">
        <v>8.3405405409999993</v>
      </c>
      <c r="G604" s="13">
        <f t="shared" si="111"/>
        <v>0</v>
      </c>
      <c r="H604" s="13">
        <f t="shared" si="112"/>
        <v>8.3405405409999993</v>
      </c>
      <c r="I604" s="16">
        <f t="shared" si="119"/>
        <v>8.4438324516209118</v>
      </c>
      <c r="J604" s="13">
        <f t="shared" si="113"/>
        <v>8.4255052041920635</v>
      </c>
      <c r="K604" s="13">
        <f t="shared" si="114"/>
        <v>1.8327247428848281E-2</v>
      </c>
      <c r="L604" s="13">
        <f t="shared" si="115"/>
        <v>0</v>
      </c>
      <c r="M604" s="13">
        <f t="shared" si="120"/>
        <v>3.6867528300754122</v>
      </c>
      <c r="N604" s="13">
        <f t="shared" si="116"/>
        <v>2.2857867546467556</v>
      </c>
      <c r="O604" s="13">
        <f t="shared" si="117"/>
        <v>2.2857867546467556</v>
      </c>
      <c r="Q604">
        <v>23.32235763299985</v>
      </c>
    </row>
    <row r="605" spans="1:17" ht="13.5" customHeight="1" thickBot="1" x14ac:dyDescent="0.25">
      <c r="A605" s="14">
        <f t="shared" si="118"/>
        <v>40391</v>
      </c>
      <c r="B605" s="3">
        <f t="shared" si="110"/>
        <v>8</v>
      </c>
      <c r="F605" s="34">
        <v>21.46756757</v>
      </c>
      <c r="G605" s="13">
        <f t="shared" si="111"/>
        <v>0</v>
      </c>
      <c r="H605" s="13">
        <f t="shared" si="112"/>
        <v>21.46756757</v>
      </c>
      <c r="I605" s="16">
        <f t="shared" si="119"/>
        <v>21.48589481742885</v>
      </c>
      <c r="J605" s="13">
        <f t="shared" si="113"/>
        <v>21.200083708994438</v>
      </c>
      <c r="K605" s="13">
        <f t="shared" si="114"/>
        <v>0.28581110843441238</v>
      </c>
      <c r="L605" s="13">
        <f t="shared" si="115"/>
        <v>0</v>
      </c>
      <c r="M605" s="13">
        <f t="shared" si="120"/>
        <v>1.4009660754286566</v>
      </c>
      <c r="N605" s="13">
        <f t="shared" si="116"/>
        <v>0.86859896676576709</v>
      </c>
      <c r="O605" s="13">
        <f t="shared" si="117"/>
        <v>0.86859896676576709</v>
      </c>
      <c r="Q605">
        <v>23.593637000000012</v>
      </c>
    </row>
    <row r="606" spans="1:17" x14ac:dyDescent="0.2">
      <c r="A606" s="14">
        <f t="shared" si="118"/>
        <v>40422</v>
      </c>
      <c r="B606" s="1">
        <f t="shared" si="110"/>
        <v>9</v>
      </c>
      <c r="F606" s="34">
        <v>9.7297297000000005E-2</v>
      </c>
      <c r="G606" s="13">
        <f t="shared" si="111"/>
        <v>0</v>
      </c>
      <c r="H606" s="13">
        <f t="shared" si="112"/>
        <v>9.7297297000000005E-2</v>
      </c>
      <c r="I606" s="16">
        <f t="shared" si="119"/>
        <v>0.38310840543441238</v>
      </c>
      <c r="J606" s="13">
        <f t="shared" si="113"/>
        <v>0.38310629711309785</v>
      </c>
      <c r="K606" s="13">
        <f t="shared" si="114"/>
        <v>2.108321314531203E-6</v>
      </c>
      <c r="L606" s="13">
        <f t="shared" si="115"/>
        <v>0</v>
      </c>
      <c r="M606" s="13">
        <f t="shared" si="120"/>
        <v>0.5323671086628895</v>
      </c>
      <c r="N606" s="13">
        <f t="shared" si="116"/>
        <v>0.3300676073709915</v>
      </c>
      <c r="O606" s="13">
        <f t="shared" si="117"/>
        <v>0.3300676073709915</v>
      </c>
      <c r="Q606">
        <v>21.866666673958719</v>
      </c>
    </row>
    <row r="607" spans="1:17" x14ac:dyDescent="0.2">
      <c r="A607" s="14">
        <f t="shared" si="118"/>
        <v>40452</v>
      </c>
      <c r="B607" s="1">
        <f t="shared" si="110"/>
        <v>10</v>
      </c>
      <c r="F607" s="34">
        <v>37.416216220000003</v>
      </c>
      <c r="G607" s="13">
        <f t="shared" si="111"/>
        <v>0.46650276135119423</v>
      </c>
      <c r="H607" s="13">
        <f t="shared" si="112"/>
        <v>36.949713458648809</v>
      </c>
      <c r="I607" s="16">
        <f t="shared" si="119"/>
        <v>36.94971556697012</v>
      </c>
      <c r="J607" s="13">
        <f t="shared" si="113"/>
        <v>34.620983337898657</v>
      </c>
      <c r="K607" s="13">
        <f t="shared" si="114"/>
        <v>2.3287322290714627</v>
      </c>
      <c r="L607" s="13">
        <f t="shared" si="115"/>
        <v>0</v>
      </c>
      <c r="M607" s="13">
        <f t="shared" si="120"/>
        <v>0.202299501291898</v>
      </c>
      <c r="N607" s="13">
        <f t="shared" si="116"/>
        <v>0.12542569080097676</v>
      </c>
      <c r="O607" s="13">
        <f t="shared" si="117"/>
        <v>0.59192845215217105</v>
      </c>
      <c r="Q607">
        <v>19.70383828661372</v>
      </c>
    </row>
    <row r="608" spans="1:17" x14ac:dyDescent="0.2">
      <c r="A608" s="14">
        <f t="shared" si="118"/>
        <v>40483</v>
      </c>
      <c r="B608" s="1">
        <f t="shared" si="110"/>
        <v>11</v>
      </c>
      <c r="F608" s="34">
        <v>112.1918919</v>
      </c>
      <c r="G608" s="13">
        <f t="shared" si="111"/>
        <v>11.260454194615805</v>
      </c>
      <c r="H608" s="13">
        <f t="shared" si="112"/>
        <v>100.9314377053842</v>
      </c>
      <c r="I608" s="16">
        <f t="shared" si="119"/>
        <v>103.26016993445566</v>
      </c>
      <c r="J608" s="13">
        <f t="shared" si="113"/>
        <v>60.031303966376313</v>
      </c>
      <c r="K608" s="13">
        <f t="shared" si="114"/>
        <v>43.228865968079347</v>
      </c>
      <c r="L608" s="13">
        <f t="shared" si="115"/>
        <v>5.9115382376111461</v>
      </c>
      <c r="M608" s="13">
        <f t="shared" si="120"/>
        <v>5.9884120481020666</v>
      </c>
      <c r="N608" s="13">
        <f t="shared" si="116"/>
        <v>3.7128154698232811</v>
      </c>
      <c r="O608" s="13">
        <f t="shared" si="117"/>
        <v>14.973269664439087</v>
      </c>
      <c r="Q608">
        <v>15.52076431757725</v>
      </c>
    </row>
    <row r="609" spans="1:17" x14ac:dyDescent="0.2">
      <c r="A609" s="14">
        <f t="shared" si="118"/>
        <v>40513</v>
      </c>
      <c r="B609" s="1">
        <f t="shared" si="110"/>
        <v>12</v>
      </c>
      <c r="F609" s="34">
        <v>12.124324319999999</v>
      </c>
      <c r="G609" s="13">
        <f t="shared" si="111"/>
        <v>0</v>
      </c>
      <c r="H609" s="13">
        <f t="shared" si="112"/>
        <v>12.124324319999999</v>
      </c>
      <c r="I609" s="16">
        <f t="shared" si="119"/>
        <v>49.4416520504682</v>
      </c>
      <c r="J609" s="13">
        <f t="shared" si="113"/>
        <v>38.053439846990038</v>
      </c>
      <c r="K609" s="13">
        <f t="shared" si="114"/>
        <v>11.388212203478162</v>
      </c>
      <c r="L609" s="13">
        <f t="shared" si="115"/>
        <v>0</v>
      </c>
      <c r="M609" s="13">
        <f t="shared" si="120"/>
        <v>2.2755965782787855</v>
      </c>
      <c r="N609" s="13">
        <f t="shared" si="116"/>
        <v>1.4108698785328471</v>
      </c>
      <c r="O609" s="13">
        <f t="shared" si="117"/>
        <v>1.4108698785328471</v>
      </c>
      <c r="Q609">
        <v>12.43113341376387</v>
      </c>
    </row>
    <row r="610" spans="1:17" x14ac:dyDescent="0.2">
      <c r="A610" s="14">
        <f t="shared" si="118"/>
        <v>40544</v>
      </c>
      <c r="B610" s="1">
        <f t="shared" si="110"/>
        <v>1</v>
      </c>
      <c r="F610" s="34">
        <v>51.918918920000003</v>
      </c>
      <c r="G610" s="13">
        <f t="shared" si="111"/>
        <v>2.5599839257981665</v>
      </c>
      <c r="H610" s="13">
        <f t="shared" si="112"/>
        <v>49.358934994201839</v>
      </c>
      <c r="I610" s="16">
        <f t="shared" si="119"/>
        <v>60.74714719768</v>
      </c>
      <c r="J610" s="13">
        <f t="shared" si="113"/>
        <v>39.403072512978383</v>
      </c>
      <c r="K610" s="13">
        <f t="shared" si="114"/>
        <v>21.344074684701617</v>
      </c>
      <c r="L610" s="13">
        <f t="shared" si="115"/>
        <v>0</v>
      </c>
      <c r="M610" s="13">
        <f t="shared" si="120"/>
        <v>0.86472669974593841</v>
      </c>
      <c r="N610" s="13">
        <f t="shared" si="116"/>
        <v>0.53613055384248176</v>
      </c>
      <c r="O610" s="13">
        <f t="shared" si="117"/>
        <v>3.0961144796406481</v>
      </c>
      <c r="Q610">
        <v>10.344450593548389</v>
      </c>
    </row>
    <row r="611" spans="1:17" x14ac:dyDescent="0.2">
      <c r="A611" s="14">
        <f t="shared" si="118"/>
        <v>40575</v>
      </c>
      <c r="B611" s="1">
        <f t="shared" si="110"/>
        <v>2</v>
      </c>
      <c r="F611" s="34">
        <v>20.191891890000001</v>
      </c>
      <c r="G611" s="13">
        <f t="shared" si="111"/>
        <v>0</v>
      </c>
      <c r="H611" s="13">
        <f t="shared" si="112"/>
        <v>20.191891890000001</v>
      </c>
      <c r="I611" s="16">
        <f t="shared" si="119"/>
        <v>41.535966574701618</v>
      </c>
      <c r="J611" s="13">
        <f t="shared" si="113"/>
        <v>34.575095935040615</v>
      </c>
      <c r="K611" s="13">
        <f t="shared" si="114"/>
        <v>6.9608706396610032</v>
      </c>
      <c r="L611" s="13">
        <f t="shared" si="115"/>
        <v>0</v>
      </c>
      <c r="M611" s="13">
        <f t="shared" si="120"/>
        <v>0.32859614590345665</v>
      </c>
      <c r="N611" s="13">
        <f t="shared" si="116"/>
        <v>0.20372961046014312</v>
      </c>
      <c r="O611" s="13">
        <f t="shared" si="117"/>
        <v>0.20372961046014312</v>
      </c>
      <c r="Q611">
        <v>13.100123409015341</v>
      </c>
    </row>
    <row r="612" spans="1:17" x14ac:dyDescent="0.2">
      <c r="A612" s="14">
        <f t="shared" si="118"/>
        <v>40603</v>
      </c>
      <c r="B612" s="1">
        <f t="shared" si="110"/>
        <v>3</v>
      </c>
      <c r="F612" s="34">
        <v>48.329729729999997</v>
      </c>
      <c r="G612" s="13">
        <f t="shared" si="111"/>
        <v>2.041880499124344</v>
      </c>
      <c r="H612" s="13">
        <f t="shared" si="112"/>
        <v>46.287849230875651</v>
      </c>
      <c r="I612" s="16">
        <f t="shared" si="119"/>
        <v>53.248719870536654</v>
      </c>
      <c r="J612" s="13">
        <f t="shared" si="113"/>
        <v>42.904367924594474</v>
      </c>
      <c r="K612" s="13">
        <f t="shared" si="114"/>
        <v>10.344351945942179</v>
      </c>
      <c r="L612" s="13">
        <f t="shared" si="115"/>
        <v>0</v>
      </c>
      <c r="M612" s="13">
        <f t="shared" si="120"/>
        <v>0.12486653544331353</v>
      </c>
      <c r="N612" s="13">
        <f t="shared" si="116"/>
        <v>7.7417251974854384E-2</v>
      </c>
      <c r="O612" s="13">
        <f t="shared" si="117"/>
        <v>2.1192977510991984</v>
      </c>
      <c r="Q612">
        <v>15.258072596133649</v>
      </c>
    </row>
    <row r="613" spans="1:17" x14ac:dyDescent="0.2">
      <c r="A613" s="14">
        <f t="shared" si="118"/>
        <v>40634</v>
      </c>
      <c r="B613" s="1">
        <f t="shared" si="110"/>
        <v>4</v>
      </c>
      <c r="F613" s="34">
        <v>36.962162159999998</v>
      </c>
      <c r="G613" s="13">
        <f t="shared" si="111"/>
        <v>0.40095955592847782</v>
      </c>
      <c r="H613" s="13">
        <f t="shared" si="112"/>
        <v>36.561202604071518</v>
      </c>
      <c r="I613" s="16">
        <f t="shared" si="119"/>
        <v>46.905554550013697</v>
      </c>
      <c r="J613" s="13">
        <f t="shared" si="113"/>
        <v>39.211620774371987</v>
      </c>
      <c r="K613" s="13">
        <f t="shared" si="114"/>
        <v>7.6939337756417103</v>
      </c>
      <c r="L613" s="13">
        <f t="shared" si="115"/>
        <v>0</v>
      </c>
      <c r="M613" s="13">
        <f t="shared" si="120"/>
        <v>4.7449283468459141E-2</v>
      </c>
      <c r="N613" s="13">
        <f t="shared" si="116"/>
        <v>2.9418555750444667E-2</v>
      </c>
      <c r="O613" s="13">
        <f t="shared" si="117"/>
        <v>0.43037811167892248</v>
      </c>
      <c r="Q613">
        <v>15.061280598242121</v>
      </c>
    </row>
    <row r="614" spans="1:17" x14ac:dyDescent="0.2">
      <c r="A614" s="14">
        <f t="shared" si="118"/>
        <v>40664</v>
      </c>
      <c r="B614" s="1">
        <f t="shared" ref="B614:B677" si="121">B602</f>
        <v>5</v>
      </c>
      <c r="F614" s="34">
        <v>39.921621620000003</v>
      </c>
      <c r="G614" s="13">
        <f t="shared" si="111"/>
        <v>0.82816080004240555</v>
      </c>
      <c r="H614" s="13">
        <f t="shared" si="112"/>
        <v>39.093460819957599</v>
      </c>
      <c r="I614" s="16">
        <f t="shared" si="119"/>
        <v>46.787394595599309</v>
      </c>
      <c r="J614" s="13">
        <f t="shared" si="113"/>
        <v>40.986793666801141</v>
      </c>
      <c r="K614" s="13">
        <f t="shared" si="114"/>
        <v>5.8006009287981684</v>
      </c>
      <c r="L614" s="13">
        <f t="shared" si="115"/>
        <v>0</v>
      </c>
      <c r="M614" s="13">
        <f t="shared" si="120"/>
        <v>1.8030727718014474E-2</v>
      </c>
      <c r="N614" s="13">
        <f t="shared" si="116"/>
        <v>1.1179051185168975E-2</v>
      </c>
      <c r="O614" s="13">
        <f t="shared" si="117"/>
        <v>0.83933985122757448</v>
      </c>
      <c r="Q614">
        <v>17.53366810921451</v>
      </c>
    </row>
    <row r="615" spans="1:17" x14ac:dyDescent="0.2">
      <c r="A615" s="14">
        <f t="shared" si="118"/>
        <v>40695</v>
      </c>
      <c r="B615" s="1">
        <f t="shared" si="121"/>
        <v>6</v>
      </c>
      <c r="F615" s="34">
        <v>1.127027027</v>
      </c>
      <c r="G615" s="13">
        <f t="shared" si="111"/>
        <v>0</v>
      </c>
      <c r="H615" s="13">
        <f t="shared" si="112"/>
        <v>1.127027027</v>
      </c>
      <c r="I615" s="16">
        <f t="shared" si="119"/>
        <v>6.9276279557981688</v>
      </c>
      <c r="J615" s="13">
        <f t="shared" si="113"/>
        <v>6.9130252841029174</v>
      </c>
      <c r="K615" s="13">
        <f t="shared" si="114"/>
        <v>1.4602671695251424E-2</v>
      </c>
      <c r="L615" s="13">
        <f t="shared" si="115"/>
        <v>0</v>
      </c>
      <c r="M615" s="13">
        <f t="shared" si="120"/>
        <v>6.8516765328454996E-3</v>
      </c>
      <c r="N615" s="13">
        <f t="shared" si="116"/>
        <v>4.2480394503642098E-3</v>
      </c>
      <c r="O615" s="13">
        <f t="shared" si="117"/>
        <v>4.2480394503642098E-3</v>
      </c>
      <c r="Q615">
        <v>20.72585432055822</v>
      </c>
    </row>
    <row r="616" spans="1:17" x14ac:dyDescent="0.2">
      <c r="A616" s="14">
        <f t="shared" si="118"/>
        <v>40725</v>
      </c>
      <c r="B616" s="1">
        <f t="shared" si="121"/>
        <v>7</v>
      </c>
      <c r="F616" s="34">
        <v>0.28918918900000001</v>
      </c>
      <c r="G616" s="13">
        <f t="shared" si="111"/>
        <v>0</v>
      </c>
      <c r="H616" s="13">
        <f t="shared" si="112"/>
        <v>0.28918918900000001</v>
      </c>
      <c r="I616" s="16">
        <f t="shared" si="119"/>
        <v>0.30379186069525144</v>
      </c>
      <c r="J616" s="13">
        <f t="shared" si="113"/>
        <v>0.30379078672970677</v>
      </c>
      <c r="K616" s="13">
        <f t="shared" si="114"/>
        <v>1.0739655446623253E-6</v>
      </c>
      <c r="L616" s="13">
        <f t="shared" si="115"/>
        <v>0</v>
      </c>
      <c r="M616" s="13">
        <f t="shared" si="120"/>
        <v>2.6036370824812898E-3</v>
      </c>
      <c r="N616" s="13">
        <f t="shared" si="116"/>
        <v>1.6142549911383997E-3</v>
      </c>
      <c r="O616" s="13">
        <f t="shared" si="117"/>
        <v>1.6142549911383997E-3</v>
      </c>
      <c r="Q616">
        <v>21.715283846007981</v>
      </c>
    </row>
    <row r="617" spans="1:17" ht="13.5" customHeight="1" thickBot="1" x14ac:dyDescent="0.25">
      <c r="A617" s="14">
        <f t="shared" si="118"/>
        <v>40756</v>
      </c>
      <c r="B617" s="3">
        <f t="shared" si="121"/>
        <v>8</v>
      </c>
      <c r="F617" s="34">
        <v>3.5135134999999998E-2</v>
      </c>
      <c r="G617" s="13">
        <f t="shared" si="111"/>
        <v>0</v>
      </c>
      <c r="H617" s="13">
        <f t="shared" si="112"/>
        <v>3.5135134999999998E-2</v>
      </c>
      <c r="I617" s="16">
        <f t="shared" si="119"/>
        <v>3.513620896554466E-2</v>
      </c>
      <c r="J617" s="13">
        <f t="shared" si="113"/>
        <v>3.5136207717694524E-2</v>
      </c>
      <c r="K617" s="13">
        <f t="shared" si="114"/>
        <v>1.2478501357215954E-9</v>
      </c>
      <c r="L617" s="13">
        <f t="shared" si="115"/>
        <v>0</v>
      </c>
      <c r="M617" s="13">
        <f t="shared" si="120"/>
        <v>9.8938209134289009E-4</v>
      </c>
      <c r="N617" s="13">
        <f t="shared" si="116"/>
        <v>6.1341689663259183E-4</v>
      </c>
      <c r="O617" s="13">
        <f t="shared" si="117"/>
        <v>6.1341689663259183E-4</v>
      </c>
      <c r="Q617">
        <v>23.748849000000011</v>
      </c>
    </row>
    <row r="618" spans="1:17" x14ac:dyDescent="0.2">
      <c r="A618" s="14">
        <f t="shared" si="118"/>
        <v>40787</v>
      </c>
      <c r="B618" s="1">
        <f t="shared" si="121"/>
        <v>9</v>
      </c>
      <c r="F618" s="34">
        <v>2.4972972969999998</v>
      </c>
      <c r="G618" s="13">
        <f t="shared" si="111"/>
        <v>0</v>
      </c>
      <c r="H618" s="13">
        <f t="shared" si="112"/>
        <v>2.4972972969999998</v>
      </c>
      <c r="I618" s="16">
        <f t="shared" si="119"/>
        <v>2.4972972982478501</v>
      </c>
      <c r="J618" s="13">
        <f t="shared" si="113"/>
        <v>2.4967725853256244</v>
      </c>
      <c r="K618" s="13">
        <f t="shared" si="114"/>
        <v>5.2471292222566746E-4</v>
      </c>
      <c r="L618" s="13">
        <f t="shared" si="115"/>
        <v>0</v>
      </c>
      <c r="M618" s="13">
        <f t="shared" si="120"/>
        <v>3.7596519471029826E-4</v>
      </c>
      <c r="N618" s="13">
        <f t="shared" si="116"/>
        <v>2.3309842072038491E-4</v>
      </c>
      <c r="O618" s="13">
        <f t="shared" si="117"/>
        <v>2.3309842072038491E-4</v>
      </c>
      <c r="Q618">
        <v>22.622722843612721</v>
      </c>
    </row>
    <row r="619" spans="1:17" x14ac:dyDescent="0.2">
      <c r="A619" s="14">
        <f t="shared" si="118"/>
        <v>40817</v>
      </c>
      <c r="B619" s="1">
        <f t="shared" si="121"/>
        <v>10</v>
      </c>
      <c r="F619" s="34">
        <v>34.962162159999998</v>
      </c>
      <c r="G619" s="13">
        <f t="shared" si="111"/>
        <v>0.11225734534713942</v>
      </c>
      <c r="H619" s="13">
        <f t="shared" si="112"/>
        <v>34.849904814652859</v>
      </c>
      <c r="I619" s="16">
        <f t="shared" si="119"/>
        <v>34.850429527575088</v>
      </c>
      <c r="J619" s="13">
        <f t="shared" si="113"/>
        <v>32.452501684614354</v>
      </c>
      <c r="K619" s="13">
        <f t="shared" si="114"/>
        <v>2.3979278429607334</v>
      </c>
      <c r="L619" s="13">
        <f t="shared" si="115"/>
        <v>0</v>
      </c>
      <c r="M619" s="13">
        <f t="shared" si="120"/>
        <v>1.4286677398991335E-4</v>
      </c>
      <c r="N619" s="13">
        <f t="shared" si="116"/>
        <v>8.8577399873746273E-5</v>
      </c>
      <c r="O619" s="13">
        <f t="shared" si="117"/>
        <v>0.11234592274701317</v>
      </c>
      <c r="Q619">
        <v>18.19115834094303</v>
      </c>
    </row>
    <row r="620" spans="1:17" x14ac:dyDescent="0.2">
      <c r="A620" s="14">
        <f t="shared" si="118"/>
        <v>40848</v>
      </c>
      <c r="B620" s="1">
        <f t="shared" si="121"/>
        <v>11</v>
      </c>
      <c r="F620" s="34">
        <v>35.06486486</v>
      </c>
      <c r="G620" s="13">
        <f t="shared" si="111"/>
        <v>0.12708259360847571</v>
      </c>
      <c r="H620" s="13">
        <f t="shared" si="112"/>
        <v>34.937782266391523</v>
      </c>
      <c r="I620" s="16">
        <f t="shared" si="119"/>
        <v>37.335710109352256</v>
      </c>
      <c r="J620" s="13">
        <f t="shared" si="113"/>
        <v>33.877140755002408</v>
      </c>
      <c r="K620" s="13">
        <f t="shared" si="114"/>
        <v>3.4585693543498479</v>
      </c>
      <c r="L620" s="13">
        <f t="shared" si="115"/>
        <v>0</v>
      </c>
      <c r="M620" s="13">
        <f t="shared" si="120"/>
        <v>5.4289374116167077E-5</v>
      </c>
      <c r="N620" s="13">
        <f t="shared" si="116"/>
        <v>3.3659411952023584E-5</v>
      </c>
      <c r="O620" s="13">
        <f t="shared" si="117"/>
        <v>0.12711625302042773</v>
      </c>
      <c r="Q620">
        <v>16.78043113318294</v>
      </c>
    </row>
    <row r="621" spans="1:17" x14ac:dyDescent="0.2">
      <c r="A621" s="14">
        <f t="shared" si="118"/>
        <v>40878</v>
      </c>
      <c r="B621" s="1">
        <f t="shared" si="121"/>
        <v>12</v>
      </c>
      <c r="F621" s="34">
        <v>49.889189190000003</v>
      </c>
      <c r="G621" s="13">
        <f t="shared" si="111"/>
        <v>2.266990195831335</v>
      </c>
      <c r="H621" s="13">
        <f t="shared" si="112"/>
        <v>47.62219899416867</v>
      </c>
      <c r="I621" s="16">
        <f t="shared" si="119"/>
        <v>51.080768348518518</v>
      </c>
      <c r="J621" s="13">
        <f t="shared" si="113"/>
        <v>39.437535612190416</v>
      </c>
      <c r="K621" s="13">
        <f t="shared" si="114"/>
        <v>11.643232736328102</v>
      </c>
      <c r="L621" s="13">
        <f t="shared" si="115"/>
        <v>0</v>
      </c>
      <c r="M621" s="13">
        <f t="shared" si="120"/>
        <v>2.0629962164143493E-5</v>
      </c>
      <c r="N621" s="13">
        <f t="shared" si="116"/>
        <v>1.2790576541768965E-5</v>
      </c>
      <c r="O621" s="13">
        <f t="shared" si="117"/>
        <v>2.2670029864078769</v>
      </c>
      <c r="Q621">
        <v>13.02052559354839</v>
      </c>
    </row>
    <row r="622" spans="1:17" x14ac:dyDescent="0.2">
      <c r="A622" s="14">
        <f t="shared" si="118"/>
        <v>40909</v>
      </c>
      <c r="B622" s="1">
        <f t="shared" si="121"/>
        <v>1</v>
      </c>
      <c r="F622" s="34">
        <v>32.962162159999998</v>
      </c>
      <c r="G622" s="13">
        <f t="shared" si="111"/>
        <v>0</v>
      </c>
      <c r="H622" s="13">
        <f t="shared" si="112"/>
        <v>32.962162159999998</v>
      </c>
      <c r="I622" s="16">
        <f t="shared" si="119"/>
        <v>44.6053948963281</v>
      </c>
      <c r="J622" s="13">
        <f t="shared" si="113"/>
        <v>37.522739368239201</v>
      </c>
      <c r="K622" s="13">
        <f t="shared" si="114"/>
        <v>7.0826555280888996</v>
      </c>
      <c r="L622" s="13">
        <f t="shared" si="115"/>
        <v>0</v>
      </c>
      <c r="M622" s="13">
        <f t="shared" si="120"/>
        <v>7.8393856223745279E-6</v>
      </c>
      <c r="N622" s="13">
        <f t="shared" si="116"/>
        <v>4.8604190858722074E-6</v>
      </c>
      <c r="O622" s="13">
        <f t="shared" si="117"/>
        <v>4.8604190858722074E-6</v>
      </c>
      <c r="Q622">
        <v>14.641452871630269</v>
      </c>
    </row>
    <row r="623" spans="1:17" x14ac:dyDescent="0.2">
      <c r="A623" s="14">
        <f t="shared" si="118"/>
        <v>40940</v>
      </c>
      <c r="B623" s="1">
        <f t="shared" si="121"/>
        <v>2</v>
      </c>
      <c r="F623" s="34">
        <v>62.881081080000001</v>
      </c>
      <c r="G623" s="13">
        <f t="shared" si="111"/>
        <v>4.1423841499697156</v>
      </c>
      <c r="H623" s="13">
        <f t="shared" si="112"/>
        <v>58.738696930030287</v>
      </c>
      <c r="I623" s="16">
        <f t="shared" si="119"/>
        <v>65.821352458119179</v>
      </c>
      <c r="J623" s="13">
        <f t="shared" si="113"/>
        <v>48.345117668579292</v>
      </c>
      <c r="K623" s="13">
        <f t="shared" si="114"/>
        <v>17.476234789539888</v>
      </c>
      <c r="L623" s="13">
        <f t="shared" si="115"/>
        <v>0</v>
      </c>
      <c r="M623" s="13">
        <f t="shared" si="120"/>
        <v>2.9789665365023205E-6</v>
      </c>
      <c r="N623" s="13">
        <f t="shared" si="116"/>
        <v>1.8469592526314388E-6</v>
      </c>
      <c r="O623" s="13">
        <f t="shared" si="117"/>
        <v>4.1423859969289678</v>
      </c>
      <c r="Q623">
        <v>15.018509124385631</v>
      </c>
    </row>
    <row r="624" spans="1:17" x14ac:dyDescent="0.2">
      <c r="A624" s="14">
        <f t="shared" si="118"/>
        <v>40969</v>
      </c>
      <c r="B624" s="1">
        <f t="shared" si="121"/>
        <v>3</v>
      </c>
      <c r="F624" s="34">
        <v>96.035135139999994</v>
      </c>
      <c r="G624" s="13">
        <f t="shared" si="111"/>
        <v>8.9282084983973142</v>
      </c>
      <c r="H624" s="13">
        <f t="shared" si="112"/>
        <v>87.106926641602684</v>
      </c>
      <c r="I624" s="16">
        <f t="shared" si="119"/>
        <v>104.58316143114257</v>
      </c>
      <c r="J624" s="13">
        <f t="shared" si="113"/>
        <v>60.308261069322938</v>
      </c>
      <c r="K624" s="13">
        <f t="shared" si="114"/>
        <v>44.274900361819633</v>
      </c>
      <c r="L624" s="13">
        <f t="shared" si="115"/>
        <v>6.9151448961020385</v>
      </c>
      <c r="M624" s="13">
        <f t="shared" si="120"/>
        <v>6.9151460281093229</v>
      </c>
      <c r="N624" s="13">
        <f t="shared" si="116"/>
        <v>4.2873905374277799</v>
      </c>
      <c r="O624" s="13">
        <f t="shared" si="117"/>
        <v>13.215599035825093</v>
      </c>
      <c r="Q624">
        <v>15.527974940737209</v>
      </c>
    </row>
    <row r="625" spans="1:17" x14ac:dyDescent="0.2">
      <c r="A625" s="14">
        <f t="shared" si="118"/>
        <v>41000</v>
      </c>
      <c r="B625" s="1">
        <f t="shared" si="121"/>
        <v>4</v>
      </c>
      <c r="F625" s="34">
        <v>41.68918919</v>
      </c>
      <c r="G625" s="13">
        <f t="shared" si="111"/>
        <v>1.0833111324478475</v>
      </c>
      <c r="H625" s="13">
        <f t="shared" si="112"/>
        <v>40.605878057552154</v>
      </c>
      <c r="I625" s="16">
        <f t="shared" si="119"/>
        <v>77.965633523269744</v>
      </c>
      <c r="J625" s="13">
        <f t="shared" si="113"/>
        <v>56.996139935750747</v>
      </c>
      <c r="K625" s="13">
        <f t="shared" si="114"/>
        <v>20.969493587518997</v>
      </c>
      <c r="L625" s="13">
        <f t="shared" si="115"/>
        <v>0</v>
      </c>
      <c r="M625" s="13">
        <f t="shared" si="120"/>
        <v>2.627755490681543</v>
      </c>
      <c r="N625" s="13">
        <f t="shared" si="116"/>
        <v>1.6292084042225567</v>
      </c>
      <c r="O625" s="13">
        <f t="shared" si="117"/>
        <v>2.7125195366704045</v>
      </c>
      <c r="Q625">
        <v>17.28869642080905</v>
      </c>
    </row>
    <row r="626" spans="1:17" x14ac:dyDescent="0.2">
      <c r="A626" s="14">
        <f t="shared" si="118"/>
        <v>41030</v>
      </c>
      <c r="B626" s="1">
        <f t="shared" si="121"/>
        <v>5</v>
      </c>
      <c r="F626" s="34">
        <v>19.48378378</v>
      </c>
      <c r="G626" s="13">
        <f t="shared" si="111"/>
        <v>0</v>
      </c>
      <c r="H626" s="13">
        <f t="shared" si="112"/>
        <v>19.48378378</v>
      </c>
      <c r="I626" s="16">
        <f t="shared" si="119"/>
        <v>40.453277367518993</v>
      </c>
      <c r="J626" s="13">
        <f t="shared" si="113"/>
        <v>36.840736875686034</v>
      </c>
      <c r="K626" s="13">
        <f t="shared" si="114"/>
        <v>3.6125404918329593</v>
      </c>
      <c r="L626" s="13">
        <f t="shared" si="115"/>
        <v>0</v>
      </c>
      <c r="M626" s="13">
        <f t="shared" si="120"/>
        <v>0.99854708645898627</v>
      </c>
      <c r="N626" s="13">
        <f t="shared" si="116"/>
        <v>0.61909919360457144</v>
      </c>
      <c r="O626" s="13">
        <f t="shared" si="117"/>
        <v>0.61909919360457144</v>
      </c>
      <c r="Q626">
        <v>18.216610048996731</v>
      </c>
    </row>
    <row r="627" spans="1:17" x14ac:dyDescent="0.2">
      <c r="A627" s="14">
        <f t="shared" si="118"/>
        <v>41061</v>
      </c>
      <c r="B627" s="1">
        <f t="shared" si="121"/>
        <v>6</v>
      </c>
      <c r="F627" s="34">
        <v>14.25675676</v>
      </c>
      <c r="G627" s="13">
        <f t="shared" si="111"/>
        <v>0</v>
      </c>
      <c r="H627" s="13">
        <f t="shared" si="112"/>
        <v>14.25675676</v>
      </c>
      <c r="I627" s="16">
        <f t="shared" si="119"/>
        <v>17.869297251832961</v>
      </c>
      <c r="J627" s="13">
        <f t="shared" si="113"/>
        <v>17.640322642961191</v>
      </c>
      <c r="K627" s="13">
        <f t="shared" si="114"/>
        <v>0.2289746088717699</v>
      </c>
      <c r="L627" s="13">
        <f t="shared" si="115"/>
        <v>0</v>
      </c>
      <c r="M627" s="13">
        <f t="shared" si="120"/>
        <v>0.37944789285441483</v>
      </c>
      <c r="N627" s="13">
        <f t="shared" si="116"/>
        <v>0.23525769356973719</v>
      </c>
      <c r="O627" s="13">
        <f t="shared" si="117"/>
        <v>0.23525769356973719</v>
      </c>
      <c r="Q627">
        <v>21.249359271213589</v>
      </c>
    </row>
    <row r="628" spans="1:17" x14ac:dyDescent="0.2">
      <c r="A628" s="14">
        <f t="shared" si="118"/>
        <v>41091</v>
      </c>
      <c r="B628" s="1">
        <f t="shared" si="121"/>
        <v>7</v>
      </c>
      <c r="F628" s="34">
        <v>2.8324324320000001</v>
      </c>
      <c r="G628" s="13">
        <f t="shared" si="111"/>
        <v>0</v>
      </c>
      <c r="H628" s="13">
        <f t="shared" si="112"/>
        <v>2.8324324320000001</v>
      </c>
      <c r="I628" s="16">
        <f t="shared" si="119"/>
        <v>3.06140704087177</v>
      </c>
      <c r="J628" s="13">
        <f t="shared" si="113"/>
        <v>3.0606813699597195</v>
      </c>
      <c r="K628" s="13">
        <f t="shared" si="114"/>
        <v>7.2567091205044676E-4</v>
      </c>
      <c r="L628" s="13">
        <f t="shared" si="115"/>
        <v>0</v>
      </c>
      <c r="M628" s="13">
        <f t="shared" si="120"/>
        <v>0.14419019928467763</v>
      </c>
      <c r="N628" s="13">
        <f t="shared" si="116"/>
        <v>8.9397923556500128E-2</v>
      </c>
      <c r="O628" s="13">
        <f t="shared" si="117"/>
        <v>8.9397923556500128E-2</v>
      </c>
      <c r="Q628">
        <v>24.66699832893379</v>
      </c>
    </row>
    <row r="629" spans="1:17" ht="13.5" customHeight="1" thickBot="1" x14ac:dyDescent="0.25">
      <c r="A629" s="14">
        <f t="shared" si="118"/>
        <v>41122</v>
      </c>
      <c r="B629" s="3">
        <f t="shared" si="121"/>
        <v>8</v>
      </c>
      <c r="F629" s="34">
        <v>1.1540540539999999</v>
      </c>
      <c r="G629" s="13">
        <f t="shared" si="111"/>
        <v>0</v>
      </c>
      <c r="H629" s="13">
        <f t="shared" si="112"/>
        <v>1.1540540539999999</v>
      </c>
      <c r="I629" s="16">
        <f t="shared" si="119"/>
        <v>1.1547797249120504</v>
      </c>
      <c r="J629" s="13">
        <f t="shared" si="113"/>
        <v>1.1547476671118124</v>
      </c>
      <c r="K629" s="13">
        <f t="shared" si="114"/>
        <v>3.2057800237961231E-5</v>
      </c>
      <c r="L629" s="13">
        <f t="shared" si="115"/>
        <v>0</v>
      </c>
      <c r="M629" s="13">
        <f t="shared" si="120"/>
        <v>5.4792275728177506E-2</v>
      </c>
      <c r="N629" s="13">
        <f t="shared" si="116"/>
        <v>3.397121095147005E-2</v>
      </c>
      <c r="O629" s="13">
        <f t="shared" si="117"/>
        <v>3.397121095147005E-2</v>
      </c>
      <c r="Q629">
        <v>26.071277000000009</v>
      </c>
    </row>
    <row r="630" spans="1:17" x14ac:dyDescent="0.2">
      <c r="A630" s="14">
        <f t="shared" si="118"/>
        <v>41153</v>
      </c>
      <c r="B630" s="1">
        <f t="shared" si="121"/>
        <v>9</v>
      </c>
      <c r="F630" s="34">
        <v>5.8837837840000002</v>
      </c>
      <c r="G630" s="13">
        <f t="shared" si="111"/>
        <v>0</v>
      </c>
      <c r="H630" s="13">
        <f t="shared" si="112"/>
        <v>5.8837837840000002</v>
      </c>
      <c r="I630" s="16">
        <f t="shared" si="119"/>
        <v>5.8838158418002386</v>
      </c>
      <c r="J630" s="13">
        <f t="shared" si="113"/>
        <v>5.877290668699807</v>
      </c>
      <c r="K630" s="13">
        <f t="shared" si="114"/>
        <v>6.5251731004316582E-3</v>
      </c>
      <c r="L630" s="13">
        <f t="shared" si="115"/>
        <v>0</v>
      </c>
      <c r="M630" s="13">
        <f t="shared" si="120"/>
        <v>2.0821064776707456E-2</v>
      </c>
      <c r="N630" s="13">
        <f t="shared" si="116"/>
        <v>1.2909060161558622E-2</v>
      </c>
      <c r="O630" s="13">
        <f t="shared" si="117"/>
        <v>1.2909060161558622E-2</v>
      </c>
      <c r="Q630">
        <v>22.9711923098385</v>
      </c>
    </row>
    <row r="631" spans="1:17" x14ac:dyDescent="0.2">
      <c r="A631" s="14">
        <f t="shared" si="118"/>
        <v>41183</v>
      </c>
      <c r="B631" s="1">
        <f t="shared" si="121"/>
        <v>10</v>
      </c>
      <c r="F631" s="34">
        <v>9.9675675679999998</v>
      </c>
      <c r="G631" s="13">
        <f t="shared" si="111"/>
        <v>0</v>
      </c>
      <c r="H631" s="13">
        <f t="shared" si="112"/>
        <v>9.9675675679999998</v>
      </c>
      <c r="I631" s="16">
        <f t="shared" si="119"/>
        <v>9.9740927411004314</v>
      </c>
      <c r="J631" s="13">
        <f t="shared" si="113"/>
        <v>9.9281514135266438</v>
      </c>
      <c r="K631" s="13">
        <f t="shared" si="114"/>
        <v>4.594132757378766E-2</v>
      </c>
      <c r="L631" s="13">
        <f t="shared" si="115"/>
        <v>0</v>
      </c>
      <c r="M631" s="13">
        <f t="shared" si="120"/>
        <v>7.9120046151488332E-3</v>
      </c>
      <c r="N631" s="13">
        <f t="shared" si="116"/>
        <v>4.9054428613922764E-3</v>
      </c>
      <c r="O631" s="13">
        <f t="shared" si="117"/>
        <v>4.9054428613922764E-3</v>
      </c>
      <c r="Q631">
        <v>20.326882909726368</v>
      </c>
    </row>
    <row r="632" spans="1:17" x14ac:dyDescent="0.2">
      <c r="A632" s="14">
        <f t="shared" si="118"/>
        <v>41214</v>
      </c>
      <c r="B632" s="1">
        <f t="shared" si="121"/>
        <v>11</v>
      </c>
      <c r="F632" s="34">
        <v>35.486486489999997</v>
      </c>
      <c r="G632" s="13">
        <f t="shared" si="111"/>
        <v>0.18794414191342884</v>
      </c>
      <c r="H632" s="13">
        <f t="shared" si="112"/>
        <v>35.298542348086571</v>
      </c>
      <c r="I632" s="16">
        <f t="shared" si="119"/>
        <v>35.344483675660356</v>
      </c>
      <c r="J632" s="13">
        <f t="shared" si="113"/>
        <v>32.310661481952643</v>
      </c>
      <c r="K632" s="13">
        <f t="shared" si="114"/>
        <v>3.0338221937077137</v>
      </c>
      <c r="L632" s="13">
        <f t="shared" si="115"/>
        <v>0</v>
      </c>
      <c r="M632" s="13">
        <f t="shared" si="120"/>
        <v>3.0065617537565568E-3</v>
      </c>
      <c r="N632" s="13">
        <f t="shared" si="116"/>
        <v>1.8640682873290652E-3</v>
      </c>
      <c r="O632" s="13">
        <f t="shared" si="117"/>
        <v>0.18980821020075792</v>
      </c>
      <c r="Q632">
        <v>16.623865625209149</v>
      </c>
    </row>
    <row r="633" spans="1:17" x14ac:dyDescent="0.2">
      <c r="A633" s="14">
        <f t="shared" si="118"/>
        <v>41244</v>
      </c>
      <c r="B633" s="1">
        <f t="shared" si="121"/>
        <v>12</v>
      </c>
      <c r="F633" s="34">
        <v>86.427027030000005</v>
      </c>
      <c r="G633" s="13">
        <f t="shared" si="111"/>
        <v>7.5412674729665721</v>
      </c>
      <c r="H633" s="13">
        <f t="shared" si="112"/>
        <v>78.885759557033438</v>
      </c>
      <c r="I633" s="16">
        <f t="shared" si="119"/>
        <v>81.919581750741145</v>
      </c>
      <c r="J633" s="13">
        <f t="shared" si="113"/>
        <v>54.329856063674526</v>
      </c>
      <c r="K633" s="13">
        <f t="shared" si="114"/>
        <v>27.589725687066618</v>
      </c>
      <c r="L633" s="13">
        <f t="shared" si="115"/>
        <v>0</v>
      </c>
      <c r="M633" s="13">
        <f t="shared" si="120"/>
        <v>1.1424934664274915E-3</v>
      </c>
      <c r="N633" s="13">
        <f t="shared" si="116"/>
        <v>7.0834594918504478E-4</v>
      </c>
      <c r="O633" s="13">
        <f t="shared" si="117"/>
        <v>7.5419758189157573</v>
      </c>
      <c r="Q633">
        <v>15.288037431622019</v>
      </c>
    </row>
    <row r="634" spans="1:17" x14ac:dyDescent="0.2">
      <c r="A634" s="14">
        <f t="shared" si="118"/>
        <v>41275</v>
      </c>
      <c r="B634" s="1">
        <f t="shared" si="121"/>
        <v>1</v>
      </c>
      <c r="F634" s="34">
        <v>96.09459459</v>
      </c>
      <c r="G634" s="13">
        <f t="shared" si="111"/>
        <v>8.9367915357247902</v>
      </c>
      <c r="H634" s="13">
        <f t="shared" si="112"/>
        <v>87.157803054275206</v>
      </c>
      <c r="I634" s="16">
        <f t="shared" si="119"/>
        <v>114.74752874134182</v>
      </c>
      <c r="J634" s="13">
        <f t="shared" si="113"/>
        <v>56.832139723295754</v>
      </c>
      <c r="K634" s="13">
        <f t="shared" si="114"/>
        <v>57.915389018046071</v>
      </c>
      <c r="L634" s="13">
        <f t="shared" si="115"/>
        <v>20.002367766000596</v>
      </c>
      <c r="M634" s="13">
        <f t="shared" si="120"/>
        <v>20.002801913517839</v>
      </c>
      <c r="N634" s="13">
        <f t="shared" si="116"/>
        <v>12.401737186381061</v>
      </c>
      <c r="O634" s="13">
        <f t="shared" si="117"/>
        <v>21.338528722105849</v>
      </c>
      <c r="Q634">
        <v>13.78889378684803</v>
      </c>
    </row>
    <row r="635" spans="1:17" x14ac:dyDescent="0.2">
      <c r="A635" s="14">
        <f t="shared" si="118"/>
        <v>41306</v>
      </c>
      <c r="B635" s="1">
        <f t="shared" si="121"/>
        <v>2</v>
      </c>
      <c r="F635" s="34">
        <v>10.6027027</v>
      </c>
      <c r="G635" s="13">
        <f t="shared" si="111"/>
        <v>0</v>
      </c>
      <c r="H635" s="13">
        <f t="shared" si="112"/>
        <v>10.6027027</v>
      </c>
      <c r="I635" s="16">
        <f t="shared" si="119"/>
        <v>48.51572395204547</v>
      </c>
      <c r="J635" s="13">
        <f t="shared" si="113"/>
        <v>37.481049475533446</v>
      </c>
      <c r="K635" s="13">
        <f t="shared" si="114"/>
        <v>11.034674476512023</v>
      </c>
      <c r="L635" s="13">
        <f t="shared" si="115"/>
        <v>0</v>
      </c>
      <c r="M635" s="13">
        <f t="shared" si="120"/>
        <v>7.6010647271367784</v>
      </c>
      <c r="N635" s="13">
        <f t="shared" si="116"/>
        <v>4.7126601308248022</v>
      </c>
      <c r="O635" s="13">
        <f t="shared" si="117"/>
        <v>4.7126601308248022</v>
      </c>
      <c r="Q635">
        <v>12.289370593548391</v>
      </c>
    </row>
    <row r="636" spans="1:17" x14ac:dyDescent="0.2">
      <c r="A636" s="14">
        <f t="shared" si="118"/>
        <v>41334</v>
      </c>
      <c r="B636" s="1">
        <f t="shared" si="121"/>
        <v>3</v>
      </c>
      <c r="F636" s="34">
        <v>3.6432432430000001</v>
      </c>
      <c r="G636" s="13">
        <f t="shared" si="111"/>
        <v>0</v>
      </c>
      <c r="H636" s="13">
        <f t="shared" si="112"/>
        <v>3.6432432430000001</v>
      </c>
      <c r="I636" s="16">
        <f t="shared" si="119"/>
        <v>14.677917719512024</v>
      </c>
      <c r="J636" s="13">
        <f t="shared" si="113"/>
        <v>14.38072497590427</v>
      </c>
      <c r="K636" s="13">
        <f t="shared" si="114"/>
        <v>0.29719274360775394</v>
      </c>
      <c r="L636" s="13">
        <f t="shared" si="115"/>
        <v>0</v>
      </c>
      <c r="M636" s="13">
        <f t="shared" si="120"/>
        <v>2.8884045963119762</v>
      </c>
      <c r="N636" s="13">
        <f t="shared" si="116"/>
        <v>1.7908108497134252</v>
      </c>
      <c r="O636" s="13">
        <f t="shared" si="117"/>
        <v>1.7908108497134252</v>
      </c>
      <c r="Q636">
        <v>15.136246863506971</v>
      </c>
    </row>
    <row r="637" spans="1:17" x14ac:dyDescent="0.2">
      <c r="A637" s="14">
        <f t="shared" si="118"/>
        <v>41365</v>
      </c>
      <c r="B637" s="1">
        <f t="shared" si="121"/>
        <v>4</v>
      </c>
      <c r="F637" s="34">
        <v>0.740540541</v>
      </c>
      <c r="G637" s="13">
        <f t="shared" si="111"/>
        <v>0</v>
      </c>
      <c r="H637" s="13">
        <f t="shared" si="112"/>
        <v>0.740540541</v>
      </c>
      <c r="I637" s="16">
        <f t="shared" si="119"/>
        <v>1.037733284607754</v>
      </c>
      <c r="J637" s="13">
        <f t="shared" si="113"/>
        <v>1.0376496527906627</v>
      </c>
      <c r="K637" s="13">
        <f t="shared" si="114"/>
        <v>8.3631817091367466E-5</v>
      </c>
      <c r="L637" s="13">
        <f t="shared" si="115"/>
        <v>0</v>
      </c>
      <c r="M637" s="13">
        <f t="shared" si="120"/>
        <v>1.097593746598551</v>
      </c>
      <c r="N637" s="13">
        <f t="shared" si="116"/>
        <v>0.68050812289110163</v>
      </c>
      <c r="O637" s="13">
        <f t="shared" si="117"/>
        <v>0.68050812289110163</v>
      </c>
      <c r="Q637">
        <v>16.979930799840101</v>
      </c>
    </row>
    <row r="638" spans="1:17" x14ac:dyDescent="0.2">
      <c r="A638" s="14">
        <f t="shared" si="118"/>
        <v>41395</v>
      </c>
      <c r="B638" s="1">
        <f t="shared" si="121"/>
        <v>5</v>
      </c>
      <c r="F638" s="34">
        <v>23.113513510000001</v>
      </c>
      <c r="G638" s="13">
        <f t="shared" si="111"/>
        <v>0</v>
      </c>
      <c r="H638" s="13">
        <f t="shared" si="112"/>
        <v>23.113513510000001</v>
      </c>
      <c r="I638" s="16">
        <f t="shared" si="119"/>
        <v>23.113597141817092</v>
      </c>
      <c r="J638" s="13">
        <f t="shared" si="113"/>
        <v>22.605251083233984</v>
      </c>
      <c r="K638" s="13">
        <f t="shared" si="114"/>
        <v>0.50834605858310766</v>
      </c>
      <c r="L638" s="13">
        <f t="shared" si="115"/>
        <v>0</v>
      </c>
      <c r="M638" s="13">
        <f t="shared" si="120"/>
        <v>0.41708562370744939</v>
      </c>
      <c r="N638" s="13">
        <f t="shared" si="116"/>
        <v>0.25859308669861863</v>
      </c>
      <c r="O638" s="13">
        <f t="shared" si="117"/>
        <v>0.25859308669861863</v>
      </c>
      <c r="Q638">
        <v>20.969548845604209</v>
      </c>
    </row>
    <row r="639" spans="1:17" x14ac:dyDescent="0.2">
      <c r="A639" s="14">
        <f t="shared" si="118"/>
        <v>41426</v>
      </c>
      <c r="B639" s="1">
        <f t="shared" si="121"/>
        <v>6</v>
      </c>
      <c r="F639" s="34">
        <v>1.205405405</v>
      </c>
      <c r="G639" s="13">
        <f t="shared" si="111"/>
        <v>0</v>
      </c>
      <c r="H639" s="13">
        <f t="shared" si="112"/>
        <v>1.205405405</v>
      </c>
      <c r="I639" s="16">
        <f t="shared" si="119"/>
        <v>1.7137514635831077</v>
      </c>
      <c r="J639" s="13">
        <f t="shared" si="113"/>
        <v>1.7135381681910871</v>
      </c>
      <c r="K639" s="13">
        <f t="shared" si="114"/>
        <v>2.1329539202064041E-4</v>
      </c>
      <c r="L639" s="13">
        <f t="shared" si="115"/>
        <v>0</v>
      </c>
      <c r="M639" s="13">
        <f t="shared" si="120"/>
        <v>0.15849253700883076</v>
      </c>
      <c r="N639" s="13">
        <f t="shared" si="116"/>
        <v>9.8265372945475063E-2</v>
      </c>
      <c r="O639" s="13">
        <f t="shared" si="117"/>
        <v>9.8265372945475063E-2</v>
      </c>
      <c r="Q639">
        <v>20.99967759344732</v>
      </c>
    </row>
    <row r="640" spans="1:17" x14ac:dyDescent="0.2">
      <c r="A640" s="14">
        <f t="shared" si="118"/>
        <v>41456</v>
      </c>
      <c r="B640" s="1">
        <f t="shared" si="121"/>
        <v>7</v>
      </c>
      <c r="F640" s="34">
        <v>8.6486486000000001E-2</v>
      </c>
      <c r="G640" s="13">
        <f t="shared" si="111"/>
        <v>0</v>
      </c>
      <c r="H640" s="13">
        <f t="shared" si="112"/>
        <v>8.6486486000000001E-2</v>
      </c>
      <c r="I640" s="16">
        <f t="shared" si="119"/>
        <v>8.6699781392020642E-2</v>
      </c>
      <c r="J640" s="13">
        <f t="shared" si="113"/>
        <v>8.669976336486182E-2</v>
      </c>
      <c r="K640" s="13">
        <f t="shared" si="114"/>
        <v>1.8027158821265488E-8</v>
      </c>
      <c r="L640" s="13">
        <f t="shared" si="115"/>
        <v>0</v>
      </c>
      <c r="M640" s="13">
        <f t="shared" si="120"/>
        <v>6.0227164063355695E-2</v>
      </c>
      <c r="N640" s="13">
        <f t="shared" si="116"/>
        <v>3.7340841719280531E-2</v>
      </c>
      <c r="O640" s="13">
        <f t="shared" si="117"/>
        <v>3.7340841719280531E-2</v>
      </c>
      <c r="Q640">
        <v>24.028644148819669</v>
      </c>
    </row>
    <row r="641" spans="1:17" ht="13.5" customHeight="1" thickBot="1" x14ac:dyDescent="0.25">
      <c r="A641" s="14">
        <f t="shared" si="118"/>
        <v>41487</v>
      </c>
      <c r="B641" s="3">
        <f t="shared" si="121"/>
        <v>8</v>
      </c>
      <c r="F641" s="34">
        <v>26.754054050000001</v>
      </c>
      <c r="G641" s="13">
        <f t="shared" si="111"/>
        <v>0</v>
      </c>
      <c r="H641" s="13">
        <f t="shared" si="112"/>
        <v>26.754054050000001</v>
      </c>
      <c r="I641" s="16">
        <f t="shared" si="119"/>
        <v>26.754054068027159</v>
      </c>
      <c r="J641" s="13">
        <f t="shared" si="113"/>
        <v>26.324442135321867</v>
      </c>
      <c r="K641" s="13">
        <f t="shared" si="114"/>
        <v>0.42961193270529208</v>
      </c>
      <c r="L641" s="13">
        <f t="shared" si="115"/>
        <v>0</v>
      </c>
      <c r="M641" s="13">
        <f t="shared" si="120"/>
        <v>2.2886322344075165E-2</v>
      </c>
      <c r="N641" s="13">
        <f t="shared" si="116"/>
        <v>1.4189519853326601E-2</v>
      </c>
      <c r="O641" s="13">
        <f t="shared" si="117"/>
        <v>1.4189519853326601E-2</v>
      </c>
      <c r="Q641">
        <v>25.356272000000011</v>
      </c>
    </row>
    <row r="642" spans="1:17" x14ac:dyDescent="0.2">
      <c r="A642" s="14">
        <f t="shared" si="118"/>
        <v>41518</v>
      </c>
      <c r="B642" s="1">
        <f t="shared" si="121"/>
        <v>9</v>
      </c>
      <c r="F642" s="34">
        <v>0.110810811</v>
      </c>
      <c r="G642" s="13">
        <f t="shared" si="111"/>
        <v>0</v>
      </c>
      <c r="H642" s="13">
        <f t="shared" si="112"/>
        <v>0.110810811</v>
      </c>
      <c r="I642" s="16">
        <f t="shared" si="119"/>
        <v>0.54042274370529209</v>
      </c>
      <c r="J642" s="13">
        <f t="shared" si="113"/>
        <v>0.54041740681798478</v>
      </c>
      <c r="K642" s="13">
        <f t="shared" si="114"/>
        <v>5.3368873073056378E-6</v>
      </c>
      <c r="L642" s="13">
        <f t="shared" si="115"/>
        <v>0</v>
      </c>
      <c r="M642" s="13">
        <f t="shared" si="120"/>
        <v>8.6968024907485633E-3</v>
      </c>
      <c r="N642" s="13">
        <f t="shared" si="116"/>
        <v>5.3920175442641093E-3</v>
      </c>
      <c r="O642" s="13">
        <f t="shared" si="117"/>
        <v>5.3920175442641093E-3</v>
      </c>
      <c r="Q642">
        <v>22.599099493804879</v>
      </c>
    </row>
    <row r="643" spans="1:17" x14ac:dyDescent="0.2">
      <c r="A643" s="14">
        <f t="shared" si="118"/>
        <v>41548</v>
      </c>
      <c r="B643" s="1">
        <f t="shared" si="121"/>
        <v>10</v>
      </c>
      <c r="F643" s="34">
        <v>0.81081081099999996</v>
      </c>
      <c r="G643" s="13">
        <f t="shared" si="111"/>
        <v>0</v>
      </c>
      <c r="H643" s="13">
        <f t="shared" si="112"/>
        <v>0.81081081099999996</v>
      </c>
      <c r="I643" s="16">
        <f t="shared" si="119"/>
        <v>0.81081614788730727</v>
      </c>
      <c r="J643" s="13">
        <f t="shared" si="113"/>
        <v>0.81079726644102712</v>
      </c>
      <c r="K643" s="13">
        <f t="shared" si="114"/>
        <v>1.8881446280150094E-5</v>
      </c>
      <c r="L643" s="13">
        <f t="shared" si="115"/>
        <v>0</v>
      </c>
      <c r="M643" s="13">
        <f t="shared" si="120"/>
        <v>3.304784946484454E-3</v>
      </c>
      <c r="N643" s="13">
        <f t="shared" si="116"/>
        <v>2.0489666668203617E-3</v>
      </c>
      <c r="O643" s="13">
        <f t="shared" si="117"/>
        <v>2.0489666668203617E-3</v>
      </c>
      <c r="Q643">
        <v>22.269402607402249</v>
      </c>
    </row>
    <row r="644" spans="1:17" x14ac:dyDescent="0.2">
      <c r="A644" s="14">
        <f t="shared" si="118"/>
        <v>41579</v>
      </c>
      <c r="B644" s="1">
        <f t="shared" si="121"/>
        <v>11</v>
      </c>
      <c r="F644" s="34">
        <v>88.167567570000003</v>
      </c>
      <c r="G644" s="13">
        <f t="shared" si="111"/>
        <v>7.7925164237187898</v>
      </c>
      <c r="H644" s="13">
        <f t="shared" si="112"/>
        <v>80.375051146281209</v>
      </c>
      <c r="I644" s="16">
        <f t="shared" si="119"/>
        <v>80.375070027727489</v>
      </c>
      <c r="J644" s="13">
        <f t="shared" si="113"/>
        <v>52.261886903307179</v>
      </c>
      <c r="K644" s="13">
        <f t="shared" si="114"/>
        <v>28.11318312442031</v>
      </c>
      <c r="L644" s="13">
        <f t="shared" si="115"/>
        <v>0</v>
      </c>
      <c r="M644" s="13">
        <f t="shared" si="120"/>
        <v>1.2558182796640924E-3</v>
      </c>
      <c r="N644" s="13">
        <f t="shared" si="116"/>
        <v>7.7860733339173724E-4</v>
      </c>
      <c r="O644" s="13">
        <f t="shared" si="117"/>
        <v>7.7932950310521818</v>
      </c>
      <c r="Q644">
        <v>14.514785902604221</v>
      </c>
    </row>
    <row r="645" spans="1:17" x14ac:dyDescent="0.2">
      <c r="A645" s="14">
        <f t="shared" si="118"/>
        <v>41609</v>
      </c>
      <c r="B645" s="1">
        <f t="shared" si="121"/>
        <v>12</v>
      </c>
      <c r="F645" s="34">
        <v>195.33243239999999</v>
      </c>
      <c r="G645" s="13">
        <f t="shared" si="111"/>
        <v>23.261883110254448</v>
      </c>
      <c r="H645" s="13">
        <f t="shared" si="112"/>
        <v>172.07054928974554</v>
      </c>
      <c r="I645" s="16">
        <f t="shared" si="119"/>
        <v>200.18373241416586</v>
      </c>
      <c r="J645" s="13">
        <f t="shared" si="113"/>
        <v>63.763651427793874</v>
      </c>
      <c r="K645" s="13">
        <f t="shared" si="114"/>
        <v>136.420080986372</v>
      </c>
      <c r="L645" s="13">
        <f t="shared" si="115"/>
        <v>95.322865881237718</v>
      </c>
      <c r="M645" s="13">
        <f t="shared" si="120"/>
        <v>95.32334309218399</v>
      </c>
      <c r="N645" s="13">
        <f t="shared" si="116"/>
        <v>59.100472717154076</v>
      </c>
      <c r="O645" s="13">
        <f t="shared" si="117"/>
        <v>82.362355827408521</v>
      </c>
      <c r="Q645">
        <v>14.19198610752902</v>
      </c>
    </row>
    <row r="646" spans="1:17" x14ac:dyDescent="0.2">
      <c r="A646" s="14">
        <f t="shared" si="118"/>
        <v>41640</v>
      </c>
      <c r="B646" s="1">
        <f t="shared" si="121"/>
        <v>1</v>
      </c>
      <c r="F646" s="34">
        <v>22.756756759999998</v>
      </c>
      <c r="G646" s="13">
        <f t="shared" ref="G646:G709" si="122">IF((F646-$J$2)&gt;0,$I$2*(F646-$J$2),0)</f>
        <v>0</v>
      </c>
      <c r="H646" s="13">
        <f t="shared" ref="H646:H709" si="123">F646-G646</f>
        <v>22.756756759999998</v>
      </c>
      <c r="I646" s="16">
        <f t="shared" si="119"/>
        <v>63.853971865134284</v>
      </c>
      <c r="J646" s="13">
        <f t="shared" ref="J646:J709" si="124">I646/SQRT(1+(I646/($K$2*(300+(25*Q646)+0.05*(Q646)^3)))^2)</f>
        <v>40.096424850873149</v>
      </c>
      <c r="K646" s="13">
        <f t="shared" ref="K646:K709" si="125">I646-J646</f>
        <v>23.757547014261135</v>
      </c>
      <c r="L646" s="13">
        <f t="shared" ref="L646:L709" si="126">IF(K646&gt;$N$2,(K646-$N$2)/$L$2,0)</f>
        <v>0</v>
      </c>
      <c r="M646" s="13">
        <f t="shared" si="120"/>
        <v>36.222870375029913</v>
      </c>
      <c r="N646" s="13">
        <f t="shared" ref="N646:N709" si="127">$M$2*M646</f>
        <v>22.458179632518547</v>
      </c>
      <c r="O646" s="13">
        <f t="shared" ref="O646:O709" si="128">N646+G646</f>
        <v>22.458179632518547</v>
      </c>
      <c r="Q646">
        <v>10.27170759354839</v>
      </c>
    </row>
    <row r="647" spans="1:17" x14ac:dyDescent="0.2">
      <c r="A647" s="14">
        <f t="shared" ref="A647:A710" si="129">EDATE(A646,1)</f>
        <v>41671</v>
      </c>
      <c r="B647" s="1">
        <f t="shared" si="121"/>
        <v>2</v>
      </c>
      <c r="F647" s="34">
        <v>68.189189189999993</v>
      </c>
      <c r="G647" s="13">
        <f t="shared" si="122"/>
        <v>4.9086154226505796</v>
      </c>
      <c r="H647" s="13">
        <f t="shared" si="123"/>
        <v>63.280573767349416</v>
      </c>
      <c r="I647" s="16">
        <f t="shared" ref="I647:I710" si="130">H647+K646-L646</f>
        <v>87.038120781610559</v>
      </c>
      <c r="J647" s="13">
        <f t="shared" si="124"/>
        <v>46.734216135235826</v>
      </c>
      <c r="K647" s="13">
        <f t="shared" si="125"/>
        <v>40.303904646374733</v>
      </c>
      <c r="L647" s="13">
        <f t="shared" si="126"/>
        <v>3.1052149696021258</v>
      </c>
      <c r="M647" s="13">
        <f t="shared" ref="M647:M710" si="131">L647+M646-N646</f>
        <v>16.869905712113489</v>
      </c>
      <c r="N647" s="13">
        <f t="shared" si="127"/>
        <v>10.459341541510364</v>
      </c>
      <c r="O647" s="13">
        <f t="shared" si="128"/>
        <v>15.367956964160943</v>
      </c>
      <c r="Q647">
        <v>11.352197626352931</v>
      </c>
    </row>
    <row r="648" spans="1:17" x14ac:dyDescent="0.2">
      <c r="A648" s="14">
        <f t="shared" si="129"/>
        <v>41699</v>
      </c>
      <c r="B648" s="1">
        <f t="shared" si="121"/>
        <v>3</v>
      </c>
      <c r="F648" s="34">
        <v>13.951351349999999</v>
      </c>
      <c r="G648" s="13">
        <f t="shared" si="122"/>
        <v>0</v>
      </c>
      <c r="H648" s="13">
        <f t="shared" si="123"/>
        <v>13.951351349999999</v>
      </c>
      <c r="I648" s="16">
        <f t="shared" si="130"/>
        <v>51.150041026772605</v>
      </c>
      <c r="J648" s="13">
        <f t="shared" si="124"/>
        <v>40.746888926270294</v>
      </c>
      <c r="K648" s="13">
        <f t="shared" si="125"/>
        <v>10.403152100502311</v>
      </c>
      <c r="L648" s="13">
        <f t="shared" si="126"/>
        <v>0</v>
      </c>
      <c r="M648" s="13">
        <f t="shared" si="131"/>
        <v>6.4105641706031253</v>
      </c>
      <c r="N648" s="13">
        <f t="shared" si="127"/>
        <v>3.9745497857739376</v>
      </c>
      <c r="O648" s="13">
        <f t="shared" si="128"/>
        <v>3.9745497857739376</v>
      </c>
      <c r="Q648">
        <v>14.222035322871299</v>
      </c>
    </row>
    <row r="649" spans="1:17" x14ac:dyDescent="0.2">
      <c r="A649" s="14">
        <f t="shared" si="129"/>
        <v>41730</v>
      </c>
      <c r="B649" s="1">
        <f t="shared" si="121"/>
        <v>4</v>
      </c>
      <c r="F649" s="34">
        <v>0.81891891900000002</v>
      </c>
      <c r="G649" s="13">
        <f t="shared" si="122"/>
        <v>0</v>
      </c>
      <c r="H649" s="13">
        <f t="shared" si="123"/>
        <v>0.81891891900000002</v>
      </c>
      <c r="I649" s="16">
        <f t="shared" si="130"/>
        <v>11.222071019502311</v>
      </c>
      <c r="J649" s="13">
        <f t="shared" si="124"/>
        <v>11.11327042690929</v>
      </c>
      <c r="K649" s="13">
        <f t="shared" si="125"/>
        <v>0.10880059259302044</v>
      </c>
      <c r="L649" s="13">
        <f t="shared" si="126"/>
        <v>0</v>
      </c>
      <c r="M649" s="13">
        <f t="shared" si="131"/>
        <v>2.4360143848291878</v>
      </c>
      <c r="N649" s="13">
        <f t="shared" si="127"/>
        <v>1.5103289185940965</v>
      </c>
      <c r="O649" s="13">
        <f t="shared" si="128"/>
        <v>1.5103289185940965</v>
      </c>
      <c r="Q649">
        <v>16.675642604775319</v>
      </c>
    </row>
    <row r="650" spans="1:17" x14ac:dyDescent="0.2">
      <c r="A650" s="14">
        <f t="shared" si="129"/>
        <v>41760</v>
      </c>
      <c r="B650" s="1">
        <f t="shared" si="121"/>
        <v>5</v>
      </c>
      <c r="F650" s="34">
        <v>16.481081079999999</v>
      </c>
      <c r="G650" s="13">
        <f t="shared" si="122"/>
        <v>0</v>
      </c>
      <c r="H650" s="13">
        <f t="shared" si="123"/>
        <v>16.481081079999999</v>
      </c>
      <c r="I650" s="16">
        <f t="shared" si="130"/>
        <v>16.58988167259302</v>
      </c>
      <c r="J650" s="13">
        <f t="shared" si="124"/>
        <v>16.385822843655522</v>
      </c>
      <c r="K650" s="13">
        <f t="shared" si="125"/>
        <v>0.20405882893749805</v>
      </c>
      <c r="L650" s="13">
        <f t="shared" si="126"/>
        <v>0</v>
      </c>
      <c r="M650" s="13">
        <f t="shared" si="131"/>
        <v>0.92568546623509129</v>
      </c>
      <c r="N650" s="13">
        <f t="shared" si="127"/>
        <v>0.57392498906575662</v>
      </c>
      <c r="O650" s="13">
        <f t="shared" si="128"/>
        <v>0.57392498906575662</v>
      </c>
      <c r="Q650">
        <v>20.494260406627639</v>
      </c>
    </row>
    <row r="651" spans="1:17" x14ac:dyDescent="0.2">
      <c r="A651" s="14">
        <f t="shared" si="129"/>
        <v>41791</v>
      </c>
      <c r="B651" s="1">
        <f t="shared" si="121"/>
        <v>6</v>
      </c>
      <c r="F651" s="34">
        <v>7.3648648650000004</v>
      </c>
      <c r="G651" s="13">
        <f t="shared" si="122"/>
        <v>0</v>
      </c>
      <c r="H651" s="13">
        <f t="shared" si="123"/>
        <v>7.3648648650000004</v>
      </c>
      <c r="I651" s="16">
        <f t="shared" si="130"/>
        <v>7.5689236939374984</v>
      </c>
      <c r="J651" s="13">
        <f t="shared" si="124"/>
        <v>7.556684306240725</v>
      </c>
      <c r="K651" s="13">
        <f t="shared" si="125"/>
        <v>1.2239387696773463E-2</v>
      </c>
      <c r="L651" s="13">
        <f t="shared" si="126"/>
        <v>0</v>
      </c>
      <c r="M651" s="13">
        <f t="shared" si="131"/>
        <v>0.35176047716933467</v>
      </c>
      <c r="N651" s="13">
        <f t="shared" si="127"/>
        <v>0.21809149584498749</v>
      </c>
      <c r="O651" s="13">
        <f t="shared" si="128"/>
        <v>0.21809149584498749</v>
      </c>
      <c r="Q651">
        <v>23.86690132534634</v>
      </c>
    </row>
    <row r="652" spans="1:17" x14ac:dyDescent="0.2">
      <c r="A652" s="14">
        <f t="shared" si="129"/>
        <v>41821</v>
      </c>
      <c r="B652" s="1">
        <f t="shared" si="121"/>
        <v>7</v>
      </c>
      <c r="F652" s="34">
        <v>7.0135135139999996</v>
      </c>
      <c r="G652" s="13">
        <f t="shared" si="122"/>
        <v>0</v>
      </c>
      <c r="H652" s="13">
        <f t="shared" si="123"/>
        <v>7.0135135139999996</v>
      </c>
      <c r="I652" s="16">
        <f t="shared" si="130"/>
        <v>7.025752901696773</v>
      </c>
      <c r="J652" s="13">
        <f t="shared" si="124"/>
        <v>7.0164043184679956</v>
      </c>
      <c r="K652" s="13">
        <f t="shared" si="125"/>
        <v>9.3485832287774073E-3</v>
      </c>
      <c r="L652" s="13">
        <f t="shared" si="126"/>
        <v>0</v>
      </c>
      <c r="M652" s="13">
        <f t="shared" si="131"/>
        <v>0.13366898132434718</v>
      </c>
      <c r="N652" s="13">
        <f t="shared" si="127"/>
        <v>8.2874768421095257E-2</v>
      </c>
      <c r="O652" s="13">
        <f t="shared" si="128"/>
        <v>8.2874768421095257E-2</v>
      </c>
      <c r="Q652">
        <v>24.198766731746719</v>
      </c>
    </row>
    <row r="653" spans="1:17" ht="13.5" customHeight="1" thickBot="1" x14ac:dyDescent="0.25">
      <c r="A653" s="14">
        <f t="shared" si="129"/>
        <v>41852</v>
      </c>
      <c r="B653" s="3">
        <f t="shared" si="121"/>
        <v>8</v>
      </c>
      <c r="F653" s="34">
        <v>5.0189189189999999</v>
      </c>
      <c r="G653" s="13">
        <f t="shared" si="122"/>
        <v>0</v>
      </c>
      <c r="H653" s="13">
        <f t="shared" si="123"/>
        <v>5.0189189189999999</v>
      </c>
      <c r="I653" s="16">
        <f t="shared" si="130"/>
        <v>5.0282675022287773</v>
      </c>
      <c r="J653" s="13">
        <f t="shared" si="124"/>
        <v>5.0247779704285902</v>
      </c>
      <c r="K653" s="13">
        <f t="shared" si="125"/>
        <v>3.4895318001870734E-3</v>
      </c>
      <c r="L653" s="13">
        <f t="shared" si="126"/>
        <v>0</v>
      </c>
      <c r="M653" s="13">
        <f t="shared" si="131"/>
        <v>5.0794212903251923E-2</v>
      </c>
      <c r="N653" s="13">
        <f t="shared" si="127"/>
        <v>3.1492412000016193E-2</v>
      </c>
      <c r="O653" s="13">
        <f t="shared" si="128"/>
        <v>3.1492412000016193E-2</v>
      </c>
      <c r="Q653">
        <v>24.076496994543358</v>
      </c>
    </row>
    <row r="654" spans="1:17" x14ac:dyDescent="0.2">
      <c r="A654" s="14">
        <f t="shared" si="129"/>
        <v>41883</v>
      </c>
      <c r="B654" s="1">
        <f t="shared" si="121"/>
        <v>9</v>
      </c>
      <c r="F654" s="34">
        <v>2.2756756760000001</v>
      </c>
      <c r="G654" s="13">
        <f t="shared" si="122"/>
        <v>0</v>
      </c>
      <c r="H654" s="13">
        <f t="shared" si="123"/>
        <v>2.2756756760000001</v>
      </c>
      <c r="I654" s="16">
        <f t="shared" si="130"/>
        <v>2.2791652078001872</v>
      </c>
      <c r="J654" s="13">
        <f t="shared" si="124"/>
        <v>2.2788485170791288</v>
      </c>
      <c r="K654" s="13">
        <f t="shared" si="125"/>
        <v>3.1669072105833251E-4</v>
      </c>
      <c r="L654" s="13">
        <f t="shared" si="126"/>
        <v>0</v>
      </c>
      <c r="M654" s="13">
        <f t="shared" si="131"/>
        <v>1.930180090323573E-2</v>
      </c>
      <c r="N654" s="13">
        <f t="shared" si="127"/>
        <v>1.1967116560006152E-2</v>
      </c>
      <c r="O654" s="13">
        <f t="shared" si="128"/>
        <v>1.1967116560006152E-2</v>
      </c>
      <c r="Q654">
        <v>24.266873000000011</v>
      </c>
    </row>
    <row r="655" spans="1:17" x14ac:dyDescent="0.2">
      <c r="A655" s="14">
        <f t="shared" si="129"/>
        <v>41913</v>
      </c>
      <c r="B655" s="1">
        <f t="shared" si="121"/>
        <v>10</v>
      </c>
      <c r="F655" s="34">
        <v>4.2243243240000004</v>
      </c>
      <c r="G655" s="13">
        <f t="shared" si="122"/>
        <v>0</v>
      </c>
      <c r="H655" s="13">
        <f t="shared" si="123"/>
        <v>4.2243243240000004</v>
      </c>
      <c r="I655" s="16">
        <f t="shared" si="130"/>
        <v>4.2246410147210582</v>
      </c>
      <c r="J655" s="13">
        <f t="shared" si="124"/>
        <v>4.2211858375013644</v>
      </c>
      <c r="K655" s="13">
        <f t="shared" si="125"/>
        <v>3.4551772196937947E-3</v>
      </c>
      <c r="L655" s="13">
        <f t="shared" si="126"/>
        <v>0</v>
      </c>
      <c r="M655" s="13">
        <f t="shared" si="131"/>
        <v>7.3346843432295777E-3</v>
      </c>
      <c r="N655" s="13">
        <f t="shared" si="127"/>
        <v>4.5475042928023379E-3</v>
      </c>
      <c r="O655" s="13">
        <f t="shared" si="128"/>
        <v>4.5475042928023379E-3</v>
      </c>
      <c r="Q655">
        <v>20.439998750903559</v>
      </c>
    </row>
    <row r="656" spans="1:17" x14ac:dyDescent="0.2">
      <c r="A656" s="14">
        <f t="shared" si="129"/>
        <v>41944</v>
      </c>
      <c r="B656" s="1">
        <f t="shared" si="121"/>
        <v>11</v>
      </c>
      <c r="F656" s="34">
        <v>36.308108109999999</v>
      </c>
      <c r="G656" s="13">
        <f t="shared" si="122"/>
        <v>0.3065461308911393</v>
      </c>
      <c r="H656" s="13">
        <f t="shared" si="123"/>
        <v>36.001561979108857</v>
      </c>
      <c r="I656" s="16">
        <f t="shared" si="130"/>
        <v>36.005017156328549</v>
      </c>
      <c r="J656" s="13">
        <f t="shared" si="124"/>
        <v>32.87716240005976</v>
      </c>
      <c r="K656" s="13">
        <f t="shared" si="125"/>
        <v>3.1278547562687891</v>
      </c>
      <c r="L656" s="13">
        <f t="shared" si="126"/>
        <v>0</v>
      </c>
      <c r="M656" s="13">
        <f t="shared" si="131"/>
        <v>2.7871800504272399E-3</v>
      </c>
      <c r="N656" s="13">
        <f t="shared" si="127"/>
        <v>1.7280516312648886E-3</v>
      </c>
      <c r="O656" s="13">
        <f t="shared" si="128"/>
        <v>0.30827418252240418</v>
      </c>
      <c r="Q656">
        <v>16.789493626159409</v>
      </c>
    </row>
    <row r="657" spans="1:17" x14ac:dyDescent="0.2">
      <c r="A657" s="14">
        <f t="shared" si="129"/>
        <v>41974</v>
      </c>
      <c r="B657" s="1">
        <f t="shared" si="121"/>
        <v>12</v>
      </c>
      <c r="F657" s="34">
        <v>4.9945945949999997</v>
      </c>
      <c r="G657" s="13">
        <f t="shared" si="122"/>
        <v>0</v>
      </c>
      <c r="H657" s="13">
        <f t="shared" si="123"/>
        <v>4.9945945949999997</v>
      </c>
      <c r="I657" s="16">
        <f t="shared" si="130"/>
        <v>8.1224493512687879</v>
      </c>
      <c r="J657" s="13">
        <f t="shared" si="124"/>
        <v>8.0630005324528629</v>
      </c>
      <c r="K657" s="13">
        <f t="shared" si="125"/>
        <v>5.9448818815925009E-2</v>
      </c>
      <c r="L657" s="13">
        <f t="shared" si="126"/>
        <v>0</v>
      </c>
      <c r="M657" s="13">
        <f t="shared" si="131"/>
        <v>1.0591284191623512E-3</v>
      </c>
      <c r="N657" s="13">
        <f t="shared" si="127"/>
        <v>6.5665961988065774E-4</v>
      </c>
      <c r="O657" s="13">
        <f t="shared" si="128"/>
        <v>6.5665961988065774E-4</v>
      </c>
      <c r="Q657">
        <v>14.083669129369319</v>
      </c>
    </row>
    <row r="658" spans="1:17" x14ac:dyDescent="0.2">
      <c r="A658" s="14">
        <f t="shared" si="129"/>
        <v>42005</v>
      </c>
      <c r="B658" s="1">
        <f t="shared" si="121"/>
        <v>1</v>
      </c>
      <c r="F658" s="34">
        <v>65.232432430000003</v>
      </c>
      <c r="G658" s="13">
        <f t="shared" si="122"/>
        <v>4.4818043162689234</v>
      </c>
      <c r="H658" s="13">
        <f t="shared" si="123"/>
        <v>60.750628113731082</v>
      </c>
      <c r="I658" s="16">
        <f t="shared" si="130"/>
        <v>60.810076932547005</v>
      </c>
      <c r="J658" s="13">
        <f t="shared" si="124"/>
        <v>40.596312594793872</v>
      </c>
      <c r="K658" s="13">
        <f t="shared" si="125"/>
        <v>20.213764337753133</v>
      </c>
      <c r="L658" s="13">
        <f t="shared" si="126"/>
        <v>0</v>
      </c>
      <c r="M658" s="13">
        <f t="shared" si="131"/>
        <v>4.0246879928169347E-4</v>
      </c>
      <c r="N658" s="13">
        <f t="shared" si="127"/>
        <v>2.4953065555464993E-4</v>
      </c>
      <c r="O658" s="13">
        <f t="shared" si="128"/>
        <v>4.4820538469244777</v>
      </c>
      <c r="Q658">
        <v>11.11711159354839</v>
      </c>
    </row>
    <row r="659" spans="1:17" x14ac:dyDescent="0.2">
      <c r="A659" s="14">
        <f t="shared" si="129"/>
        <v>42036</v>
      </c>
      <c r="B659" s="1">
        <f t="shared" si="121"/>
        <v>2</v>
      </c>
      <c r="F659" s="34">
        <v>25.81351351</v>
      </c>
      <c r="G659" s="13">
        <f t="shared" si="122"/>
        <v>0</v>
      </c>
      <c r="H659" s="13">
        <f t="shared" si="123"/>
        <v>25.81351351</v>
      </c>
      <c r="I659" s="16">
        <f t="shared" si="130"/>
        <v>46.027277847753133</v>
      </c>
      <c r="J659" s="13">
        <f t="shared" si="124"/>
        <v>37.96036496497409</v>
      </c>
      <c r="K659" s="13">
        <f t="shared" si="125"/>
        <v>8.0669128827790431</v>
      </c>
      <c r="L659" s="13">
        <f t="shared" si="126"/>
        <v>0</v>
      </c>
      <c r="M659" s="13">
        <f t="shared" si="131"/>
        <v>1.5293814372704354E-4</v>
      </c>
      <c r="N659" s="13">
        <f t="shared" si="127"/>
        <v>9.4821649110766987E-5</v>
      </c>
      <c r="O659" s="13">
        <f t="shared" si="128"/>
        <v>9.4821649110766987E-5</v>
      </c>
      <c r="Q659">
        <v>14.16138063734755</v>
      </c>
    </row>
    <row r="660" spans="1:17" x14ac:dyDescent="0.2">
      <c r="A660" s="14">
        <f t="shared" si="129"/>
        <v>42064</v>
      </c>
      <c r="B660" s="1">
        <f t="shared" si="121"/>
        <v>3</v>
      </c>
      <c r="F660" s="34">
        <v>29.475675679999998</v>
      </c>
      <c r="G660" s="13">
        <f t="shared" si="122"/>
        <v>0</v>
      </c>
      <c r="H660" s="13">
        <f t="shared" si="123"/>
        <v>29.475675679999998</v>
      </c>
      <c r="I660" s="16">
        <f t="shared" si="130"/>
        <v>37.542588562779045</v>
      </c>
      <c r="J660" s="13">
        <f t="shared" si="124"/>
        <v>33.329022260342725</v>
      </c>
      <c r="K660" s="13">
        <f t="shared" si="125"/>
        <v>4.2135663024363197</v>
      </c>
      <c r="L660" s="13">
        <f t="shared" si="126"/>
        <v>0</v>
      </c>
      <c r="M660" s="13">
        <f t="shared" si="131"/>
        <v>5.8116494616276549E-5</v>
      </c>
      <c r="N660" s="13">
        <f t="shared" si="127"/>
        <v>3.6032226662091463E-5</v>
      </c>
      <c r="O660" s="13">
        <f t="shared" si="128"/>
        <v>3.6032226662091463E-5</v>
      </c>
      <c r="Q660">
        <v>15.251744292220399</v>
      </c>
    </row>
    <row r="661" spans="1:17" x14ac:dyDescent="0.2">
      <c r="A661" s="14">
        <f t="shared" si="129"/>
        <v>42095</v>
      </c>
      <c r="B661" s="1">
        <f t="shared" si="121"/>
        <v>4</v>
      </c>
      <c r="F661" s="34">
        <v>20.254054050000001</v>
      </c>
      <c r="G661" s="13">
        <f t="shared" si="122"/>
        <v>0</v>
      </c>
      <c r="H661" s="13">
        <f t="shared" si="123"/>
        <v>20.254054050000001</v>
      </c>
      <c r="I661" s="16">
        <f t="shared" si="130"/>
        <v>24.46762035243632</v>
      </c>
      <c r="J661" s="13">
        <f t="shared" si="124"/>
        <v>23.206621403446523</v>
      </c>
      <c r="K661" s="13">
        <f t="shared" si="125"/>
        <v>1.2609989489897977</v>
      </c>
      <c r="L661" s="13">
        <f t="shared" si="126"/>
        <v>0</v>
      </c>
      <c r="M661" s="13">
        <f t="shared" si="131"/>
        <v>2.2084267954185086E-5</v>
      </c>
      <c r="N661" s="13">
        <f t="shared" si="127"/>
        <v>1.3692246131594754E-5</v>
      </c>
      <c r="O661" s="13">
        <f t="shared" si="128"/>
        <v>1.3692246131594754E-5</v>
      </c>
      <c r="Q661">
        <v>15.41403489862352</v>
      </c>
    </row>
    <row r="662" spans="1:17" x14ac:dyDescent="0.2">
      <c r="A662" s="14">
        <f t="shared" si="129"/>
        <v>42125</v>
      </c>
      <c r="B662" s="1">
        <f t="shared" si="121"/>
        <v>5</v>
      </c>
      <c r="F662" s="34">
        <v>0.71621621599999996</v>
      </c>
      <c r="G662" s="13">
        <f t="shared" si="122"/>
        <v>0</v>
      </c>
      <c r="H662" s="13">
        <f t="shared" si="123"/>
        <v>0.71621621599999996</v>
      </c>
      <c r="I662" s="16">
        <f t="shared" si="130"/>
        <v>1.9772151649897975</v>
      </c>
      <c r="J662" s="13">
        <f t="shared" si="124"/>
        <v>1.9767901415252533</v>
      </c>
      <c r="K662" s="13">
        <f t="shared" si="125"/>
        <v>4.2502346454420525E-4</v>
      </c>
      <c r="L662" s="13">
        <f t="shared" si="126"/>
        <v>0</v>
      </c>
      <c r="M662" s="13">
        <f t="shared" si="131"/>
        <v>8.392021822590332E-6</v>
      </c>
      <c r="N662" s="13">
        <f t="shared" si="127"/>
        <v>5.2030535300060055E-6</v>
      </c>
      <c r="O662" s="13">
        <f t="shared" si="128"/>
        <v>5.2030535300060055E-6</v>
      </c>
      <c r="Q662">
        <v>19.159814388657619</v>
      </c>
    </row>
    <row r="663" spans="1:17" x14ac:dyDescent="0.2">
      <c r="A663" s="14">
        <f t="shared" si="129"/>
        <v>42156</v>
      </c>
      <c r="B663" s="1">
        <f t="shared" si="121"/>
        <v>6</v>
      </c>
      <c r="F663" s="34">
        <v>3.556756757</v>
      </c>
      <c r="G663" s="13">
        <f t="shared" si="122"/>
        <v>0</v>
      </c>
      <c r="H663" s="13">
        <f t="shared" si="123"/>
        <v>3.556756757</v>
      </c>
      <c r="I663" s="16">
        <f t="shared" si="130"/>
        <v>3.5571817804645445</v>
      </c>
      <c r="J663" s="13">
        <f t="shared" si="124"/>
        <v>3.5547236991150695</v>
      </c>
      <c r="K663" s="13">
        <f t="shared" si="125"/>
        <v>2.4580813494750053E-3</v>
      </c>
      <c r="L663" s="13">
        <f t="shared" si="126"/>
        <v>0</v>
      </c>
      <c r="M663" s="13">
        <f t="shared" si="131"/>
        <v>3.1889682925843266E-6</v>
      </c>
      <c r="N663" s="13">
        <f t="shared" si="127"/>
        <v>1.9771603414022825E-6</v>
      </c>
      <c r="O663" s="13">
        <f t="shared" si="128"/>
        <v>1.9771603414022825E-6</v>
      </c>
      <c r="Q663">
        <v>19.203105801362291</v>
      </c>
    </row>
    <row r="664" spans="1:17" x14ac:dyDescent="0.2">
      <c r="A664" s="14">
        <f t="shared" si="129"/>
        <v>42186</v>
      </c>
      <c r="B664" s="1">
        <f t="shared" si="121"/>
        <v>7</v>
      </c>
      <c r="F664" s="34">
        <v>11.127027030000001</v>
      </c>
      <c r="G664" s="13">
        <f t="shared" si="122"/>
        <v>0</v>
      </c>
      <c r="H664" s="13">
        <f t="shared" si="123"/>
        <v>11.127027030000001</v>
      </c>
      <c r="I664" s="16">
        <f t="shared" si="130"/>
        <v>11.129485111349476</v>
      </c>
      <c r="J664" s="13">
        <f t="shared" si="124"/>
        <v>11.068971320535576</v>
      </c>
      <c r="K664" s="13">
        <f t="shared" si="125"/>
        <v>6.0513790813899959E-2</v>
      </c>
      <c r="L664" s="13">
        <f t="shared" si="126"/>
        <v>0</v>
      </c>
      <c r="M664" s="13">
        <f t="shared" si="131"/>
        <v>1.211807951182044E-6</v>
      </c>
      <c r="N664" s="13">
        <f t="shared" si="127"/>
        <v>7.5132092973286732E-7</v>
      </c>
      <c r="O664" s="13">
        <f t="shared" si="128"/>
        <v>7.5132092973286732E-7</v>
      </c>
      <c r="Q664">
        <v>20.694485188714189</v>
      </c>
    </row>
    <row r="665" spans="1:17" ht="13.5" customHeight="1" thickBot="1" x14ac:dyDescent="0.25">
      <c r="A665" s="14">
        <f t="shared" si="129"/>
        <v>42217</v>
      </c>
      <c r="B665" s="3">
        <f t="shared" si="121"/>
        <v>8</v>
      </c>
      <c r="F665" s="34">
        <v>17.510810809999999</v>
      </c>
      <c r="G665" s="13">
        <f t="shared" si="122"/>
        <v>0</v>
      </c>
      <c r="H665" s="13">
        <f t="shared" si="123"/>
        <v>17.510810809999999</v>
      </c>
      <c r="I665" s="16">
        <f t="shared" si="130"/>
        <v>17.571324600813899</v>
      </c>
      <c r="J665" s="13">
        <f t="shared" si="124"/>
        <v>17.434730900286425</v>
      </c>
      <c r="K665" s="13">
        <f t="shared" si="125"/>
        <v>0.13659370052747377</v>
      </c>
      <c r="L665" s="13">
        <f t="shared" si="126"/>
        <v>0</v>
      </c>
      <c r="M665" s="13">
        <f t="shared" si="131"/>
        <v>4.6048702144917671E-7</v>
      </c>
      <c r="N665" s="13">
        <f t="shared" si="127"/>
        <v>2.8550195329848954E-7</v>
      </c>
      <c r="O665" s="13">
        <f t="shared" si="128"/>
        <v>2.8550195329848954E-7</v>
      </c>
      <c r="Q665">
        <v>24.61792100000001</v>
      </c>
    </row>
    <row r="666" spans="1:17" x14ac:dyDescent="0.2">
      <c r="A666" s="14">
        <f t="shared" si="129"/>
        <v>42248</v>
      </c>
      <c r="B666" s="1">
        <f t="shared" si="121"/>
        <v>9</v>
      </c>
      <c r="F666" s="34">
        <v>0.21891891899999999</v>
      </c>
      <c r="G666" s="13">
        <f t="shared" si="122"/>
        <v>0</v>
      </c>
      <c r="H666" s="13">
        <f t="shared" si="123"/>
        <v>0.21891891899999999</v>
      </c>
      <c r="I666" s="16">
        <f t="shared" si="130"/>
        <v>0.35551261952747376</v>
      </c>
      <c r="J666" s="13">
        <f t="shared" si="124"/>
        <v>0.35551053667684929</v>
      </c>
      <c r="K666" s="13">
        <f t="shared" si="125"/>
        <v>2.0828506244741085E-6</v>
      </c>
      <c r="L666" s="13">
        <f t="shared" si="126"/>
        <v>0</v>
      </c>
      <c r="M666" s="13">
        <f t="shared" si="131"/>
        <v>1.7498506815068717E-7</v>
      </c>
      <c r="N666" s="13">
        <f t="shared" si="127"/>
        <v>1.0849074225342604E-7</v>
      </c>
      <c r="O666" s="13">
        <f t="shared" si="128"/>
        <v>1.0849074225342604E-7</v>
      </c>
      <c r="Q666">
        <v>20.36744455125034</v>
      </c>
    </row>
    <row r="667" spans="1:17" x14ac:dyDescent="0.2">
      <c r="A667" s="14">
        <f t="shared" si="129"/>
        <v>42278</v>
      </c>
      <c r="B667" s="1">
        <f t="shared" si="121"/>
        <v>10</v>
      </c>
      <c r="F667" s="34">
        <v>6.7567567999999995E-2</v>
      </c>
      <c r="G667" s="13">
        <f t="shared" si="122"/>
        <v>0</v>
      </c>
      <c r="H667" s="13">
        <f t="shared" si="123"/>
        <v>6.7567567999999995E-2</v>
      </c>
      <c r="I667" s="16">
        <f t="shared" si="130"/>
        <v>6.7569650850624469E-2</v>
      </c>
      <c r="J667" s="13">
        <f t="shared" si="124"/>
        <v>6.7569636083969889E-2</v>
      </c>
      <c r="K667" s="13">
        <f t="shared" si="125"/>
        <v>1.4766654579667637E-8</v>
      </c>
      <c r="L667" s="13">
        <f t="shared" si="126"/>
        <v>0</v>
      </c>
      <c r="M667" s="13">
        <f t="shared" si="131"/>
        <v>6.6494325897261128E-8</v>
      </c>
      <c r="N667" s="13">
        <f t="shared" si="127"/>
        <v>4.1226482056301899E-8</v>
      </c>
      <c r="O667" s="13">
        <f t="shared" si="128"/>
        <v>4.1226482056301899E-8</v>
      </c>
      <c r="Q667">
        <v>20.141001649446391</v>
      </c>
    </row>
    <row r="668" spans="1:17" x14ac:dyDescent="0.2">
      <c r="A668" s="14">
        <f t="shared" si="129"/>
        <v>42309</v>
      </c>
      <c r="B668" s="1">
        <f t="shared" si="121"/>
        <v>11</v>
      </c>
      <c r="F668" s="34">
        <v>33.256756760000002</v>
      </c>
      <c r="G668" s="13">
        <f t="shared" si="122"/>
        <v>0</v>
      </c>
      <c r="H668" s="13">
        <f t="shared" si="123"/>
        <v>33.256756760000002</v>
      </c>
      <c r="I668" s="16">
        <f t="shared" si="130"/>
        <v>33.256756774766657</v>
      </c>
      <c r="J668" s="13">
        <f t="shared" si="124"/>
        <v>29.592245875647556</v>
      </c>
      <c r="K668" s="13">
        <f t="shared" si="125"/>
        <v>3.6645108991191009</v>
      </c>
      <c r="L668" s="13">
        <f t="shared" si="126"/>
        <v>0</v>
      </c>
      <c r="M668" s="13">
        <f t="shared" si="131"/>
        <v>2.5267843840959229E-8</v>
      </c>
      <c r="N668" s="13">
        <f t="shared" si="127"/>
        <v>1.5666063181394723E-8</v>
      </c>
      <c r="O668" s="13">
        <f t="shared" si="128"/>
        <v>1.5666063181394723E-8</v>
      </c>
      <c r="Q668">
        <v>13.66176381419751</v>
      </c>
    </row>
    <row r="669" spans="1:17" x14ac:dyDescent="0.2">
      <c r="A669" s="14">
        <f t="shared" si="129"/>
        <v>42339</v>
      </c>
      <c r="B669" s="1">
        <f t="shared" si="121"/>
        <v>12</v>
      </c>
      <c r="F669" s="34">
        <v>102.8405405</v>
      </c>
      <c r="G669" s="13">
        <f t="shared" si="122"/>
        <v>9.9105762840643585</v>
      </c>
      <c r="H669" s="13">
        <f t="shared" si="123"/>
        <v>92.929964215935641</v>
      </c>
      <c r="I669" s="16">
        <f t="shared" si="130"/>
        <v>96.594475115054735</v>
      </c>
      <c r="J669" s="13">
        <f t="shared" si="124"/>
        <v>48.851312695589264</v>
      </c>
      <c r="K669" s="13">
        <f t="shared" si="125"/>
        <v>47.74316241946547</v>
      </c>
      <c r="L669" s="13">
        <f t="shared" si="126"/>
        <v>10.242732320831506</v>
      </c>
      <c r="M669" s="13">
        <f t="shared" si="131"/>
        <v>10.242732330433286</v>
      </c>
      <c r="N669" s="13">
        <f t="shared" si="127"/>
        <v>6.3504940448686371</v>
      </c>
      <c r="O669" s="13">
        <f t="shared" si="128"/>
        <v>16.261070328932995</v>
      </c>
      <c r="Q669">
        <v>11.67705059354839</v>
      </c>
    </row>
    <row r="670" spans="1:17" x14ac:dyDescent="0.2">
      <c r="A670" s="14">
        <f t="shared" si="129"/>
        <v>42370</v>
      </c>
      <c r="B670" s="1">
        <f t="shared" si="121"/>
        <v>1</v>
      </c>
      <c r="F670" s="34">
        <v>103.8027027</v>
      </c>
      <c r="G670" s="13">
        <f t="shared" si="122"/>
        <v>10.049465461103258</v>
      </c>
      <c r="H670" s="13">
        <f t="shared" si="123"/>
        <v>93.753237238896745</v>
      </c>
      <c r="I670" s="16">
        <f t="shared" si="130"/>
        <v>131.25366733753071</v>
      </c>
      <c r="J670" s="13">
        <f t="shared" si="124"/>
        <v>54.394475309241386</v>
      </c>
      <c r="K670" s="13">
        <f t="shared" si="125"/>
        <v>76.859192028289328</v>
      </c>
      <c r="L670" s="13">
        <f t="shared" si="126"/>
        <v>38.177799617948253</v>
      </c>
      <c r="M670" s="13">
        <f t="shared" si="131"/>
        <v>42.070037903512898</v>
      </c>
      <c r="N670" s="13">
        <f t="shared" si="127"/>
        <v>26.083423500177997</v>
      </c>
      <c r="O670" s="13">
        <f t="shared" si="128"/>
        <v>36.132888961281253</v>
      </c>
      <c r="Q670">
        <v>12.471856500973081</v>
      </c>
    </row>
    <row r="671" spans="1:17" x14ac:dyDescent="0.2">
      <c r="A671" s="14">
        <f t="shared" si="129"/>
        <v>42401</v>
      </c>
      <c r="B671" s="1">
        <f t="shared" si="121"/>
        <v>2</v>
      </c>
      <c r="F671" s="34">
        <v>36.378378380000001</v>
      </c>
      <c r="G671" s="13">
        <f t="shared" si="122"/>
        <v>0.31668972203471329</v>
      </c>
      <c r="H671" s="13">
        <f t="shared" si="123"/>
        <v>36.061688657965284</v>
      </c>
      <c r="I671" s="16">
        <f t="shared" si="130"/>
        <v>74.743081068306353</v>
      </c>
      <c r="J671" s="13">
        <f t="shared" si="124"/>
        <v>48.875920967878614</v>
      </c>
      <c r="K671" s="13">
        <f t="shared" si="125"/>
        <v>25.867160100427739</v>
      </c>
      <c r="L671" s="13">
        <f t="shared" si="126"/>
        <v>0</v>
      </c>
      <c r="M671" s="13">
        <f t="shared" si="131"/>
        <v>15.986614403334901</v>
      </c>
      <c r="N671" s="13">
        <f t="shared" si="127"/>
        <v>9.9117009300676386</v>
      </c>
      <c r="O671" s="13">
        <f t="shared" si="128"/>
        <v>10.228390652102352</v>
      </c>
      <c r="Q671">
        <v>13.606564028312521</v>
      </c>
    </row>
    <row r="672" spans="1:17" x14ac:dyDescent="0.2">
      <c r="A672" s="14">
        <f t="shared" si="129"/>
        <v>42430</v>
      </c>
      <c r="B672" s="1">
        <f t="shared" si="121"/>
        <v>3</v>
      </c>
      <c r="F672" s="34">
        <v>11.31351351</v>
      </c>
      <c r="G672" s="13">
        <f t="shared" si="122"/>
        <v>0</v>
      </c>
      <c r="H672" s="13">
        <f t="shared" si="123"/>
        <v>11.31351351</v>
      </c>
      <c r="I672" s="16">
        <f t="shared" si="130"/>
        <v>37.180673610427739</v>
      </c>
      <c r="J672" s="13">
        <f t="shared" si="124"/>
        <v>32.358522645842633</v>
      </c>
      <c r="K672" s="13">
        <f t="shared" si="125"/>
        <v>4.8221509645851057</v>
      </c>
      <c r="L672" s="13">
        <f t="shared" si="126"/>
        <v>0</v>
      </c>
      <c r="M672" s="13">
        <f t="shared" si="131"/>
        <v>6.0749134732672623</v>
      </c>
      <c r="N672" s="13">
        <f t="shared" si="127"/>
        <v>3.7664463534257027</v>
      </c>
      <c r="O672" s="13">
        <f t="shared" si="128"/>
        <v>3.7664463534257027</v>
      </c>
      <c r="Q672">
        <v>13.851068660184771</v>
      </c>
    </row>
    <row r="673" spans="1:17" x14ac:dyDescent="0.2">
      <c r="A673" s="14">
        <f t="shared" si="129"/>
        <v>42461</v>
      </c>
      <c r="B673" s="1">
        <f t="shared" si="121"/>
        <v>4</v>
      </c>
      <c r="F673" s="34">
        <v>25.991891890000002</v>
      </c>
      <c r="G673" s="13">
        <f t="shared" si="122"/>
        <v>0</v>
      </c>
      <c r="H673" s="13">
        <f t="shared" si="123"/>
        <v>25.991891890000002</v>
      </c>
      <c r="I673" s="16">
        <f t="shared" si="130"/>
        <v>30.814042854585107</v>
      </c>
      <c r="J673" s="13">
        <f t="shared" si="124"/>
        <v>28.810408245937428</v>
      </c>
      <c r="K673" s="13">
        <f t="shared" si="125"/>
        <v>2.0036346086476797</v>
      </c>
      <c r="L673" s="13">
        <f t="shared" si="126"/>
        <v>0</v>
      </c>
      <c r="M673" s="13">
        <f t="shared" si="131"/>
        <v>2.3084671198415596</v>
      </c>
      <c r="N673" s="13">
        <f t="shared" si="127"/>
        <v>1.431249614301767</v>
      </c>
      <c r="O673" s="13">
        <f t="shared" si="128"/>
        <v>1.431249614301767</v>
      </c>
      <c r="Q673">
        <v>16.89080143143833</v>
      </c>
    </row>
    <row r="674" spans="1:17" x14ac:dyDescent="0.2">
      <c r="A674" s="14">
        <f t="shared" si="129"/>
        <v>42491</v>
      </c>
      <c r="B674" s="1">
        <f t="shared" si="121"/>
        <v>5</v>
      </c>
      <c r="F674" s="34">
        <v>1.1675675679999999</v>
      </c>
      <c r="G674" s="13">
        <f t="shared" si="122"/>
        <v>0</v>
      </c>
      <c r="H674" s="13">
        <f t="shared" si="123"/>
        <v>1.1675675679999999</v>
      </c>
      <c r="I674" s="16">
        <f t="shared" si="130"/>
        <v>3.1712021766476797</v>
      </c>
      <c r="J674" s="13">
        <f t="shared" si="124"/>
        <v>3.169514638688919</v>
      </c>
      <c r="K674" s="13">
        <f t="shared" si="125"/>
        <v>1.6875379587606432E-3</v>
      </c>
      <c r="L674" s="13">
        <f t="shared" si="126"/>
        <v>0</v>
      </c>
      <c r="M674" s="13">
        <f t="shared" si="131"/>
        <v>0.87721750553979261</v>
      </c>
      <c r="N674" s="13">
        <f t="shared" si="127"/>
        <v>0.54387485343467146</v>
      </c>
      <c r="O674" s="13">
        <f t="shared" si="128"/>
        <v>0.54387485343467146</v>
      </c>
      <c r="Q674">
        <v>19.427442056359741</v>
      </c>
    </row>
    <row r="675" spans="1:17" x14ac:dyDescent="0.2">
      <c r="A675" s="14">
        <f t="shared" si="129"/>
        <v>42522</v>
      </c>
      <c r="B675" s="1">
        <f t="shared" si="121"/>
        <v>6</v>
      </c>
      <c r="F675" s="34">
        <v>27.14054054</v>
      </c>
      <c r="G675" s="13">
        <f t="shared" si="122"/>
        <v>0</v>
      </c>
      <c r="H675" s="13">
        <f t="shared" si="123"/>
        <v>27.14054054</v>
      </c>
      <c r="I675" s="16">
        <f t="shared" si="130"/>
        <v>27.142228077958762</v>
      </c>
      <c r="J675" s="13">
        <f t="shared" si="124"/>
        <v>26.377495695919787</v>
      </c>
      <c r="K675" s="13">
        <f t="shared" si="125"/>
        <v>0.76473238203897509</v>
      </c>
      <c r="L675" s="13">
        <f t="shared" si="126"/>
        <v>0</v>
      </c>
      <c r="M675" s="13">
        <f t="shared" si="131"/>
        <v>0.33334265210512115</v>
      </c>
      <c r="N675" s="13">
        <f t="shared" si="127"/>
        <v>0.20667244430517512</v>
      </c>
      <c r="O675" s="13">
        <f t="shared" si="128"/>
        <v>0.20667244430517512</v>
      </c>
      <c r="Q675">
        <v>21.422573315208389</v>
      </c>
    </row>
    <row r="676" spans="1:17" x14ac:dyDescent="0.2">
      <c r="A676" s="14">
        <f t="shared" si="129"/>
        <v>42552</v>
      </c>
      <c r="B676" s="1">
        <f t="shared" si="121"/>
        <v>7</v>
      </c>
      <c r="F676" s="34">
        <v>33.035135140000001</v>
      </c>
      <c r="G676" s="13">
        <f t="shared" si="122"/>
        <v>0</v>
      </c>
      <c r="H676" s="13">
        <f t="shared" si="123"/>
        <v>33.035135140000001</v>
      </c>
      <c r="I676" s="16">
        <f t="shared" si="130"/>
        <v>33.79986752203898</v>
      </c>
      <c r="J676" s="13">
        <f t="shared" si="124"/>
        <v>32.892692397692805</v>
      </c>
      <c r="K676" s="13">
        <f t="shared" si="125"/>
        <v>0.90717512434617475</v>
      </c>
      <c r="L676" s="13">
        <f t="shared" si="126"/>
        <v>0</v>
      </c>
      <c r="M676" s="13">
        <f t="shared" si="131"/>
        <v>0.12667020779994603</v>
      </c>
      <c r="N676" s="13">
        <f t="shared" si="127"/>
        <v>7.8535528835966539E-2</v>
      </c>
      <c r="O676" s="13">
        <f t="shared" si="128"/>
        <v>7.8535528835966539E-2</v>
      </c>
      <c r="Q676">
        <v>24.905236000000009</v>
      </c>
    </row>
    <row r="677" spans="1:17" ht="13.5" customHeight="1" thickBot="1" x14ac:dyDescent="0.25">
      <c r="A677" s="14">
        <f t="shared" si="129"/>
        <v>42583</v>
      </c>
      <c r="B677" s="3">
        <f t="shared" si="121"/>
        <v>8</v>
      </c>
      <c r="F677" s="34">
        <v>6.4054054049999998</v>
      </c>
      <c r="G677" s="13">
        <f t="shared" si="122"/>
        <v>0</v>
      </c>
      <c r="H677" s="13">
        <f t="shared" si="123"/>
        <v>6.4054054049999998</v>
      </c>
      <c r="I677" s="16">
        <f t="shared" si="130"/>
        <v>7.3125805293461745</v>
      </c>
      <c r="J677" s="13">
        <f t="shared" si="124"/>
        <v>7.302967592483113</v>
      </c>
      <c r="K677" s="13">
        <f t="shared" si="125"/>
        <v>9.6129368630615275E-3</v>
      </c>
      <c r="L677" s="13">
        <f t="shared" si="126"/>
        <v>0</v>
      </c>
      <c r="M677" s="13">
        <f t="shared" si="131"/>
        <v>4.8134678963979494E-2</v>
      </c>
      <c r="N677" s="13">
        <f t="shared" si="127"/>
        <v>2.9843500957667284E-2</v>
      </c>
      <c r="O677" s="13">
        <f t="shared" si="128"/>
        <v>2.9843500957667284E-2</v>
      </c>
      <c r="Q677">
        <v>24.859093818935481</v>
      </c>
    </row>
    <row r="678" spans="1:17" x14ac:dyDescent="0.2">
      <c r="A678" s="14">
        <f t="shared" si="129"/>
        <v>42614</v>
      </c>
      <c r="B678" s="1">
        <f t="shared" ref="B678:B741" si="132">B666</f>
        <v>9</v>
      </c>
      <c r="F678" s="34">
        <v>1.1135135140000001</v>
      </c>
      <c r="G678" s="13">
        <f t="shared" si="122"/>
        <v>0</v>
      </c>
      <c r="H678" s="13">
        <f t="shared" si="123"/>
        <v>1.1135135140000001</v>
      </c>
      <c r="I678" s="16">
        <f t="shared" si="130"/>
        <v>1.1231264508630616</v>
      </c>
      <c r="J678" s="13">
        <f t="shared" si="124"/>
        <v>1.1230917815748609</v>
      </c>
      <c r="K678" s="13">
        <f t="shared" si="125"/>
        <v>3.4669288200728232E-5</v>
      </c>
      <c r="L678" s="13">
        <f t="shared" si="126"/>
        <v>0</v>
      </c>
      <c r="M678" s="13">
        <f t="shared" si="131"/>
        <v>1.8291178006312209E-2</v>
      </c>
      <c r="N678" s="13">
        <f t="shared" si="127"/>
        <v>1.1340530363913569E-2</v>
      </c>
      <c r="O678" s="13">
        <f t="shared" si="128"/>
        <v>1.1340530363913569E-2</v>
      </c>
      <c r="Q678">
        <v>24.905742106275589</v>
      </c>
    </row>
    <row r="679" spans="1:17" x14ac:dyDescent="0.2">
      <c r="A679" s="14">
        <f t="shared" si="129"/>
        <v>42644</v>
      </c>
      <c r="B679" s="1">
        <f t="shared" si="132"/>
        <v>10</v>
      </c>
      <c r="F679" s="34">
        <v>1.7837837839999999</v>
      </c>
      <c r="G679" s="13">
        <f t="shared" si="122"/>
        <v>0</v>
      </c>
      <c r="H679" s="13">
        <f t="shared" si="123"/>
        <v>1.7837837839999999</v>
      </c>
      <c r="I679" s="16">
        <f t="shared" si="130"/>
        <v>1.7838184532882007</v>
      </c>
      <c r="J679" s="13">
        <f t="shared" si="124"/>
        <v>1.7836027251401727</v>
      </c>
      <c r="K679" s="13">
        <f t="shared" si="125"/>
        <v>2.1572814802794937E-4</v>
      </c>
      <c r="L679" s="13">
        <f t="shared" si="126"/>
        <v>0</v>
      </c>
      <c r="M679" s="13">
        <f t="shared" si="131"/>
        <v>6.9506476423986403E-3</v>
      </c>
      <c r="N679" s="13">
        <f t="shared" si="127"/>
        <v>4.3094015382871571E-3</v>
      </c>
      <c r="O679" s="13">
        <f t="shared" si="128"/>
        <v>4.3094015382871571E-3</v>
      </c>
      <c r="Q679">
        <v>21.76955611454186</v>
      </c>
    </row>
    <row r="680" spans="1:17" x14ac:dyDescent="0.2">
      <c r="A680" s="14">
        <f t="shared" si="129"/>
        <v>42675</v>
      </c>
      <c r="B680" s="1">
        <f t="shared" si="132"/>
        <v>11</v>
      </c>
      <c r="F680" s="34">
        <v>49.43513514</v>
      </c>
      <c r="G680" s="13">
        <f t="shared" si="122"/>
        <v>2.20144699185213</v>
      </c>
      <c r="H680" s="13">
        <f t="shared" si="123"/>
        <v>47.23368814814787</v>
      </c>
      <c r="I680" s="16">
        <f t="shared" si="130"/>
        <v>47.233903876295898</v>
      </c>
      <c r="J680" s="13">
        <f t="shared" si="124"/>
        <v>41.745093469637197</v>
      </c>
      <c r="K680" s="13">
        <f t="shared" si="125"/>
        <v>5.4888104066587005</v>
      </c>
      <c r="L680" s="13">
        <f t="shared" si="126"/>
        <v>0</v>
      </c>
      <c r="M680" s="13">
        <f t="shared" si="131"/>
        <v>2.6412461041114832E-3</v>
      </c>
      <c r="N680" s="13">
        <f t="shared" si="127"/>
        <v>1.6375725845491195E-3</v>
      </c>
      <c r="O680" s="13">
        <f t="shared" si="128"/>
        <v>2.2030845644366792</v>
      </c>
      <c r="Q680">
        <v>18.2222666376469</v>
      </c>
    </row>
    <row r="681" spans="1:17" x14ac:dyDescent="0.2">
      <c r="A681" s="14">
        <f t="shared" si="129"/>
        <v>42705</v>
      </c>
      <c r="B681" s="1">
        <f t="shared" si="132"/>
        <v>12</v>
      </c>
      <c r="F681" s="34">
        <v>58.294594590000003</v>
      </c>
      <c r="G681" s="13">
        <f t="shared" si="122"/>
        <v>3.4803197557374945</v>
      </c>
      <c r="H681" s="13">
        <f t="shared" si="123"/>
        <v>54.814274834262505</v>
      </c>
      <c r="I681" s="16">
        <f t="shared" si="130"/>
        <v>60.303085240921206</v>
      </c>
      <c r="J681" s="13">
        <f t="shared" si="124"/>
        <v>44.498219528879517</v>
      </c>
      <c r="K681" s="13">
        <f t="shared" si="125"/>
        <v>15.804865712041689</v>
      </c>
      <c r="L681" s="13">
        <f t="shared" si="126"/>
        <v>0</v>
      </c>
      <c r="M681" s="13">
        <f t="shared" si="131"/>
        <v>1.0036735195623637E-3</v>
      </c>
      <c r="N681" s="13">
        <f t="shared" si="127"/>
        <v>6.2227758212866544E-4</v>
      </c>
      <c r="O681" s="13">
        <f t="shared" si="128"/>
        <v>3.4809420333196233</v>
      </c>
      <c r="Q681">
        <v>13.902189713704249</v>
      </c>
    </row>
    <row r="682" spans="1:17" x14ac:dyDescent="0.2">
      <c r="A682" s="14">
        <f t="shared" si="129"/>
        <v>42736</v>
      </c>
      <c r="B682" s="1">
        <f t="shared" si="132"/>
        <v>1</v>
      </c>
      <c r="F682" s="34">
        <v>32.075675680000003</v>
      </c>
      <c r="G682" s="13">
        <f t="shared" si="122"/>
        <v>0</v>
      </c>
      <c r="H682" s="13">
        <f t="shared" si="123"/>
        <v>32.075675680000003</v>
      </c>
      <c r="I682" s="16">
        <f t="shared" si="130"/>
        <v>47.880541392041692</v>
      </c>
      <c r="J682" s="13">
        <f t="shared" si="124"/>
        <v>37.091108915697482</v>
      </c>
      <c r="K682" s="13">
        <f t="shared" si="125"/>
        <v>10.78943247634421</v>
      </c>
      <c r="L682" s="13">
        <f t="shared" si="126"/>
        <v>0</v>
      </c>
      <c r="M682" s="13">
        <f t="shared" si="131"/>
        <v>3.8139593743369824E-4</v>
      </c>
      <c r="N682" s="13">
        <f t="shared" si="127"/>
        <v>2.364654812088929E-4</v>
      </c>
      <c r="O682" s="13">
        <f t="shared" si="128"/>
        <v>2.364654812088929E-4</v>
      </c>
      <c r="Q682">
        <v>12.19526707029625</v>
      </c>
    </row>
    <row r="683" spans="1:17" x14ac:dyDescent="0.2">
      <c r="A683" s="14">
        <f t="shared" si="129"/>
        <v>42767</v>
      </c>
      <c r="B683" s="1">
        <f t="shared" si="132"/>
        <v>2</v>
      </c>
      <c r="F683" s="34">
        <v>53.129729730000001</v>
      </c>
      <c r="G683" s="13">
        <f t="shared" si="122"/>
        <v>2.7347658045195566</v>
      </c>
      <c r="H683" s="13">
        <f t="shared" si="123"/>
        <v>50.394963925480447</v>
      </c>
      <c r="I683" s="16">
        <f t="shared" si="130"/>
        <v>61.184396401824657</v>
      </c>
      <c r="J683" s="13">
        <f t="shared" si="124"/>
        <v>39.716013481836633</v>
      </c>
      <c r="K683" s="13">
        <f t="shared" si="125"/>
        <v>21.468382919988024</v>
      </c>
      <c r="L683" s="13">
        <f t="shared" si="126"/>
        <v>0</v>
      </c>
      <c r="M683" s="13">
        <f t="shared" si="131"/>
        <v>1.4493045622480534E-4</v>
      </c>
      <c r="N683" s="13">
        <f t="shared" si="127"/>
        <v>8.9856882859379314E-5</v>
      </c>
      <c r="O683" s="13">
        <f t="shared" si="128"/>
        <v>2.734855661402416</v>
      </c>
      <c r="Q683">
        <v>10.470725593548391</v>
      </c>
    </row>
    <row r="684" spans="1:17" x14ac:dyDescent="0.2">
      <c r="A684" s="14">
        <f t="shared" si="129"/>
        <v>42795</v>
      </c>
      <c r="B684" s="1">
        <f t="shared" si="132"/>
        <v>3</v>
      </c>
      <c r="F684" s="34">
        <v>47.294594590000003</v>
      </c>
      <c r="G684" s="13">
        <f t="shared" si="122"/>
        <v>1.8924575975401334</v>
      </c>
      <c r="H684" s="13">
        <f t="shared" si="123"/>
        <v>45.402136992459866</v>
      </c>
      <c r="I684" s="16">
        <f t="shared" si="130"/>
        <v>66.87051991244789</v>
      </c>
      <c r="J684" s="13">
        <f t="shared" si="124"/>
        <v>47.297116058192394</v>
      </c>
      <c r="K684" s="13">
        <f t="shared" si="125"/>
        <v>19.573403854255496</v>
      </c>
      <c r="L684" s="13">
        <f t="shared" si="126"/>
        <v>0</v>
      </c>
      <c r="M684" s="13">
        <f t="shared" si="131"/>
        <v>5.5073573365426026E-5</v>
      </c>
      <c r="N684" s="13">
        <f t="shared" si="127"/>
        <v>3.4145615486564133E-5</v>
      </c>
      <c r="O684" s="13">
        <f t="shared" si="128"/>
        <v>1.8924917431556201</v>
      </c>
      <c r="Q684">
        <v>14.11413178084084</v>
      </c>
    </row>
    <row r="685" spans="1:17" x14ac:dyDescent="0.2">
      <c r="A685" s="14">
        <f t="shared" si="129"/>
        <v>42826</v>
      </c>
      <c r="B685" s="1">
        <f t="shared" si="132"/>
        <v>4</v>
      </c>
      <c r="F685" s="34">
        <v>65.654054049999999</v>
      </c>
      <c r="G685" s="13">
        <f t="shared" si="122"/>
        <v>4.5426658631303658</v>
      </c>
      <c r="H685" s="13">
        <f t="shared" si="123"/>
        <v>61.111388186869632</v>
      </c>
      <c r="I685" s="16">
        <f t="shared" si="130"/>
        <v>80.684792041125121</v>
      </c>
      <c r="J685" s="13">
        <f t="shared" si="124"/>
        <v>55.518624184250164</v>
      </c>
      <c r="K685" s="13">
        <f t="shared" si="125"/>
        <v>25.166167856874956</v>
      </c>
      <c r="L685" s="13">
        <f t="shared" si="126"/>
        <v>0</v>
      </c>
      <c r="M685" s="13">
        <f t="shared" si="131"/>
        <v>2.0927957878861893E-5</v>
      </c>
      <c r="N685" s="13">
        <f t="shared" si="127"/>
        <v>1.2975333884894374E-5</v>
      </c>
      <c r="O685" s="13">
        <f t="shared" si="128"/>
        <v>4.5426788384642505</v>
      </c>
      <c r="Q685">
        <v>16.040170332448241</v>
      </c>
    </row>
    <row r="686" spans="1:17" x14ac:dyDescent="0.2">
      <c r="A686" s="14">
        <f t="shared" si="129"/>
        <v>42856</v>
      </c>
      <c r="B686" s="1">
        <f t="shared" si="132"/>
        <v>5</v>
      </c>
      <c r="F686" s="34">
        <v>38.705405409999997</v>
      </c>
      <c r="G686" s="13">
        <f t="shared" si="122"/>
        <v>0.65259864585647598</v>
      </c>
      <c r="H686" s="13">
        <f t="shared" si="123"/>
        <v>38.052806764143519</v>
      </c>
      <c r="I686" s="16">
        <f t="shared" si="130"/>
        <v>63.218974621018475</v>
      </c>
      <c r="J686" s="13">
        <f t="shared" si="124"/>
        <v>51.636530855404118</v>
      </c>
      <c r="K686" s="13">
        <f t="shared" si="125"/>
        <v>11.582443765614357</v>
      </c>
      <c r="L686" s="13">
        <f t="shared" si="126"/>
        <v>0</v>
      </c>
      <c r="M686" s="13">
        <f t="shared" si="131"/>
        <v>7.9526239939675191E-6</v>
      </c>
      <c r="N686" s="13">
        <f t="shared" si="127"/>
        <v>4.9306268762598616E-6</v>
      </c>
      <c r="O686" s="13">
        <f t="shared" si="128"/>
        <v>0.65260357648335221</v>
      </c>
      <c r="Q686">
        <v>18.266299296898069</v>
      </c>
    </row>
    <row r="687" spans="1:17" x14ac:dyDescent="0.2">
      <c r="A687" s="14">
        <f t="shared" si="129"/>
        <v>42887</v>
      </c>
      <c r="B687" s="1">
        <f t="shared" si="132"/>
        <v>6</v>
      </c>
      <c r="F687" s="34">
        <v>0.36756756800000001</v>
      </c>
      <c r="G687" s="13">
        <f t="shared" si="122"/>
        <v>0</v>
      </c>
      <c r="H687" s="13">
        <f t="shared" si="123"/>
        <v>0.36756756800000001</v>
      </c>
      <c r="I687" s="16">
        <f t="shared" si="130"/>
        <v>11.950011333614357</v>
      </c>
      <c r="J687" s="13">
        <f t="shared" si="124"/>
        <v>11.871558839673417</v>
      </c>
      <c r="K687" s="13">
        <f t="shared" si="125"/>
        <v>7.8452493940940116E-2</v>
      </c>
      <c r="L687" s="13">
        <f t="shared" si="126"/>
        <v>0</v>
      </c>
      <c r="M687" s="13">
        <f t="shared" si="131"/>
        <v>3.0219971177076575E-6</v>
      </c>
      <c r="N687" s="13">
        <f t="shared" si="127"/>
        <v>1.8736382129787477E-6</v>
      </c>
      <c r="O687" s="13">
        <f t="shared" si="128"/>
        <v>1.8736382129787477E-6</v>
      </c>
      <c r="Q687">
        <v>20.356095365681171</v>
      </c>
    </row>
    <row r="688" spans="1:17" x14ac:dyDescent="0.2">
      <c r="A688" s="14">
        <f t="shared" si="129"/>
        <v>42917</v>
      </c>
      <c r="B688" s="1">
        <f t="shared" si="132"/>
        <v>7</v>
      </c>
      <c r="F688" s="34">
        <v>0.243243243</v>
      </c>
      <c r="G688" s="13">
        <f t="shared" si="122"/>
        <v>0</v>
      </c>
      <c r="H688" s="13">
        <f t="shared" si="123"/>
        <v>0.243243243</v>
      </c>
      <c r="I688" s="16">
        <f t="shared" si="130"/>
        <v>0.32169573694094011</v>
      </c>
      <c r="J688" s="13">
        <f t="shared" si="124"/>
        <v>0.32169458000661427</v>
      </c>
      <c r="K688" s="13">
        <f t="shared" si="125"/>
        <v>1.1569343258410747E-6</v>
      </c>
      <c r="L688" s="13">
        <f t="shared" si="126"/>
        <v>0</v>
      </c>
      <c r="M688" s="13">
        <f t="shared" si="131"/>
        <v>1.1483589047289099E-6</v>
      </c>
      <c r="N688" s="13">
        <f t="shared" si="127"/>
        <v>7.1198252093192411E-7</v>
      </c>
      <c r="O688" s="13">
        <f t="shared" si="128"/>
        <v>7.1198252093192411E-7</v>
      </c>
      <c r="Q688">
        <v>22.405028000000009</v>
      </c>
    </row>
    <row r="689" spans="1:17" ht="13.5" customHeight="1" thickBot="1" x14ac:dyDescent="0.25">
      <c r="A689" s="14">
        <f t="shared" si="129"/>
        <v>42948</v>
      </c>
      <c r="B689" s="3">
        <f t="shared" si="132"/>
        <v>8</v>
      </c>
      <c r="F689" s="34">
        <v>0.35405405400000001</v>
      </c>
      <c r="G689" s="13">
        <f t="shared" si="122"/>
        <v>0</v>
      </c>
      <c r="H689" s="13">
        <f t="shared" si="123"/>
        <v>0.35405405400000001</v>
      </c>
      <c r="I689" s="16">
        <f t="shared" si="130"/>
        <v>0.35405521093432585</v>
      </c>
      <c r="J689" s="13">
        <f t="shared" si="124"/>
        <v>0.35405353727596878</v>
      </c>
      <c r="K689" s="13">
        <f t="shared" si="125"/>
        <v>1.6736583570708952E-6</v>
      </c>
      <c r="L689" s="13">
        <f t="shared" si="126"/>
        <v>0</v>
      </c>
      <c r="M689" s="13">
        <f t="shared" si="131"/>
        <v>4.3637638379698574E-7</v>
      </c>
      <c r="N689" s="13">
        <f t="shared" si="127"/>
        <v>2.7055335795413116E-7</v>
      </c>
      <c r="O689" s="13">
        <f t="shared" si="128"/>
        <v>2.7055335795413116E-7</v>
      </c>
      <c r="Q689">
        <v>21.826217930832719</v>
      </c>
    </row>
    <row r="690" spans="1:17" x14ac:dyDescent="0.2">
      <c r="A690" s="14">
        <f t="shared" si="129"/>
        <v>42979</v>
      </c>
      <c r="B690" s="1">
        <f t="shared" si="132"/>
        <v>9</v>
      </c>
      <c r="F690" s="34">
        <v>11.01621622</v>
      </c>
      <c r="G690" s="13">
        <f t="shared" si="122"/>
        <v>0</v>
      </c>
      <c r="H690" s="13">
        <f t="shared" si="123"/>
        <v>11.01621622</v>
      </c>
      <c r="I690" s="16">
        <f t="shared" si="130"/>
        <v>11.016217893658357</v>
      </c>
      <c r="J690" s="13">
        <f t="shared" si="124"/>
        <v>10.965419012757112</v>
      </c>
      <c r="K690" s="13">
        <f t="shared" si="125"/>
        <v>5.0798880901245624E-2</v>
      </c>
      <c r="L690" s="13">
        <f t="shared" si="126"/>
        <v>0</v>
      </c>
      <c r="M690" s="13">
        <f t="shared" si="131"/>
        <v>1.6582302584285459E-7</v>
      </c>
      <c r="N690" s="13">
        <f t="shared" si="127"/>
        <v>1.0281027602256984E-7</v>
      </c>
      <c r="O690" s="13">
        <f t="shared" si="128"/>
        <v>1.0281027602256984E-7</v>
      </c>
      <c r="Q690">
        <v>21.723358660018189</v>
      </c>
    </row>
    <row r="691" spans="1:17" x14ac:dyDescent="0.2">
      <c r="A691" s="14">
        <f t="shared" si="129"/>
        <v>43009</v>
      </c>
      <c r="B691" s="1">
        <f t="shared" si="132"/>
        <v>10</v>
      </c>
      <c r="F691" s="34">
        <v>32.691891890000001</v>
      </c>
      <c r="G691" s="13">
        <f t="shared" si="122"/>
        <v>0</v>
      </c>
      <c r="H691" s="13">
        <f t="shared" si="123"/>
        <v>32.691891890000001</v>
      </c>
      <c r="I691" s="16">
        <f t="shared" si="130"/>
        <v>32.742690770901248</v>
      </c>
      <c r="J691" s="13">
        <f t="shared" si="124"/>
        <v>30.69696082113655</v>
      </c>
      <c r="K691" s="13">
        <f t="shared" si="125"/>
        <v>2.0457299497646986</v>
      </c>
      <c r="L691" s="13">
        <f t="shared" si="126"/>
        <v>0</v>
      </c>
      <c r="M691" s="13">
        <f t="shared" si="131"/>
        <v>6.3012749820284745E-8</v>
      </c>
      <c r="N691" s="13">
        <f t="shared" si="127"/>
        <v>3.9067904888576544E-8</v>
      </c>
      <c r="O691" s="13">
        <f t="shared" si="128"/>
        <v>3.9067904888576544E-8</v>
      </c>
      <c r="Q691">
        <v>18.063589301696979</v>
      </c>
    </row>
    <row r="692" spans="1:17" x14ac:dyDescent="0.2">
      <c r="A692" s="14">
        <f t="shared" si="129"/>
        <v>43040</v>
      </c>
      <c r="B692" s="1">
        <f t="shared" si="132"/>
        <v>11</v>
      </c>
      <c r="F692" s="34">
        <v>0.27567567599999998</v>
      </c>
      <c r="G692" s="13">
        <f t="shared" si="122"/>
        <v>0</v>
      </c>
      <c r="H692" s="13">
        <f t="shared" si="123"/>
        <v>0.27567567599999998</v>
      </c>
      <c r="I692" s="16">
        <f t="shared" si="130"/>
        <v>2.3214056257646987</v>
      </c>
      <c r="J692" s="13">
        <f t="shared" si="124"/>
        <v>2.3201588702036595</v>
      </c>
      <c r="K692" s="13">
        <f t="shared" si="125"/>
        <v>1.2467555610391479E-3</v>
      </c>
      <c r="L692" s="13">
        <f t="shared" si="126"/>
        <v>0</v>
      </c>
      <c r="M692" s="13">
        <f t="shared" si="131"/>
        <v>2.3944844931708201E-8</v>
      </c>
      <c r="N692" s="13">
        <f t="shared" si="127"/>
        <v>1.4845803857659084E-8</v>
      </c>
      <c r="O692" s="13">
        <f t="shared" si="128"/>
        <v>1.4845803857659084E-8</v>
      </c>
      <c r="Q692">
        <v>14.929858271675529</v>
      </c>
    </row>
    <row r="693" spans="1:17" x14ac:dyDescent="0.2">
      <c r="A693" s="14">
        <f t="shared" si="129"/>
        <v>43070</v>
      </c>
      <c r="B693" s="1">
        <f t="shared" si="132"/>
        <v>12</v>
      </c>
      <c r="F693" s="34">
        <v>49.494594589999998</v>
      </c>
      <c r="G693" s="13">
        <f t="shared" si="122"/>
        <v>2.2100300291796051</v>
      </c>
      <c r="H693" s="13">
        <f t="shared" si="123"/>
        <v>47.284564560820392</v>
      </c>
      <c r="I693" s="16">
        <f t="shared" si="130"/>
        <v>47.285811316381434</v>
      </c>
      <c r="J693" s="13">
        <f t="shared" si="124"/>
        <v>38.477907626247521</v>
      </c>
      <c r="K693" s="13">
        <f t="shared" si="125"/>
        <v>8.8079036901339123</v>
      </c>
      <c r="L693" s="13">
        <f t="shared" si="126"/>
        <v>0</v>
      </c>
      <c r="M693" s="13">
        <f t="shared" si="131"/>
        <v>9.0990410740491166E-9</v>
      </c>
      <c r="N693" s="13">
        <f t="shared" si="127"/>
        <v>5.6414054659104519E-9</v>
      </c>
      <c r="O693" s="13">
        <f t="shared" si="128"/>
        <v>2.2100300348210107</v>
      </c>
      <c r="Q693">
        <v>13.96055836666393</v>
      </c>
    </row>
    <row r="694" spans="1:17" x14ac:dyDescent="0.2">
      <c r="A694" s="14">
        <f t="shared" si="129"/>
        <v>43101</v>
      </c>
      <c r="B694" s="1">
        <f t="shared" si="132"/>
        <v>1</v>
      </c>
      <c r="F694" s="34">
        <v>42.643243239999997</v>
      </c>
      <c r="G694" s="13">
        <f t="shared" si="122"/>
        <v>1.2210298890723863</v>
      </c>
      <c r="H694" s="13">
        <f t="shared" si="123"/>
        <v>41.422213350927613</v>
      </c>
      <c r="I694" s="16">
        <f t="shared" si="130"/>
        <v>50.230117041061526</v>
      </c>
      <c r="J694" s="13">
        <f t="shared" si="124"/>
        <v>37.138691645163142</v>
      </c>
      <c r="K694" s="13">
        <f t="shared" si="125"/>
        <v>13.091425395898383</v>
      </c>
      <c r="L694" s="13">
        <f t="shared" si="126"/>
        <v>0</v>
      </c>
      <c r="M694" s="13">
        <f t="shared" si="131"/>
        <v>3.4576356081386647E-9</v>
      </c>
      <c r="N694" s="13">
        <f t="shared" si="127"/>
        <v>2.1437340770459722E-9</v>
      </c>
      <c r="O694" s="13">
        <f t="shared" si="128"/>
        <v>1.2210298912161204</v>
      </c>
      <c r="Q694">
        <v>11.28841559354839</v>
      </c>
    </row>
    <row r="695" spans="1:17" x14ac:dyDescent="0.2">
      <c r="A695" s="14">
        <f t="shared" si="129"/>
        <v>43132</v>
      </c>
      <c r="B695" s="1">
        <f t="shared" si="132"/>
        <v>2</v>
      </c>
      <c r="F695" s="34">
        <v>43.213513509999999</v>
      </c>
      <c r="G695" s="13">
        <f t="shared" si="122"/>
        <v>1.3033490328612949</v>
      </c>
      <c r="H695" s="13">
        <f t="shared" si="123"/>
        <v>41.910164477138707</v>
      </c>
      <c r="I695" s="16">
        <f t="shared" si="130"/>
        <v>55.001589873037091</v>
      </c>
      <c r="J695" s="13">
        <f t="shared" si="124"/>
        <v>42.150087450755173</v>
      </c>
      <c r="K695" s="13">
        <f t="shared" si="125"/>
        <v>12.851502422281918</v>
      </c>
      <c r="L695" s="13">
        <f t="shared" si="126"/>
        <v>0</v>
      </c>
      <c r="M695" s="13">
        <f t="shared" si="131"/>
        <v>1.3139015310926925E-9</v>
      </c>
      <c r="N695" s="13">
        <f t="shared" si="127"/>
        <v>8.1461894927746932E-10</v>
      </c>
      <c r="O695" s="13">
        <f t="shared" si="128"/>
        <v>1.3033490336759139</v>
      </c>
      <c r="Q695">
        <v>13.83108136754098</v>
      </c>
    </row>
    <row r="696" spans="1:17" x14ac:dyDescent="0.2">
      <c r="A696" s="14">
        <f t="shared" si="129"/>
        <v>43160</v>
      </c>
      <c r="B696" s="1">
        <f t="shared" si="132"/>
        <v>3</v>
      </c>
      <c r="F696" s="34">
        <v>82.767567569999997</v>
      </c>
      <c r="G696" s="13">
        <f t="shared" si="122"/>
        <v>7.0130204551491762</v>
      </c>
      <c r="H696" s="13">
        <f t="shared" si="123"/>
        <v>75.754547114850823</v>
      </c>
      <c r="I696" s="16">
        <f t="shared" si="130"/>
        <v>88.606049537132748</v>
      </c>
      <c r="J696" s="13">
        <f t="shared" si="124"/>
        <v>54.291811660470337</v>
      </c>
      <c r="K696" s="13">
        <f t="shared" si="125"/>
        <v>34.314237876662411</v>
      </c>
      <c r="L696" s="13">
        <f t="shared" si="126"/>
        <v>0</v>
      </c>
      <c r="M696" s="13">
        <f t="shared" si="131"/>
        <v>4.9928258181522322E-10</v>
      </c>
      <c r="N696" s="13">
        <f t="shared" si="127"/>
        <v>3.0955520072543841E-10</v>
      </c>
      <c r="O696" s="13">
        <f t="shared" si="128"/>
        <v>7.0130204554587312</v>
      </c>
      <c r="Q696">
        <v>14.495818900238531</v>
      </c>
    </row>
    <row r="697" spans="1:17" x14ac:dyDescent="0.2">
      <c r="A697" s="14">
        <f t="shared" si="129"/>
        <v>43191</v>
      </c>
      <c r="B697" s="1">
        <f t="shared" si="132"/>
        <v>4</v>
      </c>
      <c r="F697" s="34">
        <v>1.8108108110000001</v>
      </c>
      <c r="G697" s="13">
        <f t="shared" si="122"/>
        <v>0</v>
      </c>
      <c r="H697" s="13">
        <f t="shared" si="123"/>
        <v>1.8108108110000001</v>
      </c>
      <c r="I697" s="16">
        <f t="shared" si="130"/>
        <v>36.125048687662414</v>
      </c>
      <c r="J697" s="13">
        <f t="shared" si="124"/>
        <v>33.851125520209528</v>
      </c>
      <c r="K697" s="13">
        <f t="shared" si="125"/>
        <v>2.2739231674528853</v>
      </c>
      <c r="L697" s="13">
        <f t="shared" si="126"/>
        <v>0</v>
      </c>
      <c r="M697" s="13">
        <f t="shared" si="131"/>
        <v>1.897273810897848E-10</v>
      </c>
      <c r="N697" s="13">
        <f t="shared" si="127"/>
        <v>1.1763097627566658E-10</v>
      </c>
      <c r="O697" s="13">
        <f t="shared" si="128"/>
        <v>1.1763097627566658E-10</v>
      </c>
      <c r="Q697">
        <v>19.394860792489641</v>
      </c>
    </row>
    <row r="698" spans="1:17" x14ac:dyDescent="0.2">
      <c r="A698" s="14">
        <f t="shared" si="129"/>
        <v>43221</v>
      </c>
      <c r="B698" s="1">
        <f t="shared" si="132"/>
        <v>5</v>
      </c>
      <c r="F698" s="34">
        <v>10.78918919</v>
      </c>
      <c r="G698" s="13">
        <f t="shared" si="122"/>
        <v>0</v>
      </c>
      <c r="H698" s="13">
        <f t="shared" si="123"/>
        <v>10.78918919</v>
      </c>
      <c r="I698" s="16">
        <f t="shared" si="130"/>
        <v>13.063112357452885</v>
      </c>
      <c r="J698" s="13">
        <f t="shared" si="124"/>
        <v>12.967981780011241</v>
      </c>
      <c r="K698" s="13">
        <f t="shared" si="125"/>
        <v>9.5130577441643993E-2</v>
      </c>
      <c r="L698" s="13">
        <f t="shared" si="126"/>
        <v>0</v>
      </c>
      <c r="M698" s="13">
        <f t="shared" si="131"/>
        <v>7.2096404814118223E-11</v>
      </c>
      <c r="N698" s="13">
        <f t="shared" si="127"/>
        <v>4.4699770984753299E-11</v>
      </c>
      <c r="O698" s="13">
        <f t="shared" si="128"/>
        <v>4.4699770984753299E-11</v>
      </c>
      <c r="Q698">
        <v>20.874005275549191</v>
      </c>
    </row>
    <row r="699" spans="1:17" x14ac:dyDescent="0.2">
      <c r="A699" s="14">
        <f t="shared" si="129"/>
        <v>43252</v>
      </c>
      <c r="B699" s="1">
        <f t="shared" si="132"/>
        <v>6</v>
      </c>
      <c r="F699" s="34">
        <v>13.737837839999999</v>
      </c>
      <c r="G699" s="13">
        <f t="shared" si="122"/>
        <v>0</v>
      </c>
      <c r="H699" s="13">
        <f t="shared" si="123"/>
        <v>13.737837839999999</v>
      </c>
      <c r="I699" s="16">
        <f t="shared" si="130"/>
        <v>13.832968417441643</v>
      </c>
      <c r="J699" s="13">
        <f t="shared" si="124"/>
        <v>13.751706410697935</v>
      </c>
      <c r="K699" s="13">
        <f t="shared" si="125"/>
        <v>8.1262006743708426E-2</v>
      </c>
      <c r="L699" s="13">
        <f t="shared" si="126"/>
        <v>0</v>
      </c>
      <c r="M699" s="13">
        <f t="shared" si="131"/>
        <v>2.7396633829364924E-11</v>
      </c>
      <c r="N699" s="13">
        <f t="shared" si="127"/>
        <v>1.6985912974206254E-11</v>
      </c>
      <c r="O699" s="13">
        <f t="shared" si="128"/>
        <v>1.6985912974206254E-11</v>
      </c>
      <c r="Q699">
        <v>23.222615000000012</v>
      </c>
    </row>
    <row r="700" spans="1:17" x14ac:dyDescent="0.2">
      <c r="A700" s="14">
        <f t="shared" si="129"/>
        <v>43282</v>
      </c>
      <c r="B700" s="1">
        <f t="shared" si="132"/>
        <v>7</v>
      </c>
      <c r="F700" s="34">
        <v>8.6486486000000001E-2</v>
      </c>
      <c r="G700" s="13">
        <f t="shared" si="122"/>
        <v>0</v>
      </c>
      <c r="H700" s="13">
        <f t="shared" si="123"/>
        <v>8.6486486000000001E-2</v>
      </c>
      <c r="I700" s="16">
        <f t="shared" si="130"/>
        <v>0.16774849274370843</v>
      </c>
      <c r="J700" s="13">
        <f t="shared" si="124"/>
        <v>0.1677483541596462</v>
      </c>
      <c r="K700" s="13">
        <f t="shared" si="125"/>
        <v>1.3858406222588826E-7</v>
      </c>
      <c r="L700" s="13">
        <f t="shared" si="126"/>
        <v>0</v>
      </c>
      <c r="M700" s="13">
        <f t="shared" si="131"/>
        <v>1.041072085515867E-11</v>
      </c>
      <c r="N700" s="13">
        <f t="shared" si="127"/>
        <v>6.4546469301983754E-12</v>
      </c>
      <c r="O700" s="13">
        <f t="shared" si="128"/>
        <v>6.4546469301983754E-12</v>
      </c>
      <c r="Q700">
        <v>23.603719115085919</v>
      </c>
    </row>
    <row r="701" spans="1:17" ht="13.5" customHeight="1" thickBot="1" x14ac:dyDescent="0.25">
      <c r="A701" s="14">
        <f t="shared" si="129"/>
        <v>43313</v>
      </c>
      <c r="B701" s="3">
        <f t="shared" si="132"/>
        <v>8</v>
      </c>
      <c r="F701" s="34">
        <v>2.5</v>
      </c>
      <c r="G701" s="13">
        <f t="shared" si="122"/>
        <v>0</v>
      </c>
      <c r="H701" s="13">
        <f t="shared" si="123"/>
        <v>2.5</v>
      </c>
      <c r="I701" s="16">
        <f t="shared" si="130"/>
        <v>2.5000001385840624</v>
      </c>
      <c r="J701" s="13">
        <f t="shared" si="124"/>
        <v>2.4995406524290629</v>
      </c>
      <c r="K701" s="13">
        <f t="shared" si="125"/>
        <v>4.5948615499957768E-4</v>
      </c>
      <c r="L701" s="13">
        <f t="shared" si="126"/>
        <v>0</v>
      </c>
      <c r="M701" s="13">
        <f t="shared" si="131"/>
        <v>3.9560739249602949E-12</v>
      </c>
      <c r="N701" s="13">
        <f t="shared" si="127"/>
        <v>2.4527658334753829E-12</v>
      </c>
      <c r="O701" s="13">
        <f t="shared" si="128"/>
        <v>2.4527658334753829E-12</v>
      </c>
      <c r="Q701">
        <v>23.590030574509811</v>
      </c>
    </row>
    <row r="702" spans="1:17" x14ac:dyDescent="0.2">
      <c r="A702" s="14">
        <f t="shared" si="129"/>
        <v>43344</v>
      </c>
      <c r="B702" s="1">
        <f t="shared" si="132"/>
        <v>9</v>
      </c>
      <c r="F702" s="34">
        <v>17.89189189</v>
      </c>
      <c r="G702" s="13">
        <f t="shared" si="122"/>
        <v>0</v>
      </c>
      <c r="H702" s="13">
        <f t="shared" si="123"/>
        <v>17.89189189</v>
      </c>
      <c r="I702" s="16">
        <f t="shared" si="130"/>
        <v>17.892351376154998</v>
      </c>
      <c r="J702" s="13">
        <f t="shared" si="124"/>
        <v>17.717961354340996</v>
      </c>
      <c r="K702" s="13">
        <f t="shared" si="125"/>
        <v>0.17439002181400198</v>
      </c>
      <c r="L702" s="13">
        <f t="shared" si="126"/>
        <v>0</v>
      </c>
      <c r="M702" s="13">
        <f t="shared" si="131"/>
        <v>1.503308091484912E-12</v>
      </c>
      <c r="N702" s="13">
        <f t="shared" si="127"/>
        <v>9.3205101672064549E-13</v>
      </c>
      <c r="O702" s="13">
        <f t="shared" si="128"/>
        <v>9.3205101672064549E-13</v>
      </c>
      <c r="Q702">
        <v>23.240248506714249</v>
      </c>
    </row>
    <row r="703" spans="1:17" x14ac:dyDescent="0.2">
      <c r="A703" s="14">
        <f t="shared" si="129"/>
        <v>43374</v>
      </c>
      <c r="B703" s="1">
        <f t="shared" si="132"/>
        <v>10</v>
      </c>
      <c r="F703" s="34">
        <v>0.29729729700000002</v>
      </c>
      <c r="G703" s="13">
        <f t="shared" si="122"/>
        <v>0</v>
      </c>
      <c r="H703" s="13">
        <f t="shared" si="123"/>
        <v>0.29729729700000002</v>
      </c>
      <c r="I703" s="16">
        <f t="shared" si="130"/>
        <v>0.471687318814002</v>
      </c>
      <c r="J703" s="13">
        <f t="shared" si="124"/>
        <v>0.4716836971441225</v>
      </c>
      <c r="K703" s="13">
        <f t="shared" si="125"/>
        <v>3.6216698794944158E-6</v>
      </c>
      <c r="L703" s="13">
        <f t="shared" si="126"/>
        <v>0</v>
      </c>
      <c r="M703" s="13">
        <f t="shared" si="131"/>
        <v>5.7125707476426651E-13</v>
      </c>
      <c r="N703" s="13">
        <f t="shared" si="127"/>
        <v>3.5417938635384525E-13</v>
      </c>
      <c r="O703" s="13">
        <f t="shared" si="128"/>
        <v>3.5417938635384525E-13</v>
      </c>
      <c r="Q703">
        <v>22.45440673827488</v>
      </c>
    </row>
    <row r="704" spans="1:17" x14ac:dyDescent="0.2">
      <c r="A704" s="14">
        <f t="shared" si="129"/>
        <v>43405</v>
      </c>
      <c r="B704" s="1">
        <f t="shared" si="132"/>
        <v>11</v>
      </c>
      <c r="F704" s="34">
        <v>40.1</v>
      </c>
      <c r="G704" s="13">
        <f t="shared" si="122"/>
        <v>0.85390991635536428</v>
      </c>
      <c r="H704" s="13">
        <f t="shared" si="123"/>
        <v>39.246090083644638</v>
      </c>
      <c r="I704" s="16">
        <f t="shared" si="130"/>
        <v>39.246093705314514</v>
      </c>
      <c r="J704" s="13">
        <f t="shared" si="124"/>
        <v>35.383484945121261</v>
      </c>
      <c r="K704" s="13">
        <f t="shared" si="125"/>
        <v>3.8626087601932539</v>
      </c>
      <c r="L704" s="13">
        <f t="shared" si="126"/>
        <v>0</v>
      </c>
      <c r="M704" s="13">
        <f t="shared" si="131"/>
        <v>2.1707768841042126E-13</v>
      </c>
      <c r="N704" s="13">
        <f t="shared" si="127"/>
        <v>1.3458816681446117E-13</v>
      </c>
      <c r="O704" s="13">
        <f t="shared" si="128"/>
        <v>0.85390991635549884</v>
      </c>
      <c r="Q704">
        <v>16.989727558067251</v>
      </c>
    </row>
    <row r="705" spans="1:17" x14ac:dyDescent="0.2">
      <c r="A705" s="14">
        <f t="shared" si="129"/>
        <v>43435</v>
      </c>
      <c r="B705" s="1">
        <f t="shared" si="132"/>
        <v>12</v>
      </c>
      <c r="F705" s="34">
        <v>6.4972972970000002</v>
      </c>
      <c r="G705" s="13">
        <f t="shared" si="122"/>
        <v>0</v>
      </c>
      <c r="H705" s="13">
        <f t="shared" si="123"/>
        <v>6.4972972970000002</v>
      </c>
      <c r="I705" s="16">
        <f t="shared" si="130"/>
        <v>10.359906057193253</v>
      </c>
      <c r="J705" s="13">
        <f t="shared" si="124"/>
        <v>10.209965101761782</v>
      </c>
      <c r="K705" s="13">
        <f t="shared" si="125"/>
        <v>0.14994095543147168</v>
      </c>
      <c r="L705" s="13">
        <f t="shared" si="126"/>
        <v>0</v>
      </c>
      <c r="M705" s="13">
        <f t="shared" si="131"/>
        <v>8.2489521595960093E-14</v>
      </c>
      <c r="N705" s="13">
        <f t="shared" si="127"/>
        <v>5.1143503389495261E-14</v>
      </c>
      <c r="O705" s="13">
        <f t="shared" si="128"/>
        <v>5.1143503389495261E-14</v>
      </c>
      <c r="Q705">
        <v>12.58428248334379</v>
      </c>
    </row>
    <row r="706" spans="1:17" x14ac:dyDescent="0.2">
      <c r="A706" s="14">
        <f t="shared" si="129"/>
        <v>43466</v>
      </c>
      <c r="B706" s="1">
        <f t="shared" si="132"/>
        <v>1</v>
      </c>
      <c r="F706" s="34">
        <v>75.318918920000002</v>
      </c>
      <c r="G706" s="13">
        <f t="shared" si="122"/>
        <v>5.9377997895998256</v>
      </c>
      <c r="H706" s="13">
        <f t="shared" si="123"/>
        <v>69.38111913040018</v>
      </c>
      <c r="I706" s="16">
        <f t="shared" si="130"/>
        <v>69.531060085831655</v>
      </c>
      <c r="J706" s="13">
        <f t="shared" si="124"/>
        <v>41.726273151878814</v>
      </c>
      <c r="K706" s="13">
        <f t="shared" si="125"/>
        <v>27.80478693395284</v>
      </c>
      <c r="L706" s="13">
        <f t="shared" si="126"/>
        <v>0</v>
      </c>
      <c r="M706" s="13">
        <f t="shared" si="131"/>
        <v>3.1346018206464833E-14</v>
      </c>
      <c r="N706" s="13">
        <f t="shared" si="127"/>
        <v>1.9434531288008198E-14</v>
      </c>
      <c r="O706" s="13">
        <f t="shared" si="128"/>
        <v>5.9377997895998451</v>
      </c>
      <c r="Q706">
        <v>10.45710759354839</v>
      </c>
    </row>
    <row r="707" spans="1:17" x14ac:dyDescent="0.2">
      <c r="A707" s="14">
        <f t="shared" si="129"/>
        <v>43497</v>
      </c>
      <c r="B707" s="1">
        <f t="shared" si="132"/>
        <v>2</v>
      </c>
      <c r="F707" s="34">
        <v>0.10270270300000001</v>
      </c>
      <c r="G707" s="13">
        <f t="shared" si="122"/>
        <v>0</v>
      </c>
      <c r="H707" s="13">
        <f t="shared" si="123"/>
        <v>0.10270270300000001</v>
      </c>
      <c r="I707" s="16">
        <f t="shared" si="130"/>
        <v>27.907489636952839</v>
      </c>
      <c r="J707" s="13">
        <f t="shared" si="124"/>
        <v>25.719461908329819</v>
      </c>
      <c r="K707" s="13">
        <f t="shared" si="125"/>
        <v>2.1880277286230196</v>
      </c>
      <c r="L707" s="13">
        <f t="shared" si="126"/>
        <v>0</v>
      </c>
      <c r="M707" s="13">
        <f t="shared" si="131"/>
        <v>1.1911486918456635E-14</v>
      </c>
      <c r="N707" s="13">
        <f t="shared" si="127"/>
        <v>7.3851218894431132E-15</v>
      </c>
      <c r="O707" s="13">
        <f t="shared" si="128"/>
        <v>7.3851218894431132E-15</v>
      </c>
      <c r="Q707">
        <v>13.974238851618869</v>
      </c>
    </row>
    <row r="708" spans="1:17" x14ac:dyDescent="0.2">
      <c r="A708" s="14">
        <f t="shared" si="129"/>
        <v>43525</v>
      </c>
      <c r="B708" s="1">
        <f t="shared" si="132"/>
        <v>3</v>
      </c>
      <c r="F708" s="34">
        <v>62.108108110000003</v>
      </c>
      <c r="G708" s="13">
        <f t="shared" si="122"/>
        <v>4.0308046473904051</v>
      </c>
      <c r="H708" s="13">
        <f t="shared" si="123"/>
        <v>58.077303462609599</v>
      </c>
      <c r="I708" s="16">
        <f t="shared" si="130"/>
        <v>60.265331191232619</v>
      </c>
      <c r="J708" s="13">
        <f t="shared" si="124"/>
        <v>46.250896575241789</v>
      </c>
      <c r="K708" s="13">
        <f t="shared" si="125"/>
        <v>14.01443461599083</v>
      </c>
      <c r="L708" s="13">
        <f t="shared" si="126"/>
        <v>0</v>
      </c>
      <c r="M708" s="13">
        <f t="shared" si="131"/>
        <v>4.5263650290135219E-15</v>
      </c>
      <c r="N708" s="13">
        <f t="shared" si="127"/>
        <v>2.8063463179883836E-15</v>
      </c>
      <c r="O708" s="13">
        <f t="shared" si="128"/>
        <v>4.0308046473904078</v>
      </c>
      <c r="Q708">
        <v>15.1991233176631</v>
      </c>
    </row>
    <row r="709" spans="1:17" x14ac:dyDescent="0.2">
      <c r="A709" s="14">
        <f t="shared" si="129"/>
        <v>43556</v>
      </c>
      <c r="B709" s="1">
        <f t="shared" si="132"/>
        <v>4</v>
      </c>
      <c r="F709" s="34">
        <v>62.827027030000004</v>
      </c>
      <c r="G709" s="13">
        <f t="shared" si="122"/>
        <v>4.1345813881067794</v>
      </c>
      <c r="H709" s="13">
        <f t="shared" si="123"/>
        <v>58.692445641893222</v>
      </c>
      <c r="I709" s="16">
        <f t="shared" si="130"/>
        <v>72.706880257884052</v>
      </c>
      <c r="J709" s="13">
        <f t="shared" si="124"/>
        <v>56.115442826024513</v>
      </c>
      <c r="K709" s="13">
        <f t="shared" si="125"/>
        <v>16.591437431859539</v>
      </c>
      <c r="L709" s="13">
        <f t="shared" si="126"/>
        <v>0</v>
      </c>
      <c r="M709" s="13">
        <f t="shared" si="131"/>
        <v>1.7200187110251383E-15</v>
      </c>
      <c r="N709" s="13">
        <f t="shared" si="127"/>
        <v>1.0664116008355857E-15</v>
      </c>
      <c r="O709" s="13">
        <f t="shared" si="128"/>
        <v>4.1345813881067803</v>
      </c>
      <c r="Q709">
        <v>18.067340480150278</v>
      </c>
    </row>
    <row r="710" spans="1:17" x14ac:dyDescent="0.2">
      <c r="A710" s="14">
        <f t="shared" si="129"/>
        <v>43586</v>
      </c>
      <c r="B710" s="1">
        <f t="shared" si="132"/>
        <v>5</v>
      </c>
      <c r="F710" s="34">
        <v>8.3027027029999996</v>
      </c>
      <c r="G710" s="13">
        <f t="shared" ref="G710:G773" si="133">IF((F710-$J$2)&gt;0,$I$2*(F710-$J$2),0)</f>
        <v>0</v>
      </c>
      <c r="H710" s="13">
        <f t="shared" ref="H710:H773" si="134">F710-G710</f>
        <v>8.3027027029999996</v>
      </c>
      <c r="I710" s="16">
        <f t="shared" si="130"/>
        <v>24.894140134859541</v>
      </c>
      <c r="J710" s="13">
        <f t="shared" ref="J710:J773" si="135">I710/SQRT(1+(I710/($K$2*(300+(25*Q710)+0.05*(Q710)^3)))^2)</f>
        <v>23.92957351898826</v>
      </c>
      <c r="K710" s="13">
        <f t="shared" ref="K710:K773" si="136">I710-J710</f>
        <v>0.96456661587128067</v>
      </c>
      <c r="L710" s="13">
        <f t="shared" ref="L710:L773" si="137">IF(K710&gt;$N$2,(K710-$N$2)/$L$2,0)</f>
        <v>0</v>
      </c>
      <c r="M710" s="13">
        <f t="shared" si="131"/>
        <v>6.5360711018955254E-16</v>
      </c>
      <c r="N710" s="13">
        <f t="shared" ref="N710:N773" si="138">$M$2*M710</f>
        <v>4.0523640831752255E-16</v>
      </c>
      <c r="O710" s="13">
        <f t="shared" ref="O710:O773" si="139">N710+G710</f>
        <v>4.0523640831752255E-16</v>
      </c>
      <c r="Q710">
        <v>17.83366980089734</v>
      </c>
    </row>
    <row r="711" spans="1:17" x14ac:dyDescent="0.2">
      <c r="A711" s="14">
        <f t="shared" ref="A711:A774" si="140">EDATE(A710,1)</f>
        <v>43617</v>
      </c>
      <c r="B711" s="1">
        <f t="shared" si="132"/>
        <v>6</v>
      </c>
      <c r="F711" s="34">
        <v>3.5243243240000002</v>
      </c>
      <c r="G711" s="13">
        <f t="shared" si="133"/>
        <v>0</v>
      </c>
      <c r="H711" s="13">
        <f t="shared" si="134"/>
        <v>3.5243243240000002</v>
      </c>
      <c r="I711" s="16">
        <f t="shared" ref="I711:I774" si="141">H711+K710-L710</f>
        <v>4.4888909398712808</v>
      </c>
      <c r="J711" s="13">
        <f t="shared" si="135"/>
        <v>4.4848585524146074</v>
      </c>
      <c r="K711" s="13">
        <f t="shared" si="136"/>
        <v>4.0323874566734474E-3</v>
      </c>
      <c r="L711" s="13">
        <f t="shared" si="137"/>
        <v>0</v>
      </c>
      <c r="M711" s="13">
        <f t="shared" ref="M711:M774" si="142">L711+M710-N710</f>
        <v>2.4837070187202999E-16</v>
      </c>
      <c r="N711" s="13">
        <f t="shared" si="138"/>
        <v>1.5398983516065859E-16</v>
      </c>
      <c r="O711" s="13">
        <f t="shared" si="139"/>
        <v>1.5398983516065859E-16</v>
      </c>
      <c r="Q711">
        <v>20.63353590232553</v>
      </c>
    </row>
    <row r="712" spans="1:17" x14ac:dyDescent="0.2">
      <c r="A712" s="14">
        <f t="shared" si="140"/>
        <v>43647</v>
      </c>
      <c r="B712" s="1">
        <f t="shared" si="132"/>
        <v>7</v>
      </c>
      <c r="F712" s="34">
        <v>14.33513514</v>
      </c>
      <c r="G712" s="13">
        <f t="shared" si="133"/>
        <v>0</v>
      </c>
      <c r="H712" s="13">
        <f t="shared" si="134"/>
        <v>14.33513514</v>
      </c>
      <c r="I712" s="16">
        <f t="shared" si="141"/>
        <v>14.339167527456674</v>
      </c>
      <c r="J712" s="13">
        <f t="shared" si="135"/>
        <v>14.262393177114241</v>
      </c>
      <c r="K712" s="13">
        <f t="shared" si="136"/>
        <v>7.677435034243274E-2</v>
      </c>
      <c r="L712" s="13">
        <f t="shared" si="137"/>
        <v>0</v>
      </c>
      <c r="M712" s="13">
        <f t="shared" si="142"/>
        <v>9.4380866711371398E-17</v>
      </c>
      <c r="N712" s="13">
        <f t="shared" si="138"/>
        <v>5.8516137361050267E-17</v>
      </c>
      <c r="O712" s="13">
        <f t="shared" si="139"/>
        <v>5.8516137361050267E-17</v>
      </c>
      <c r="Q712">
        <v>24.402881000000011</v>
      </c>
    </row>
    <row r="713" spans="1:17" ht="13.5" customHeight="1" thickBot="1" x14ac:dyDescent="0.25">
      <c r="A713" s="14">
        <f t="shared" si="140"/>
        <v>43678</v>
      </c>
      <c r="B713" s="3">
        <f t="shared" si="132"/>
        <v>8</v>
      </c>
      <c r="F713" s="34">
        <v>5.464864865</v>
      </c>
      <c r="G713" s="13">
        <f t="shared" si="133"/>
        <v>0</v>
      </c>
      <c r="H713" s="13">
        <f t="shared" si="134"/>
        <v>5.464864865</v>
      </c>
      <c r="I713" s="16">
        <f t="shared" si="141"/>
        <v>5.5416392153424328</v>
      </c>
      <c r="J713" s="13">
        <f t="shared" si="135"/>
        <v>5.5362366143863522</v>
      </c>
      <c r="K713" s="13">
        <f t="shared" si="136"/>
        <v>5.4026009560805832E-3</v>
      </c>
      <c r="L713" s="13">
        <f t="shared" si="137"/>
        <v>0</v>
      </c>
      <c r="M713" s="13">
        <f t="shared" si="142"/>
        <v>3.5864729350321131E-17</v>
      </c>
      <c r="N713" s="13">
        <f t="shared" si="138"/>
        <v>2.2236132197199102E-17</v>
      </c>
      <c r="O713" s="13">
        <f t="shared" si="139"/>
        <v>2.2236132197199102E-17</v>
      </c>
      <c r="Q713">
        <v>23.03688794443211</v>
      </c>
    </row>
    <row r="714" spans="1:17" x14ac:dyDescent="0.2">
      <c r="A714" s="14">
        <f t="shared" si="140"/>
        <v>43709</v>
      </c>
      <c r="B714" s="1">
        <f t="shared" si="132"/>
        <v>9</v>
      </c>
      <c r="F714" s="34">
        <v>0.34324324299999998</v>
      </c>
      <c r="G714" s="13">
        <f t="shared" si="133"/>
        <v>0</v>
      </c>
      <c r="H714" s="13">
        <f t="shared" si="134"/>
        <v>0.34324324299999998</v>
      </c>
      <c r="I714" s="16">
        <f t="shared" si="141"/>
        <v>0.34864584395608056</v>
      </c>
      <c r="J714" s="13">
        <f t="shared" si="135"/>
        <v>0.34864424990163512</v>
      </c>
      <c r="K714" s="13">
        <f t="shared" si="136"/>
        <v>1.594054445441806E-6</v>
      </c>
      <c r="L714" s="13">
        <f t="shared" si="137"/>
        <v>0</v>
      </c>
      <c r="M714" s="13">
        <f t="shared" si="142"/>
        <v>1.3628597153122029E-17</v>
      </c>
      <c r="N714" s="13">
        <f t="shared" si="138"/>
        <v>8.449730234935658E-18</v>
      </c>
      <c r="O714" s="13">
        <f t="shared" si="139"/>
        <v>8.449730234935658E-18</v>
      </c>
      <c r="Q714">
        <v>21.844216495274839</v>
      </c>
    </row>
    <row r="715" spans="1:17" x14ac:dyDescent="0.2">
      <c r="A715" s="14">
        <f t="shared" si="140"/>
        <v>43739</v>
      </c>
      <c r="B715" s="1">
        <f t="shared" si="132"/>
        <v>10</v>
      </c>
      <c r="F715" s="34">
        <v>0.39459459499999999</v>
      </c>
      <c r="G715" s="13">
        <f t="shared" si="133"/>
        <v>0</v>
      </c>
      <c r="H715" s="13">
        <f t="shared" si="134"/>
        <v>0.39459459499999999</v>
      </c>
      <c r="I715" s="16">
        <f t="shared" si="141"/>
        <v>0.39459618905444543</v>
      </c>
      <c r="J715" s="13">
        <f t="shared" si="135"/>
        <v>0.39459406471038838</v>
      </c>
      <c r="K715" s="13">
        <f t="shared" si="136"/>
        <v>2.1243440570528627E-6</v>
      </c>
      <c r="L715" s="13">
        <f t="shared" si="137"/>
        <v>0</v>
      </c>
      <c r="M715" s="13">
        <f t="shared" si="142"/>
        <v>5.1788669181863713E-18</v>
      </c>
      <c r="N715" s="13">
        <f t="shared" si="138"/>
        <v>3.2108974892755501E-18</v>
      </c>
      <c r="O715" s="13">
        <f t="shared" si="139"/>
        <v>3.2108974892755501E-18</v>
      </c>
      <c r="Q715">
        <v>22.44104102230099</v>
      </c>
    </row>
    <row r="716" spans="1:17" x14ac:dyDescent="0.2">
      <c r="A716" s="14">
        <f t="shared" si="140"/>
        <v>43770</v>
      </c>
      <c r="B716" s="1">
        <f t="shared" si="132"/>
        <v>11</v>
      </c>
      <c r="F716" s="34">
        <v>36.381081080000001</v>
      </c>
      <c r="G716" s="13">
        <f t="shared" si="133"/>
        <v>0.31707985976698244</v>
      </c>
      <c r="H716" s="13">
        <f t="shared" si="134"/>
        <v>36.064001220233017</v>
      </c>
      <c r="I716" s="16">
        <f t="shared" si="141"/>
        <v>36.064003344577074</v>
      </c>
      <c r="J716" s="13">
        <f t="shared" si="135"/>
        <v>32.834282276090725</v>
      </c>
      <c r="K716" s="13">
        <f t="shared" si="136"/>
        <v>3.2297210684863487</v>
      </c>
      <c r="L716" s="13">
        <f t="shared" si="137"/>
        <v>0</v>
      </c>
      <c r="M716" s="13">
        <f t="shared" si="142"/>
        <v>1.9679694289108213E-18</v>
      </c>
      <c r="N716" s="13">
        <f t="shared" si="138"/>
        <v>1.2201410459247091E-18</v>
      </c>
      <c r="O716" s="13">
        <f t="shared" si="139"/>
        <v>0.31707985976698244</v>
      </c>
      <c r="Q716">
        <v>16.564661114997179</v>
      </c>
    </row>
    <row r="717" spans="1:17" x14ac:dyDescent="0.2">
      <c r="A717" s="14">
        <f t="shared" si="140"/>
        <v>43800</v>
      </c>
      <c r="B717" s="1">
        <f t="shared" si="132"/>
        <v>12</v>
      </c>
      <c r="F717" s="34">
        <v>31.95405405</v>
      </c>
      <c r="G717" s="13">
        <f t="shared" si="133"/>
        <v>0</v>
      </c>
      <c r="H717" s="13">
        <f t="shared" si="134"/>
        <v>31.95405405</v>
      </c>
      <c r="I717" s="16">
        <f t="shared" si="141"/>
        <v>35.183775118486352</v>
      </c>
      <c r="J717" s="13">
        <f t="shared" si="135"/>
        <v>30.954907981492411</v>
      </c>
      <c r="K717" s="13">
        <f t="shared" si="136"/>
        <v>4.2288671369939408</v>
      </c>
      <c r="L717" s="13">
        <f t="shared" si="137"/>
        <v>0</v>
      </c>
      <c r="M717" s="13">
        <f t="shared" si="142"/>
        <v>7.4782838298611214E-19</v>
      </c>
      <c r="N717" s="13">
        <f t="shared" si="138"/>
        <v>4.6365359745138955E-19</v>
      </c>
      <c r="O717" s="13">
        <f t="shared" si="139"/>
        <v>4.6365359745138955E-19</v>
      </c>
      <c r="Q717">
        <v>13.722945537613819</v>
      </c>
    </row>
    <row r="718" spans="1:17" x14ac:dyDescent="0.2">
      <c r="A718" s="14">
        <f t="shared" si="140"/>
        <v>43831</v>
      </c>
      <c r="B718" s="1">
        <f t="shared" si="132"/>
        <v>1</v>
      </c>
      <c r="F718" s="34">
        <v>139.9945946</v>
      </c>
      <c r="G718" s="13">
        <f t="shared" si="133"/>
        <v>15.273805059428677</v>
      </c>
      <c r="H718" s="13">
        <f t="shared" si="134"/>
        <v>124.72078954057132</v>
      </c>
      <c r="I718" s="16">
        <f t="shared" si="141"/>
        <v>128.94965667756526</v>
      </c>
      <c r="J718" s="13">
        <f t="shared" si="135"/>
        <v>51.865781193584489</v>
      </c>
      <c r="K718" s="13">
        <f t="shared" si="136"/>
        <v>77.083875483980762</v>
      </c>
      <c r="L718" s="13">
        <f t="shared" si="137"/>
        <v>38.393369788044069</v>
      </c>
      <c r="M718" s="13">
        <f t="shared" si="142"/>
        <v>38.393369788044069</v>
      </c>
      <c r="N718" s="13">
        <f t="shared" si="138"/>
        <v>23.803889268587323</v>
      </c>
      <c r="O718" s="13">
        <f t="shared" si="139"/>
        <v>39.077694328016001</v>
      </c>
      <c r="Q718">
        <v>11.68314764832231</v>
      </c>
    </row>
    <row r="719" spans="1:17" x14ac:dyDescent="0.2">
      <c r="A719" s="14">
        <f t="shared" si="140"/>
        <v>43862</v>
      </c>
      <c r="B719" s="1">
        <f t="shared" si="132"/>
        <v>2</v>
      </c>
      <c r="F719" s="34">
        <v>53.96756757</v>
      </c>
      <c r="G719" s="13">
        <f t="shared" si="133"/>
        <v>2.8557086227779034</v>
      </c>
      <c r="H719" s="13">
        <f t="shared" si="134"/>
        <v>51.111858947222096</v>
      </c>
      <c r="I719" s="16">
        <f t="shared" si="141"/>
        <v>89.802364643158782</v>
      </c>
      <c r="J719" s="13">
        <f t="shared" si="135"/>
        <v>46.138084190677851</v>
      </c>
      <c r="K719" s="13">
        <f t="shared" si="136"/>
        <v>43.664280452480931</v>
      </c>
      <c r="L719" s="13">
        <f t="shared" si="137"/>
        <v>6.329292068999318</v>
      </c>
      <c r="M719" s="13">
        <f t="shared" si="142"/>
        <v>20.918772588456061</v>
      </c>
      <c r="N719" s="13">
        <f t="shared" si="138"/>
        <v>12.969639004842758</v>
      </c>
      <c r="O719" s="13">
        <f t="shared" si="139"/>
        <v>15.825347627620662</v>
      </c>
      <c r="Q719">
        <v>10.911866593548391</v>
      </c>
    </row>
    <row r="720" spans="1:17" x14ac:dyDescent="0.2">
      <c r="A720" s="14">
        <f t="shared" si="140"/>
        <v>43891</v>
      </c>
      <c r="B720" s="1">
        <f t="shared" si="132"/>
        <v>3</v>
      </c>
      <c r="F720" s="34">
        <v>86.154054049999999</v>
      </c>
      <c r="G720" s="13">
        <f t="shared" si="133"/>
        <v>7.5018635215890841</v>
      </c>
      <c r="H720" s="13">
        <f t="shared" si="134"/>
        <v>78.652190528410912</v>
      </c>
      <c r="I720" s="16">
        <f t="shared" si="141"/>
        <v>115.98717891189251</v>
      </c>
      <c r="J720" s="13">
        <f t="shared" si="135"/>
        <v>54.000690942932437</v>
      </c>
      <c r="K720" s="13">
        <f t="shared" si="136"/>
        <v>61.986487968960077</v>
      </c>
      <c r="L720" s="13">
        <f t="shared" si="137"/>
        <v>23.908340685211339</v>
      </c>
      <c r="M720" s="13">
        <f t="shared" si="142"/>
        <v>31.857474268824642</v>
      </c>
      <c r="N720" s="13">
        <f t="shared" si="138"/>
        <v>19.751634046671278</v>
      </c>
      <c r="O720" s="13">
        <f t="shared" si="139"/>
        <v>27.253497568260361</v>
      </c>
      <c r="Q720">
        <v>12.774627968093</v>
      </c>
    </row>
    <row r="721" spans="1:17" x14ac:dyDescent="0.2">
      <c r="A721" s="14">
        <f t="shared" si="140"/>
        <v>43922</v>
      </c>
      <c r="B721" s="1">
        <f t="shared" si="132"/>
        <v>4</v>
      </c>
      <c r="F721" s="34">
        <v>41.740540539999998</v>
      </c>
      <c r="G721" s="13">
        <f t="shared" si="133"/>
        <v>1.0907237565785151</v>
      </c>
      <c r="H721" s="13">
        <f t="shared" si="134"/>
        <v>40.649816783421485</v>
      </c>
      <c r="I721" s="16">
        <f t="shared" si="141"/>
        <v>78.72796406717022</v>
      </c>
      <c r="J721" s="13">
        <f t="shared" si="135"/>
        <v>51.329896773327093</v>
      </c>
      <c r="K721" s="13">
        <f t="shared" si="136"/>
        <v>27.398067293843127</v>
      </c>
      <c r="L721" s="13">
        <f t="shared" si="137"/>
        <v>0</v>
      </c>
      <c r="M721" s="13">
        <f t="shared" si="142"/>
        <v>12.105840222153365</v>
      </c>
      <c r="N721" s="13">
        <f t="shared" si="138"/>
        <v>7.5056209377350864</v>
      </c>
      <c r="O721" s="13">
        <f t="shared" si="139"/>
        <v>8.5963446943136006</v>
      </c>
      <c r="Q721">
        <v>14.28400753783214</v>
      </c>
    </row>
    <row r="722" spans="1:17" x14ac:dyDescent="0.2">
      <c r="A722" s="14">
        <f t="shared" si="140"/>
        <v>43952</v>
      </c>
      <c r="B722" s="1">
        <f t="shared" si="132"/>
        <v>5</v>
      </c>
      <c r="F722" s="34">
        <v>7.3486486490000003</v>
      </c>
      <c r="G722" s="13">
        <f t="shared" si="133"/>
        <v>0</v>
      </c>
      <c r="H722" s="13">
        <f t="shared" si="134"/>
        <v>7.3486486490000003</v>
      </c>
      <c r="I722" s="16">
        <f t="shared" si="141"/>
        <v>34.746715942843124</v>
      </c>
      <c r="J722" s="13">
        <f t="shared" si="135"/>
        <v>32.851748914804446</v>
      </c>
      <c r="K722" s="13">
        <f t="shared" si="136"/>
        <v>1.8949670280386783</v>
      </c>
      <c r="L722" s="13">
        <f t="shared" si="137"/>
        <v>0</v>
      </c>
      <c r="M722" s="13">
        <f t="shared" si="142"/>
        <v>4.6002192844182783</v>
      </c>
      <c r="N722" s="13">
        <f t="shared" si="138"/>
        <v>2.8521359563393327</v>
      </c>
      <c r="O722" s="13">
        <f t="shared" si="139"/>
        <v>2.8521359563393327</v>
      </c>
      <c r="Q722">
        <v>19.95348583539295</v>
      </c>
    </row>
    <row r="723" spans="1:17" x14ac:dyDescent="0.2">
      <c r="A723" s="14">
        <f t="shared" si="140"/>
        <v>43983</v>
      </c>
      <c r="B723" s="1">
        <f t="shared" si="132"/>
        <v>6</v>
      </c>
      <c r="F723" s="34">
        <v>0.92162162199999997</v>
      </c>
      <c r="G723" s="13">
        <f t="shared" si="133"/>
        <v>0</v>
      </c>
      <c r="H723" s="13">
        <f t="shared" si="134"/>
        <v>0.92162162199999997</v>
      </c>
      <c r="I723" s="16">
        <f t="shared" si="141"/>
        <v>2.8165886500386783</v>
      </c>
      <c r="J723" s="13">
        <f t="shared" si="135"/>
        <v>2.8155362906595567</v>
      </c>
      <c r="K723" s="13">
        <f t="shared" si="136"/>
        <v>1.0523593791216257E-3</v>
      </c>
      <c r="L723" s="13">
        <f t="shared" si="137"/>
        <v>0</v>
      </c>
      <c r="M723" s="13">
        <f t="shared" si="142"/>
        <v>1.7480833280789456</v>
      </c>
      <c r="N723" s="13">
        <f t="shared" si="138"/>
        <v>1.0838116634089463</v>
      </c>
      <c r="O723" s="13">
        <f t="shared" si="139"/>
        <v>1.0838116634089463</v>
      </c>
      <c r="Q723">
        <v>20.251371335398531</v>
      </c>
    </row>
    <row r="724" spans="1:17" x14ac:dyDescent="0.2">
      <c r="A724" s="14">
        <f t="shared" si="140"/>
        <v>44013</v>
      </c>
      <c r="B724" s="1">
        <f t="shared" si="132"/>
        <v>7</v>
      </c>
      <c r="F724" s="34">
        <v>14.45405405</v>
      </c>
      <c r="G724" s="13">
        <f t="shared" si="133"/>
        <v>0</v>
      </c>
      <c r="H724" s="13">
        <f t="shared" si="134"/>
        <v>14.45405405</v>
      </c>
      <c r="I724" s="16">
        <f t="shared" si="141"/>
        <v>14.455106409379122</v>
      </c>
      <c r="J724" s="13">
        <f t="shared" si="135"/>
        <v>14.363974791485168</v>
      </c>
      <c r="K724" s="13">
        <f t="shared" si="136"/>
        <v>9.1131617893953631E-2</v>
      </c>
      <c r="L724" s="13">
        <f t="shared" si="137"/>
        <v>0</v>
      </c>
      <c r="M724" s="13">
        <f t="shared" si="142"/>
        <v>0.66427166466999932</v>
      </c>
      <c r="N724" s="13">
        <f t="shared" si="138"/>
        <v>0.41184843209539956</v>
      </c>
      <c r="O724" s="13">
        <f t="shared" si="139"/>
        <v>0.41184843209539956</v>
      </c>
      <c r="Q724">
        <v>23.341481293049359</v>
      </c>
    </row>
    <row r="725" spans="1:17" ht="13.5" customHeight="1" thickBot="1" x14ac:dyDescent="0.25">
      <c r="A725" s="14">
        <f t="shared" si="140"/>
        <v>44044</v>
      </c>
      <c r="B725" s="3">
        <f t="shared" si="132"/>
        <v>8</v>
      </c>
      <c r="F725" s="34">
        <v>10.88108108</v>
      </c>
      <c r="G725" s="13">
        <f t="shared" si="133"/>
        <v>0</v>
      </c>
      <c r="H725" s="13">
        <f t="shared" si="134"/>
        <v>10.88108108</v>
      </c>
      <c r="I725" s="16">
        <f t="shared" si="141"/>
        <v>10.972212697893953</v>
      </c>
      <c r="J725" s="13">
        <f t="shared" si="135"/>
        <v>10.937742075831922</v>
      </c>
      <c r="K725" s="13">
        <f t="shared" si="136"/>
        <v>3.4470622062030998E-2</v>
      </c>
      <c r="L725" s="13">
        <f t="shared" si="137"/>
        <v>0</v>
      </c>
      <c r="M725" s="13">
        <f t="shared" si="142"/>
        <v>0.25242323257459975</v>
      </c>
      <c r="N725" s="13">
        <f t="shared" si="138"/>
        <v>0.15650240419625186</v>
      </c>
      <c r="O725" s="13">
        <f t="shared" si="139"/>
        <v>0.15650240419625186</v>
      </c>
      <c r="Q725">
        <v>24.411557000000009</v>
      </c>
    </row>
    <row r="726" spans="1:17" x14ac:dyDescent="0.2">
      <c r="A726" s="14">
        <f t="shared" si="140"/>
        <v>44075</v>
      </c>
      <c r="B726" s="1">
        <f t="shared" si="132"/>
        <v>9</v>
      </c>
      <c r="F726" s="34">
        <v>2.6108108109999999</v>
      </c>
      <c r="G726" s="13">
        <f t="shared" si="133"/>
        <v>0</v>
      </c>
      <c r="H726" s="13">
        <f t="shared" si="134"/>
        <v>2.6108108109999999</v>
      </c>
      <c r="I726" s="16">
        <f t="shared" si="141"/>
        <v>2.6452814330620309</v>
      </c>
      <c r="J726" s="13">
        <f t="shared" si="135"/>
        <v>2.6447357020893558</v>
      </c>
      <c r="K726" s="13">
        <f t="shared" si="136"/>
        <v>5.4573097267507364E-4</v>
      </c>
      <c r="L726" s="13">
        <f t="shared" si="137"/>
        <v>0</v>
      </c>
      <c r="M726" s="13">
        <f t="shared" si="142"/>
        <v>9.5920828378347894E-2</v>
      </c>
      <c r="N726" s="13">
        <f t="shared" si="138"/>
        <v>5.9470913594575694E-2</v>
      </c>
      <c r="O726" s="13">
        <f t="shared" si="139"/>
        <v>5.9470913594575694E-2</v>
      </c>
      <c r="Q726">
        <v>23.5715654574879</v>
      </c>
    </row>
    <row r="727" spans="1:17" x14ac:dyDescent="0.2">
      <c r="A727" s="14">
        <f t="shared" si="140"/>
        <v>44105</v>
      </c>
      <c r="B727" s="1">
        <f t="shared" si="132"/>
        <v>10</v>
      </c>
      <c r="F727" s="34">
        <v>3.5135134999999998E-2</v>
      </c>
      <c r="G727" s="13">
        <f t="shared" si="133"/>
        <v>0</v>
      </c>
      <c r="H727" s="13">
        <f t="shared" si="134"/>
        <v>3.5135134999999998E-2</v>
      </c>
      <c r="I727" s="16">
        <f t="shared" si="141"/>
        <v>3.5680865972675072E-2</v>
      </c>
      <c r="J727" s="13">
        <f t="shared" si="135"/>
        <v>3.5680864372958719E-2</v>
      </c>
      <c r="K727" s="13">
        <f t="shared" si="136"/>
        <v>1.5997163524406055E-9</v>
      </c>
      <c r="L727" s="13">
        <f t="shared" si="137"/>
        <v>0</v>
      </c>
      <c r="M727" s="13">
        <f t="shared" si="142"/>
        <v>3.64499147837722E-2</v>
      </c>
      <c r="N727" s="13">
        <f t="shared" si="138"/>
        <v>2.2598947165938764E-2</v>
      </c>
      <c r="O727" s="13">
        <f t="shared" si="139"/>
        <v>2.2598947165938764E-2</v>
      </c>
      <c r="Q727">
        <v>22.310964563121789</v>
      </c>
    </row>
    <row r="728" spans="1:17" x14ac:dyDescent="0.2">
      <c r="A728" s="14">
        <f t="shared" si="140"/>
        <v>44136</v>
      </c>
      <c r="B728" s="1">
        <f t="shared" si="132"/>
        <v>11</v>
      </c>
      <c r="F728" s="34">
        <v>108.3594595</v>
      </c>
      <c r="G728" s="13">
        <f t="shared" si="133"/>
        <v>10.707238341724034</v>
      </c>
      <c r="H728" s="13">
        <f t="shared" si="134"/>
        <v>97.652221158275964</v>
      </c>
      <c r="I728" s="16">
        <f t="shared" si="141"/>
        <v>97.65222115987568</v>
      </c>
      <c r="J728" s="13">
        <f t="shared" si="135"/>
        <v>58.160189026000566</v>
      </c>
      <c r="K728" s="13">
        <f t="shared" si="136"/>
        <v>39.492032133875114</v>
      </c>
      <c r="L728" s="13">
        <f t="shared" si="137"/>
        <v>2.3262724565582857</v>
      </c>
      <c r="M728" s="13">
        <f t="shared" si="142"/>
        <v>2.3401234241761188</v>
      </c>
      <c r="N728" s="13">
        <f t="shared" si="138"/>
        <v>1.4508765229891938</v>
      </c>
      <c r="O728" s="13">
        <f t="shared" si="139"/>
        <v>12.158114864713228</v>
      </c>
      <c r="Q728">
        <v>15.25063680171538</v>
      </c>
    </row>
    <row r="729" spans="1:17" x14ac:dyDescent="0.2">
      <c r="A729" s="14">
        <f t="shared" si="140"/>
        <v>44166</v>
      </c>
      <c r="B729" s="1">
        <f t="shared" si="132"/>
        <v>12</v>
      </c>
      <c r="F729" s="34">
        <v>84.005405409999995</v>
      </c>
      <c r="G729" s="13">
        <f t="shared" si="133"/>
        <v>7.19170371552379</v>
      </c>
      <c r="H729" s="13">
        <f t="shared" si="134"/>
        <v>76.813701694476208</v>
      </c>
      <c r="I729" s="16">
        <f t="shared" si="141"/>
        <v>113.97946137179304</v>
      </c>
      <c r="J729" s="13">
        <f t="shared" si="135"/>
        <v>54.777860571361849</v>
      </c>
      <c r="K729" s="13">
        <f t="shared" si="136"/>
        <v>59.201600800431187</v>
      </c>
      <c r="L729" s="13">
        <f t="shared" si="137"/>
        <v>21.236410085025568</v>
      </c>
      <c r="M729" s="13">
        <f t="shared" si="142"/>
        <v>22.125656986212494</v>
      </c>
      <c r="N729" s="13">
        <f t="shared" si="138"/>
        <v>13.717907331451746</v>
      </c>
      <c r="O729" s="13">
        <f t="shared" si="139"/>
        <v>20.909611046975535</v>
      </c>
      <c r="Q729">
        <v>13.11696341166634</v>
      </c>
    </row>
    <row r="730" spans="1:17" x14ac:dyDescent="0.2">
      <c r="A730" s="14">
        <f t="shared" si="140"/>
        <v>44197</v>
      </c>
      <c r="B730" s="1">
        <f t="shared" si="132"/>
        <v>1</v>
      </c>
      <c r="F730" s="34">
        <v>80.037837839999995</v>
      </c>
      <c r="G730" s="13">
        <f t="shared" si="133"/>
        <v>6.6189809514788758</v>
      </c>
      <c r="H730" s="13">
        <f t="shared" si="134"/>
        <v>73.41885688852112</v>
      </c>
      <c r="I730" s="16">
        <f t="shared" si="141"/>
        <v>111.38404760392675</v>
      </c>
      <c r="J730" s="13">
        <f t="shared" si="135"/>
        <v>46.599459160081651</v>
      </c>
      <c r="K730" s="13">
        <f t="shared" si="136"/>
        <v>64.784588443845095</v>
      </c>
      <c r="L730" s="13">
        <f t="shared" si="137"/>
        <v>26.592948652717965</v>
      </c>
      <c r="M730" s="13">
        <f t="shared" si="142"/>
        <v>35.000698307478707</v>
      </c>
      <c r="N730" s="13">
        <f t="shared" si="138"/>
        <v>21.700432950636799</v>
      </c>
      <c r="O730" s="13">
        <f t="shared" si="139"/>
        <v>28.319413902115674</v>
      </c>
      <c r="Q730">
        <v>10.209059593548391</v>
      </c>
    </row>
    <row r="731" spans="1:17" x14ac:dyDescent="0.2">
      <c r="A731" s="14">
        <f t="shared" si="140"/>
        <v>44228</v>
      </c>
      <c r="B731" s="1">
        <f t="shared" si="132"/>
        <v>2</v>
      </c>
      <c r="F731" s="34">
        <v>42.829729729999997</v>
      </c>
      <c r="G731" s="13">
        <f t="shared" si="133"/>
        <v>1.2479494200256636</v>
      </c>
      <c r="H731" s="13">
        <f t="shared" si="134"/>
        <v>41.581780309974334</v>
      </c>
      <c r="I731" s="16">
        <f t="shared" si="141"/>
        <v>79.773420101101465</v>
      </c>
      <c r="J731" s="13">
        <f t="shared" si="135"/>
        <v>51.17713797909731</v>
      </c>
      <c r="K731" s="13">
        <f t="shared" si="136"/>
        <v>28.596282122004155</v>
      </c>
      <c r="L731" s="13">
        <f t="shared" si="137"/>
        <v>0</v>
      </c>
      <c r="M731" s="13">
        <f t="shared" si="142"/>
        <v>13.300265356841908</v>
      </c>
      <c r="N731" s="13">
        <f t="shared" si="138"/>
        <v>8.2461645212419832</v>
      </c>
      <c r="O731" s="13">
        <f t="shared" si="139"/>
        <v>9.4941139412676474</v>
      </c>
      <c r="Q731">
        <v>14.07288185602661</v>
      </c>
    </row>
    <row r="732" spans="1:17" x14ac:dyDescent="0.2">
      <c r="A732" s="14">
        <f t="shared" si="140"/>
        <v>44256</v>
      </c>
      <c r="B732" s="1">
        <f t="shared" si="132"/>
        <v>3</v>
      </c>
      <c r="F732" s="34">
        <v>2.951351351</v>
      </c>
      <c r="G732" s="13">
        <f t="shared" si="133"/>
        <v>0</v>
      </c>
      <c r="H732" s="13">
        <f t="shared" si="134"/>
        <v>2.951351351</v>
      </c>
      <c r="I732" s="16">
        <f t="shared" si="141"/>
        <v>31.547633473004154</v>
      </c>
      <c r="J732" s="13">
        <f t="shared" si="135"/>
        <v>29.229915937880946</v>
      </c>
      <c r="K732" s="13">
        <f t="shared" si="136"/>
        <v>2.317717535123208</v>
      </c>
      <c r="L732" s="13">
        <f t="shared" si="137"/>
        <v>0</v>
      </c>
      <c r="M732" s="13">
        <f t="shared" si="142"/>
        <v>5.0541008355999253</v>
      </c>
      <c r="N732" s="13">
        <f t="shared" si="138"/>
        <v>3.1335425180719536</v>
      </c>
      <c r="O732" s="13">
        <f t="shared" si="139"/>
        <v>3.1335425180719536</v>
      </c>
      <c r="Q732">
        <v>16.258996630872421</v>
      </c>
    </row>
    <row r="733" spans="1:17" x14ac:dyDescent="0.2">
      <c r="A733" s="14">
        <f t="shared" si="140"/>
        <v>44287</v>
      </c>
      <c r="B733" s="1">
        <f t="shared" si="132"/>
        <v>4</v>
      </c>
      <c r="F733" s="34">
        <v>43.121621619999999</v>
      </c>
      <c r="G733" s="13">
        <f t="shared" si="133"/>
        <v>1.2900843369725463</v>
      </c>
      <c r="H733" s="13">
        <f t="shared" si="134"/>
        <v>41.831537283027451</v>
      </c>
      <c r="I733" s="16">
        <f t="shared" si="141"/>
        <v>44.149254818150659</v>
      </c>
      <c r="J733" s="13">
        <f t="shared" si="135"/>
        <v>37.964804873717689</v>
      </c>
      <c r="K733" s="13">
        <f t="shared" si="136"/>
        <v>6.1844499444329699</v>
      </c>
      <c r="L733" s="13">
        <f t="shared" si="137"/>
        <v>0</v>
      </c>
      <c r="M733" s="13">
        <f t="shared" si="142"/>
        <v>1.9205583175279717</v>
      </c>
      <c r="N733" s="13">
        <f t="shared" si="138"/>
        <v>1.1907461568673425</v>
      </c>
      <c r="O733" s="13">
        <f t="shared" si="139"/>
        <v>2.4808304938398891</v>
      </c>
      <c r="Q733">
        <v>15.636174375055999</v>
      </c>
    </row>
    <row r="734" spans="1:17" x14ac:dyDescent="0.2">
      <c r="A734" s="14">
        <f t="shared" si="140"/>
        <v>44317</v>
      </c>
      <c r="B734" s="1">
        <f t="shared" si="132"/>
        <v>5</v>
      </c>
      <c r="F734" s="34">
        <v>8.3648648649999995</v>
      </c>
      <c r="G734" s="13">
        <f t="shared" si="133"/>
        <v>0</v>
      </c>
      <c r="H734" s="13">
        <f t="shared" si="134"/>
        <v>8.3648648649999995</v>
      </c>
      <c r="I734" s="16">
        <f t="shared" si="141"/>
        <v>14.549314809432969</v>
      </c>
      <c r="J734" s="13">
        <f t="shared" si="135"/>
        <v>14.309129810313763</v>
      </c>
      <c r="K734" s="13">
        <f t="shared" si="136"/>
        <v>0.24018499911920621</v>
      </c>
      <c r="L734" s="13">
        <f t="shared" si="137"/>
        <v>0</v>
      </c>
      <c r="M734" s="13">
        <f t="shared" si="142"/>
        <v>0.72981216066062915</v>
      </c>
      <c r="N734" s="13">
        <f t="shared" si="138"/>
        <v>0.45248353960959009</v>
      </c>
      <c r="O734" s="13">
        <f t="shared" si="139"/>
        <v>0.45248353960959009</v>
      </c>
      <c r="Q734">
        <v>16.50999135253744</v>
      </c>
    </row>
    <row r="735" spans="1:17" x14ac:dyDescent="0.2">
      <c r="A735" s="14">
        <f t="shared" si="140"/>
        <v>44348</v>
      </c>
      <c r="B735" s="1">
        <f t="shared" si="132"/>
        <v>6</v>
      </c>
      <c r="F735" s="34">
        <v>0.76216216199999998</v>
      </c>
      <c r="G735" s="13">
        <f t="shared" si="133"/>
        <v>0</v>
      </c>
      <c r="H735" s="13">
        <f t="shared" si="134"/>
        <v>0.76216216199999998</v>
      </c>
      <c r="I735" s="16">
        <f t="shared" si="141"/>
        <v>1.0023471611192063</v>
      </c>
      <c r="J735" s="13">
        <f t="shared" si="135"/>
        <v>1.0023106337139436</v>
      </c>
      <c r="K735" s="13">
        <f t="shared" si="136"/>
        <v>3.6527405262720691E-5</v>
      </c>
      <c r="L735" s="13">
        <f t="shared" si="137"/>
        <v>0</v>
      </c>
      <c r="M735" s="13">
        <f t="shared" si="142"/>
        <v>0.27732862105103906</v>
      </c>
      <c r="N735" s="13">
        <f t="shared" si="138"/>
        <v>0.17194374505164423</v>
      </c>
      <c r="O735" s="13">
        <f t="shared" si="139"/>
        <v>0.17194374505164423</v>
      </c>
      <c r="Q735">
        <v>22.101267051263079</v>
      </c>
    </row>
    <row r="736" spans="1:17" x14ac:dyDescent="0.2">
      <c r="A736" s="14">
        <f t="shared" si="140"/>
        <v>44378</v>
      </c>
      <c r="B736" s="1">
        <f t="shared" si="132"/>
        <v>7</v>
      </c>
      <c r="F736" s="34">
        <v>1.186486486</v>
      </c>
      <c r="G736" s="13">
        <f t="shared" si="133"/>
        <v>0</v>
      </c>
      <c r="H736" s="13">
        <f t="shared" si="134"/>
        <v>1.186486486</v>
      </c>
      <c r="I736" s="16">
        <f t="shared" si="141"/>
        <v>1.1865230134052627</v>
      </c>
      <c r="J736" s="13">
        <f t="shared" si="135"/>
        <v>1.186464679508076</v>
      </c>
      <c r="K736" s="13">
        <f t="shared" si="136"/>
        <v>5.8333897186679806E-5</v>
      </c>
      <c r="L736" s="13">
        <f t="shared" si="137"/>
        <v>0</v>
      </c>
      <c r="M736" s="13">
        <f t="shared" si="142"/>
        <v>0.10538487599939483</v>
      </c>
      <c r="N736" s="13">
        <f t="shared" si="138"/>
        <v>6.5338623119624795E-2</v>
      </c>
      <c r="O736" s="13">
        <f t="shared" si="139"/>
        <v>6.5338623119624795E-2</v>
      </c>
      <c r="Q736">
        <v>22.36993441540643</v>
      </c>
    </row>
    <row r="737" spans="1:17" ht="13.5" customHeight="1" thickBot="1" x14ac:dyDescent="0.25">
      <c r="A737" s="14">
        <f t="shared" si="140"/>
        <v>44409</v>
      </c>
      <c r="B737" s="3">
        <f t="shared" si="132"/>
        <v>8</v>
      </c>
      <c r="F737" s="34">
        <v>35.03243243</v>
      </c>
      <c r="G737" s="13">
        <f t="shared" si="133"/>
        <v>0.12240093649071343</v>
      </c>
      <c r="H737" s="13">
        <f t="shared" si="134"/>
        <v>34.910031493509287</v>
      </c>
      <c r="I737" s="16">
        <f t="shared" si="141"/>
        <v>34.910089827406473</v>
      </c>
      <c r="J737" s="13">
        <f t="shared" si="135"/>
        <v>34.109585432406242</v>
      </c>
      <c r="K737" s="13">
        <f t="shared" si="136"/>
        <v>0.80050439500023174</v>
      </c>
      <c r="L737" s="13">
        <f t="shared" si="137"/>
        <v>0</v>
      </c>
      <c r="M737" s="13">
        <f t="shared" si="142"/>
        <v>4.0046252879770039E-2</v>
      </c>
      <c r="N737" s="13">
        <f t="shared" si="138"/>
        <v>2.4828676785457426E-2</v>
      </c>
      <c r="O737" s="13">
        <f t="shared" si="139"/>
        <v>0.14722961327617085</v>
      </c>
      <c r="Q737">
        <v>26.552184000000011</v>
      </c>
    </row>
    <row r="738" spans="1:17" x14ac:dyDescent="0.2">
      <c r="A738" s="14">
        <f t="shared" si="140"/>
        <v>44440</v>
      </c>
      <c r="B738" s="1">
        <f t="shared" si="132"/>
        <v>9</v>
      </c>
      <c r="F738" s="34">
        <v>10.737837839999999</v>
      </c>
      <c r="G738" s="13">
        <f t="shared" si="133"/>
        <v>0</v>
      </c>
      <c r="H738" s="13">
        <f t="shared" si="134"/>
        <v>10.737837839999999</v>
      </c>
      <c r="I738" s="16">
        <f t="shared" si="141"/>
        <v>11.538342235000231</v>
      </c>
      <c r="J738" s="13">
        <f t="shared" si="135"/>
        <v>11.485060499400825</v>
      </c>
      <c r="K738" s="13">
        <f t="shared" si="136"/>
        <v>5.3281735599405522E-2</v>
      </c>
      <c r="L738" s="13">
        <f t="shared" si="137"/>
        <v>0</v>
      </c>
      <c r="M738" s="13">
        <f t="shared" si="142"/>
        <v>1.5217576094312613E-2</v>
      </c>
      <c r="N738" s="13">
        <f t="shared" si="138"/>
        <v>9.4348971784738202E-3</v>
      </c>
      <c r="O738" s="13">
        <f t="shared" si="139"/>
        <v>9.4348971784738202E-3</v>
      </c>
      <c r="Q738">
        <v>22.369282200845682</v>
      </c>
    </row>
    <row r="739" spans="1:17" x14ac:dyDescent="0.2">
      <c r="A739" s="14">
        <f t="shared" si="140"/>
        <v>44470</v>
      </c>
      <c r="B739" s="1">
        <f t="shared" si="132"/>
        <v>10</v>
      </c>
      <c r="F739" s="34">
        <v>6.6675675679999999</v>
      </c>
      <c r="G739" s="13">
        <f t="shared" si="133"/>
        <v>0</v>
      </c>
      <c r="H739" s="13">
        <f t="shared" si="134"/>
        <v>6.6675675679999999</v>
      </c>
      <c r="I739" s="16">
        <f t="shared" si="141"/>
        <v>6.7208493035994055</v>
      </c>
      <c r="J739" s="13">
        <f t="shared" si="135"/>
        <v>6.7100784900737889</v>
      </c>
      <c r="K739" s="13">
        <f t="shared" si="136"/>
        <v>1.0770813525616596E-2</v>
      </c>
      <c r="L739" s="13">
        <f t="shared" si="137"/>
        <v>0</v>
      </c>
      <c r="M739" s="13">
        <f t="shared" si="142"/>
        <v>5.7826789158387931E-3</v>
      </c>
      <c r="N739" s="13">
        <f t="shared" si="138"/>
        <v>3.5852609278200515E-3</v>
      </c>
      <c r="O739" s="13">
        <f t="shared" si="139"/>
        <v>3.5852609278200515E-3</v>
      </c>
      <c r="Q739">
        <v>22.241042669566578</v>
      </c>
    </row>
    <row r="740" spans="1:17" x14ac:dyDescent="0.2">
      <c r="A740" s="14">
        <f t="shared" si="140"/>
        <v>44501</v>
      </c>
      <c r="B740" s="1">
        <f t="shared" si="132"/>
        <v>11</v>
      </c>
      <c r="F740" s="34">
        <v>22.772972970000001</v>
      </c>
      <c r="G740" s="13">
        <f t="shared" si="133"/>
        <v>0</v>
      </c>
      <c r="H740" s="13">
        <f t="shared" si="134"/>
        <v>22.772972970000001</v>
      </c>
      <c r="I740" s="16">
        <f t="shared" si="141"/>
        <v>22.783743783525619</v>
      </c>
      <c r="J740" s="13">
        <f t="shared" si="135"/>
        <v>22.018620170439991</v>
      </c>
      <c r="K740" s="13">
        <f t="shared" si="136"/>
        <v>0.7651236130856276</v>
      </c>
      <c r="L740" s="13">
        <f t="shared" si="137"/>
        <v>0</v>
      </c>
      <c r="M740" s="13">
        <f t="shared" si="142"/>
        <v>2.1974179880187416E-3</v>
      </c>
      <c r="N740" s="13">
        <f t="shared" si="138"/>
        <v>1.3623991525716199E-3</v>
      </c>
      <c r="O740" s="13">
        <f t="shared" si="139"/>
        <v>1.3623991525716199E-3</v>
      </c>
      <c r="Q740">
        <v>17.649363215512341</v>
      </c>
    </row>
    <row r="741" spans="1:17" x14ac:dyDescent="0.2">
      <c r="A741" s="14">
        <f t="shared" si="140"/>
        <v>44531</v>
      </c>
      <c r="B741" s="1">
        <f t="shared" si="132"/>
        <v>12</v>
      </c>
      <c r="F741" s="34">
        <v>94.154054049999999</v>
      </c>
      <c r="G741" s="13">
        <f t="shared" si="133"/>
        <v>8.6566723639144367</v>
      </c>
      <c r="H741" s="13">
        <f t="shared" si="134"/>
        <v>85.497381686085561</v>
      </c>
      <c r="I741" s="16">
        <f t="shared" si="141"/>
        <v>86.262505299171181</v>
      </c>
      <c r="J741" s="13">
        <f t="shared" si="135"/>
        <v>52.490706042040422</v>
      </c>
      <c r="K741" s="13">
        <f t="shared" si="136"/>
        <v>33.771799257130759</v>
      </c>
      <c r="L741" s="13">
        <f t="shared" si="137"/>
        <v>0</v>
      </c>
      <c r="M741" s="13">
        <f t="shared" si="142"/>
        <v>8.3501883544712173E-4</v>
      </c>
      <c r="N741" s="13">
        <f t="shared" si="138"/>
        <v>5.1771167797721551E-4</v>
      </c>
      <c r="O741" s="13">
        <f t="shared" si="139"/>
        <v>8.657190075592414</v>
      </c>
      <c r="Q741">
        <v>13.948947118267361</v>
      </c>
    </row>
    <row r="742" spans="1:17" x14ac:dyDescent="0.2">
      <c r="A742" s="14">
        <f t="shared" si="140"/>
        <v>44562</v>
      </c>
      <c r="B742" s="1">
        <f t="shared" ref="B742:B805" si="143">B730</f>
        <v>1</v>
      </c>
      <c r="F742" s="34">
        <v>77.748648650000007</v>
      </c>
      <c r="G742" s="13">
        <f t="shared" si="133"/>
        <v>6.2885339616829254</v>
      </c>
      <c r="H742" s="13">
        <f t="shared" si="134"/>
        <v>71.460114688317077</v>
      </c>
      <c r="I742" s="16">
        <f t="shared" si="141"/>
        <v>105.23191394544784</v>
      </c>
      <c r="J742" s="13">
        <f t="shared" si="135"/>
        <v>59.465525764079928</v>
      </c>
      <c r="K742" s="13">
        <f t="shared" si="136"/>
        <v>45.766388181367915</v>
      </c>
      <c r="L742" s="13">
        <f t="shared" si="137"/>
        <v>8.3461371423554329</v>
      </c>
      <c r="M742" s="13">
        <f t="shared" si="142"/>
        <v>8.3464544495129029</v>
      </c>
      <c r="N742" s="13">
        <f t="shared" si="138"/>
        <v>5.174801758698</v>
      </c>
      <c r="O742" s="13">
        <f t="shared" si="139"/>
        <v>11.463335720380925</v>
      </c>
      <c r="Q742">
        <v>15.186044060762979</v>
      </c>
    </row>
    <row r="743" spans="1:17" x14ac:dyDescent="0.2">
      <c r="A743" s="14">
        <f t="shared" si="140"/>
        <v>44593</v>
      </c>
      <c r="B743" s="1">
        <f t="shared" si="143"/>
        <v>2</v>
      </c>
      <c r="F743" s="34">
        <v>119.4918919</v>
      </c>
      <c r="G743" s="13">
        <f t="shared" si="133"/>
        <v>12.314217263237691</v>
      </c>
      <c r="H743" s="13">
        <f t="shared" si="134"/>
        <v>107.1776746367623</v>
      </c>
      <c r="I743" s="16">
        <f t="shared" si="141"/>
        <v>144.59792567577477</v>
      </c>
      <c r="J743" s="13">
        <f t="shared" si="135"/>
        <v>56.025251576336764</v>
      </c>
      <c r="K743" s="13">
        <f t="shared" si="136"/>
        <v>88.572674099438018</v>
      </c>
      <c r="L743" s="13">
        <f t="shared" si="137"/>
        <v>49.416176358777754</v>
      </c>
      <c r="M743" s="13">
        <f t="shared" si="142"/>
        <v>52.587829049592656</v>
      </c>
      <c r="N743" s="13">
        <f t="shared" si="138"/>
        <v>32.604454010747446</v>
      </c>
      <c r="O743" s="13">
        <f t="shared" si="139"/>
        <v>44.91867127398514</v>
      </c>
      <c r="Q743">
        <v>12.715804593548389</v>
      </c>
    </row>
    <row r="744" spans="1:17" x14ac:dyDescent="0.2">
      <c r="A744" s="14">
        <f t="shared" si="140"/>
        <v>44621</v>
      </c>
      <c r="B744" s="1">
        <f t="shared" si="143"/>
        <v>3</v>
      </c>
      <c r="F744" s="34">
        <v>113.45405409999999</v>
      </c>
      <c r="G744" s="13">
        <f t="shared" si="133"/>
        <v>11.442648703241908</v>
      </c>
      <c r="H744" s="13">
        <f t="shared" si="134"/>
        <v>102.01140539675808</v>
      </c>
      <c r="I744" s="16">
        <f t="shared" si="141"/>
        <v>141.16790313741834</v>
      </c>
      <c r="J744" s="13">
        <f t="shared" si="135"/>
        <v>64.45065519279548</v>
      </c>
      <c r="K744" s="13">
        <f t="shared" si="136"/>
        <v>76.717247944622855</v>
      </c>
      <c r="L744" s="13">
        <f t="shared" si="137"/>
        <v>38.041612865052223</v>
      </c>
      <c r="M744" s="13">
        <f t="shared" si="142"/>
        <v>58.024987903897426</v>
      </c>
      <c r="N744" s="13">
        <f t="shared" si="138"/>
        <v>35.975492500416401</v>
      </c>
      <c r="O744" s="13">
        <f t="shared" si="139"/>
        <v>47.418141203658308</v>
      </c>
      <c r="Q744">
        <v>15.25834394890261</v>
      </c>
    </row>
    <row r="745" spans="1:17" x14ac:dyDescent="0.2">
      <c r="A745" s="14">
        <f t="shared" si="140"/>
        <v>44652</v>
      </c>
      <c r="B745" s="1">
        <f t="shared" si="143"/>
        <v>4</v>
      </c>
      <c r="F745" s="34">
        <v>19.786486490000001</v>
      </c>
      <c r="G745" s="13">
        <f t="shared" si="133"/>
        <v>0</v>
      </c>
      <c r="H745" s="13">
        <f t="shared" si="134"/>
        <v>19.786486490000001</v>
      </c>
      <c r="I745" s="16">
        <f t="shared" si="141"/>
        <v>58.462121569570634</v>
      </c>
      <c r="J745" s="13">
        <f t="shared" si="135"/>
        <v>45.494935239237158</v>
      </c>
      <c r="K745" s="13">
        <f t="shared" si="136"/>
        <v>12.967186330333476</v>
      </c>
      <c r="L745" s="13">
        <f t="shared" si="137"/>
        <v>0</v>
      </c>
      <c r="M745" s="13">
        <f t="shared" si="142"/>
        <v>22.049495403481025</v>
      </c>
      <c r="N745" s="13">
        <f t="shared" si="138"/>
        <v>13.670687150158235</v>
      </c>
      <c r="O745" s="13">
        <f t="shared" si="139"/>
        <v>13.670687150158235</v>
      </c>
      <c r="Q745">
        <v>15.25841397662226</v>
      </c>
    </row>
    <row r="746" spans="1:17" x14ac:dyDescent="0.2">
      <c r="A746" s="14">
        <f t="shared" si="140"/>
        <v>44682</v>
      </c>
      <c r="B746" s="1">
        <f t="shared" si="143"/>
        <v>5</v>
      </c>
      <c r="F746" s="34">
        <v>7.8837837840000002</v>
      </c>
      <c r="G746" s="13">
        <f t="shared" si="133"/>
        <v>0</v>
      </c>
      <c r="H746" s="13">
        <f t="shared" si="134"/>
        <v>7.8837837840000002</v>
      </c>
      <c r="I746" s="16">
        <f t="shared" si="141"/>
        <v>20.850970114333478</v>
      </c>
      <c r="J746" s="13">
        <f t="shared" si="135"/>
        <v>20.361659290755281</v>
      </c>
      <c r="K746" s="13">
        <f t="shared" si="136"/>
        <v>0.48931082357819733</v>
      </c>
      <c r="L746" s="13">
        <f t="shared" si="137"/>
        <v>0</v>
      </c>
      <c r="M746" s="13">
        <f t="shared" si="142"/>
        <v>8.3788082533227897</v>
      </c>
      <c r="N746" s="13">
        <f t="shared" si="138"/>
        <v>5.19486111706013</v>
      </c>
      <c r="O746" s="13">
        <f t="shared" si="139"/>
        <v>5.19486111706013</v>
      </c>
      <c r="Q746">
        <v>19.040873934007291</v>
      </c>
    </row>
    <row r="747" spans="1:17" x14ac:dyDescent="0.2">
      <c r="A747" s="14">
        <f t="shared" si="140"/>
        <v>44713</v>
      </c>
      <c r="B747" s="1">
        <f t="shared" si="143"/>
        <v>6</v>
      </c>
      <c r="F747" s="34">
        <v>1.175675676</v>
      </c>
      <c r="G747" s="13">
        <f t="shared" si="133"/>
        <v>0</v>
      </c>
      <c r="H747" s="13">
        <f t="shared" si="134"/>
        <v>1.175675676</v>
      </c>
      <c r="I747" s="16">
        <f t="shared" si="141"/>
        <v>1.6649864995781973</v>
      </c>
      <c r="J747" s="13">
        <f t="shared" si="135"/>
        <v>1.6648298728309727</v>
      </c>
      <c r="K747" s="13">
        <f t="shared" si="136"/>
        <v>1.5662674722460856E-4</v>
      </c>
      <c r="L747" s="13">
        <f t="shared" si="137"/>
        <v>0</v>
      </c>
      <c r="M747" s="13">
        <f t="shared" si="142"/>
        <v>3.1839471362626597</v>
      </c>
      <c r="N747" s="13">
        <f t="shared" si="138"/>
        <v>1.9740472244828491</v>
      </c>
      <c r="O747" s="13">
        <f t="shared" si="139"/>
        <v>1.9740472244828491</v>
      </c>
      <c r="Q747">
        <v>22.572933526968299</v>
      </c>
    </row>
    <row r="748" spans="1:17" x14ac:dyDescent="0.2">
      <c r="A748" s="14">
        <f t="shared" si="140"/>
        <v>44743</v>
      </c>
      <c r="B748" s="1">
        <f t="shared" si="143"/>
        <v>7</v>
      </c>
      <c r="F748" s="34">
        <v>1.659459459</v>
      </c>
      <c r="G748" s="13">
        <f t="shared" si="133"/>
        <v>0</v>
      </c>
      <c r="H748" s="13">
        <f t="shared" si="134"/>
        <v>1.659459459</v>
      </c>
      <c r="I748" s="16">
        <f t="shared" si="141"/>
        <v>1.6596160857472246</v>
      </c>
      <c r="J748" s="13">
        <f t="shared" si="135"/>
        <v>1.659465100250503</v>
      </c>
      <c r="K748" s="13">
        <f t="shared" si="136"/>
        <v>1.5098549672165618E-4</v>
      </c>
      <c r="L748" s="13">
        <f t="shared" si="137"/>
        <v>0</v>
      </c>
      <c r="M748" s="13">
        <f t="shared" si="142"/>
        <v>1.2098999117798106</v>
      </c>
      <c r="N748" s="13">
        <f t="shared" si="138"/>
        <v>0.75013794530348255</v>
      </c>
      <c r="O748" s="13">
        <f t="shared" si="139"/>
        <v>0.75013794530348255</v>
      </c>
      <c r="Q748">
        <v>22.764542144639108</v>
      </c>
    </row>
    <row r="749" spans="1:17" ht="13.5" customHeight="1" thickBot="1" x14ac:dyDescent="0.25">
      <c r="A749" s="14">
        <f t="shared" si="140"/>
        <v>44774</v>
      </c>
      <c r="B749" s="3">
        <f t="shared" si="143"/>
        <v>8</v>
      </c>
      <c r="F749" s="34">
        <v>4.8513513509999999</v>
      </c>
      <c r="G749" s="13">
        <f t="shared" si="133"/>
        <v>0</v>
      </c>
      <c r="H749" s="13">
        <f t="shared" si="134"/>
        <v>4.8513513509999999</v>
      </c>
      <c r="I749" s="16">
        <f t="shared" si="141"/>
        <v>4.851502336496722</v>
      </c>
      <c r="J749" s="13">
        <f t="shared" si="135"/>
        <v>4.8489431244485921</v>
      </c>
      <c r="K749" s="13">
        <f t="shared" si="136"/>
        <v>2.5592120481299219E-3</v>
      </c>
      <c r="L749" s="13">
        <f t="shared" si="137"/>
        <v>0</v>
      </c>
      <c r="M749" s="13">
        <f t="shared" si="142"/>
        <v>0.45976196647632805</v>
      </c>
      <c r="N749" s="13">
        <f t="shared" si="138"/>
        <v>0.28505241921532337</v>
      </c>
      <c r="O749" s="13">
        <f t="shared" si="139"/>
        <v>0.28505241921532337</v>
      </c>
      <c r="Q749">
        <v>25.532905282671699</v>
      </c>
    </row>
    <row r="750" spans="1:17" x14ac:dyDescent="0.2">
      <c r="A750" s="14">
        <f t="shared" si="140"/>
        <v>44805</v>
      </c>
      <c r="B750" s="1">
        <f t="shared" si="143"/>
        <v>9</v>
      </c>
      <c r="F750" s="34">
        <v>17.416216219999999</v>
      </c>
      <c r="G750" s="13">
        <f t="shared" si="133"/>
        <v>0</v>
      </c>
      <c r="H750" s="13">
        <f t="shared" si="134"/>
        <v>17.416216219999999</v>
      </c>
      <c r="I750" s="16">
        <f t="shared" si="141"/>
        <v>17.418775432048129</v>
      </c>
      <c r="J750" s="13">
        <f t="shared" si="135"/>
        <v>17.309554427480254</v>
      </c>
      <c r="K750" s="13">
        <f t="shared" si="136"/>
        <v>0.10922100456787476</v>
      </c>
      <c r="L750" s="13">
        <f t="shared" si="137"/>
        <v>0</v>
      </c>
      <c r="M750" s="13">
        <f t="shared" si="142"/>
        <v>0.17470954726100468</v>
      </c>
      <c r="N750" s="13">
        <f t="shared" si="138"/>
        <v>0.1083199193018229</v>
      </c>
      <c r="O750" s="13">
        <f t="shared" si="139"/>
        <v>0.1083199193018229</v>
      </c>
      <c r="Q750">
        <v>26.056300000000011</v>
      </c>
    </row>
    <row r="751" spans="1:17" x14ac:dyDescent="0.2">
      <c r="A751" s="14">
        <f t="shared" si="140"/>
        <v>44835</v>
      </c>
      <c r="B751" s="1">
        <f t="shared" si="143"/>
        <v>10</v>
      </c>
      <c r="F751" s="34">
        <v>23.135135139999999</v>
      </c>
      <c r="G751" s="13">
        <f t="shared" si="133"/>
        <v>0</v>
      </c>
      <c r="H751" s="13">
        <f t="shared" si="134"/>
        <v>23.135135139999999</v>
      </c>
      <c r="I751" s="16">
        <f t="shared" si="141"/>
        <v>23.244356144567874</v>
      </c>
      <c r="J751" s="13">
        <f t="shared" si="135"/>
        <v>22.676679311819349</v>
      </c>
      <c r="K751" s="13">
        <f t="shared" si="136"/>
        <v>0.56767683274852487</v>
      </c>
      <c r="L751" s="13">
        <f t="shared" si="137"/>
        <v>0</v>
      </c>
      <c r="M751" s="13">
        <f t="shared" si="142"/>
        <v>6.6389627959181782E-2</v>
      </c>
      <c r="N751" s="13">
        <f t="shared" si="138"/>
        <v>4.1161569334692706E-2</v>
      </c>
      <c r="O751" s="13">
        <f t="shared" si="139"/>
        <v>4.1161569334692706E-2</v>
      </c>
      <c r="Q751">
        <v>20.28304283608508</v>
      </c>
    </row>
    <row r="752" spans="1:17" x14ac:dyDescent="0.2">
      <c r="A752" s="14">
        <f t="shared" si="140"/>
        <v>44866</v>
      </c>
      <c r="B752" s="1">
        <f t="shared" si="143"/>
        <v>11</v>
      </c>
      <c r="F752" s="34">
        <v>60.129729730000001</v>
      </c>
      <c r="G752" s="13">
        <f t="shared" si="133"/>
        <v>3.7452235415542412</v>
      </c>
      <c r="H752" s="13">
        <f t="shared" si="134"/>
        <v>56.384506188445762</v>
      </c>
      <c r="I752" s="16">
        <f t="shared" si="141"/>
        <v>56.952183021194287</v>
      </c>
      <c r="J752" s="13">
        <f t="shared" si="135"/>
        <v>46.212576971630881</v>
      </c>
      <c r="K752" s="13">
        <f t="shared" si="136"/>
        <v>10.739606049563406</v>
      </c>
      <c r="L752" s="13">
        <f t="shared" si="137"/>
        <v>0</v>
      </c>
      <c r="M752" s="13">
        <f t="shared" si="142"/>
        <v>2.5228058624489076E-2</v>
      </c>
      <c r="N752" s="13">
        <f t="shared" si="138"/>
        <v>1.5641396347183228E-2</v>
      </c>
      <c r="O752" s="13">
        <f t="shared" si="139"/>
        <v>3.7608649379014243</v>
      </c>
      <c r="Q752">
        <v>16.508822567154489</v>
      </c>
    </row>
    <row r="753" spans="1:17" x14ac:dyDescent="0.2">
      <c r="A753" s="14">
        <f t="shared" si="140"/>
        <v>44896</v>
      </c>
      <c r="B753" s="1">
        <f t="shared" si="143"/>
        <v>12</v>
      </c>
      <c r="F753" s="34">
        <v>31.764864859999999</v>
      </c>
      <c r="G753" s="13">
        <f t="shared" si="133"/>
        <v>0</v>
      </c>
      <c r="H753" s="13">
        <f t="shared" si="134"/>
        <v>31.764864859999999</v>
      </c>
      <c r="I753" s="16">
        <f t="shared" si="141"/>
        <v>42.504470909563409</v>
      </c>
      <c r="J753" s="13">
        <f t="shared" si="135"/>
        <v>35.294378555924105</v>
      </c>
      <c r="K753" s="13">
        <f t="shared" si="136"/>
        <v>7.210092353639304</v>
      </c>
      <c r="L753" s="13">
        <f t="shared" si="137"/>
        <v>0</v>
      </c>
      <c r="M753" s="13">
        <f t="shared" si="142"/>
        <v>9.5866622773058477E-3</v>
      </c>
      <c r="N753" s="13">
        <f t="shared" si="138"/>
        <v>5.9437306119296254E-3</v>
      </c>
      <c r="O753" s="13">
        <f t="shared" si="139"/>
        <v>5.9437306119296254E-3</v>
      </c>
      <c r="Q753">
        <v>13.319869754477461</v>
      </c>
    </row>
    <row r="754" spans="1:17" x14ac:dyDescent="0.2">
      <c r="A754" s="14">
        <f t="shared" si="140"/>
        <v>44927</v>
      </c>
      <c r="B754" s="1">
        <f t="shared" si="143"/>
        <v>1</v>
      </c>
      <c r="F754" s="34">
        <v>10.38032571353571</v>
      </c>
      <c r="G754" s="13">
        <f t="shared" si="133"/>
        <v>0</v>
      </c>
      <c r="H754" s="13">
        <f t="shared" si="134"/>
        <v>10.38032571353571</v>
      </c>
      <c r="I754" s="16">
        <f t="shared" si="141"/>
        <v>17.590418067175015</v>
      </c>
      <c r="J754" s="13">
        <f t="shared" si="135"/>
        <v>17.006328224827612</v>
      </c>
      <c r="K754" s="13">
        <f t="shared" si="136"/>
        <v>0.58408984234740302</v>
      </c>
      <c r="L754" s="13">
        <f t="shared" si="137"/>
        <v>0</v>
      </c>
      <c r="M754" s="13">
        <f t="shared" si="142"/>
        <v>3.6429316653762223E-3</v>
      </c>
      <c r="N754" s="13">
        <f t="shared" si="138"/>
        <v>2.2586176325332576E-3</v>
      </c>
      <c r="O754" s="13">
        <f t="shared" si="139"/>
        <v>2.2586176325332576E-3</v>
      </c>
      <c r="Q754">
        <v>14.03636349490942</v>
      </c>
    </row>
    <row r="755" spans="1:17" x14ac:dyDescent="0.2">
      <c r="A755" s="14">
        <f t="shared" si="140"/>
        <v>44958</v>
      </c>
      <c r="B755" s="1">
        <f t="shared" si="143"/>
        <v>2</v>
      </c>
      <c r="F755" s="34">
        <v>22.659012833154421</v>
      </c>
      <c r="G755" s="13">
        <f t="shared" si="133"/>
        <v>0</v>
      </c>
      <c r="H755" s="13">
        <f t="shared" si="134"/>
        <v>22.659012833154421</v>
      </c>
      <c r="I755" s="16">
        <f t="shared" si="141"/>
        <v>23.243102675501824</v>
      </c>
      <c r="J755" s="13">
        <f t="shared" si="135"/>
        <v>21.7157146038526</v>
      </c>
      <c r="K755" s="13">
        <f t="shared" si="136"/>
        <v>1.5273880716492236</v>
      </c>
      <c r="L755" s="13">
        <f t="shared" si="137"/>
        <v>0</v>
      </c>
      <c r="M755" s="13">
        <f t="shared" si="142"/>
        <v>1.3843140328429647E-3</v>
      </c>
      <c r="N755" s="13">
        <f t="shared" si="138"/>
        <v>8.5827470036263813E-4</v>
      </c>
      <c r="O755" s="13">
        <f t="shared" si="139"/>
        <v>8.5827470036263813E-4</v>
      </c>
      <c r="Q755">
        <v>12.748839593548389</v>
      </c>
    </row>
    <row r="756" spans="1:17" x14ac:dyDescent="0.2">
      <c r="A756" s="14">
        <f t="shared" si="140"/>
        <v>44986</v>
      </c>
      <c r="B756" s="1">
        <f t="shared" si="143"/>
        <v>3</v>
      </c>
      <c r="F756" s="34">
        <v>110.6046977851976</v>
      </c>
      <c r="G756" s="13">
        <f t="shared" si="133"/>
        <v>11.031340969833233</v>
      </c>
      <c r="H756" s="13">
        <f t="shared" si="134"/>
        <v>99.573356815364363</v>
      </c>
      <c r="I756" s="16">
        <f t="shared" si="141"/>
        <v>101.10074488701359</v>
      </c>
      <c r="J756" s="13">
        <f t="shared" si="135"/>
        <v>56.474275051189167</v>
      </c>
      <c r="K756" s="13">
        <f t="shared" si="136"/>
        <v>44.626469835824423</v>
      </c>
      <c r="L756" s="13">
        <f t="shared" si="137"/>
        <v>7.25245451722426</v>
      </c>
      <c r="M756" s="13">
        <f t="shared" si="142"/>
        <v>7.2529805565567402</v>
      </c>
      <c r="N756" s="13">
        <f t="shared" si="138"/>
        <v>4.4968479450651788</v>
      </c>
      <c r="O756" s="13">
        <f t="shared" si="139"/>
        <v>15.528188914898411</v>
      </c>
      <c r="Q756">
        <v>14.36689028465525</v>
      </c>
    </row>
    <row r="757" spans="1:17" x14ac:dyDescent="0.2">
      <c r="A757" s="14">
        <f t="shared" si="140"/>
        <v>45017</v>
      </c>
      <c r="B757" s="1">
        <f t="shared" si="143"/>
        <v>4</v>
      </c>
      <c r="F757" s="34">
        <v>43.020377079326693</v>
      </c>
      <c r="G757" s="13">
        <f t="shared" si="133"/>
        <v>1.2754695756217085</v>
      </c>
      <c r="H757" s="13">
        <f t="shared" si="134"/>
        <v>41.744907503704987</v>
      </c>
      <c r="I757" s="16">
        <f t="shared" si="141"/>
        <v>79.118922822305137</v>
      </c>
      <c r="J757" s="13">
        <f t="shared" si="135"/>
        <v>55.634852797536759</v>
      </c>
      <c r="K757" s="13">
        <f t="shared" si="136"/>
        <v>23.484070024768378</v>
      </c>
      <c r="L757" s="13">
        <f t="shared" si="137"/>
        <v>0</v>
      </c>
      <c r="M757" s="13">
        <f t="shared" si="142"/>
        <v>2.7561326114915614</v>
      </c>
      <c r="N757" s="13">
        <f t="shared" si="138"/>
        <v>1.708802219124768</v>
      </c>
      <c r="O757" s="13">
        <f t="shared" si="139"/>
        <v>2.9842717947464763</v>
      </c>
      <c r="Q757">
        <v>16.359961316578541</v>
      </c>
    </row>
    <row r="758" spans="1:17" x14ac:dyDescent="0.2">
      <c r="A758" s="14">
        <f t="shared" si="140"/>
        <v>45047</v>
      </c>
      <c r="B758" s="1">
        <f t="shared" si="143"/>
        <v>5</v>
      </c>
      <c r="F758" s="34">
        <v>13.67587528032846</v>
      </c>
      <c r="G758" s="13">
        <f t="shared" si="133"/>
        <v>0</v>
      </c>
      <c r="H758" s="13">
        <f t="shared" si="134"/>
        <v>13.67587528032846</v>
      </c>
      <c r="I758" s="16">
        <f t="shared" si="141"/>
        <v>37.159945305096841</v>
      </c>
      <c r="J758" s="13">
        <f t="shared" si="135"/>
        <v>34.263210327728281</v>
      </c>
      <c r="K758" s="13">
        <f t="shared" si="136"/>
        <v>2.8967349773685598</v>
      </c>
      <c r="L758" s="13">
        <f t="shared" si="137"/>
        <v>0</v>
      </c>
      <c r="M758" s="13">
        <f t="shared" si="142"/>
        <v>1.0473303923667934</v>
      </c>
      <c r="N758" s="13">
        <f t="shared" si="138"/>
        <v>0.64934484326741193</v>
      </c>
      <c r="O758" s="13">
        <f t="shared" si="139"/>
        <v>0.64934484326741193</v>
      </c>
      <c r="Q758">
        <v>18.1099825848374</v>
      </c>
    </row>
    <row r="759" spans="1:17" x14ac:dyDescent="0.2">
      <c r="A759" s="14">
        <f t="shared" si="140"/>
        <v>45078</v>
      </c>
      <c r="B759" s="1">
        <f t="shared" si="143"/>
        <v>6</v>
      </c>
      <c r="F759" s="34">
        <v>0.29215728666843988</v>
      </c>
      <c r="G759" s="13">
        <f t="shared" si="133"/>
        <v>0</v>
      </c>
      <c r="H759" s="13">
        <f t="shared" si="134"/>
        <v>0.29215728666843988</v>
      </c>
      <c r="I759" s="16">
        <f t="shared" si="141"/>
        <v>3.1888922640369994</v>
      </c>
      <c r="J759" s="13">
        <f t="shared" si="135"/>
        <v>3.1878287107951171</v>
      </c>
      <c r="K759" s="13">
        <f t="shared" si="136"/>
        <v>1.0635532418823423E-3</v>
      </c>
      <c r="L759" s="13">
        <f t="shared" si="137"/>
        <v>0</v>
      </c>
      <c r="M759" s="13">
        <f t="shared" si="142"/>
        <v>0.39798554909938144</v>
      </c>
      <c r="N759" s="13">
        <f t="shared" si="138"/>
        <v>0.2467510404416165</v>
      </c>
      <c r="O759" s="13">
        <f t="shared" si="139"/>
        <v>0.2467510404416165</v>
      </c>
      <c r="Q759">
        <v>22.81220036702172</v>
      </c>
    </row>
    <row r="760" spans="1:17" x14ac:dyDescent="0.2">
      <c r="A760" s="14">
        <f t="shared" si="140"/>
        <v>45108</v>
      </c>
      <c r="B760" s="1">
        <f t="shared" si="143"/>
        <v>7</v>
      </c>
      <c r="F760" s="34">
        <v>1.164618910387768</v>
      </c>
      <c r="G760" s="13">
        <f t="shared" si="133"/>
        <v>0</v>
      </c>
      <c r="H760" s="13">
        <f t="shared" si="134"/>
        <v>1.164618910387768</v>
      </c>
      <c r="I760" s="16">
        <f t="shared" si="141"/>
        <v>1.1656824636296503</v>
      </c>
      <c r="J760" s="13">
        <f t="shared" si="135"/>
        <v>1.1656318955625948</v>
      </c>
      <c r="K760" s="13">
        <f t="shared" si="136"/>
        <v>5.0568067055500876E-5</v>
      </c>
      <c r="L760" s="13">
        <f t="shared" si="137"/>
        <v>0</v>
      </c>
      <c r="M760" s="13">
        <f t="shared" si="142"/>
        <v>0.15123450865776494</v>
      </c>
      <c r="N760" s="13">
        <f t="shared" si="138"/>
        <v>9.3765395367814267E-2</v>
      </c>
      <c r="O760" s="13">
        <f t="shared" si="139"/>
        <v>9.3765395367814267E-2</v>
      </c>
      <c r="Q760">
        <v>23.006768530980519</v>
      </c>
    </row>
    <row r="761" spans="1:17" ht="13.5" customHeight="1" thickBot="1" x14ac:dyDescent="0.25">
      <c r="A761" s="14">
        <f t="shared" si="140"/>
        <v>45139</v>
      </c>
      <c r="B761" s="3">
        <f t="shared" si="143"/>
        <v>8</v>
      </c>
      <c r="F761" s="34">
        <v>10.86142366774293</v>
      </c>
      <c r="G761" s="13">
        <f t="shared" si="133"/>
        <v>0</v>
      </c>
      <c r="H761" s="13">
        <f t="shared" si="134"/>
        <v>10.86142366774293</v>
      </c>
      <c r="I761" s="16">
        <f t="shared" si="141"/>
        <v>10.861474235809986</v>
      </c>
      <c r="J761" s="13">
        <f t="shared" si="135"/>
        <v>10.829903638978625</v>
      </c>
      <c r="K761" s="13">
        <f t="shared" si="136"/>
        <v>3.1570596831361541E-2</v>
      </c>
      <c r="L761" s="13">
        <f t="shared" si="137"/>
        <v>0</v>
      </c>
      <c r="M761" s="13">
        <f t="shared" si="142"/>
        <v>5.7469113289950677E-2</v>
      </c>
      <c r="N761" s="13">
        <f t="shared" si="138"/>
        <v>3.5630850239769418E-2</v>
      </c>
      <c r="O761" s="13">
        <f t="shared" si="139"/>
        <v>3.5630850239769418E-2</v>
      </c>
      <c r="Q761">
        <v>24.82584300000001</v>
      </c>
    </row>
    <row r="762" spans="1:17" x14ac:dyDescent="0.2">
      <c r="A762" s="14">
        <f t="shared" si="140"/>
        <v>45170</v>
      </c>
      <c r="B762" s="1">
        <f t="shared" si="143"/>
        <v>9</v>
      </c>
      <c r="F762" s="34">
        <v>20.25964341760665</v>
      </c>
      <c r="G762" s="13">
        <f t="shared" si="133"/>
        <v>0</v>
      </c>
      <c r="H762" s="13">
        <f t="shared" si="134"/>
        <v>20.25964341760665</v>
      </c>
      <c r="I762" s="16">
        <f t="shared" si="141"/>
        <v>20.291214014438012</v>
      </c>
      <c r="J762" s="13">
        <f t="shared" si="135"/>
        <v>20.068998780681437</v>
      </c>
      <c r="K762" s="13">
        <f t="shared" si="136"/>
        <v>0.22221523375657526</v>
      </c>
      <c r="L762" s="13">
        <f t="shared" si="137"/>
        <v>0</v>
      </c>
      <c r="M762" s="13">
        <f t="shared" si="142"/>
        <v>2.1838263050181259E-2</v>
      </c>
      <c r="N762" s="13">
        <f t="shared" si="138"/>
        <v>1.353972309111238E-2</v>
      </c>
      <c r="O762" s="13">
        <f t="shared" si="139"/>
        <v>1.353972309111238E-2</v>
      </c>
      <c r="Q762">
        <v>24.190615833910972</v>
      </c>
    </row>
    <row r="763" spans="1:17" x14ac:dyDescent="0.2">
      <c r="A763" s="14">
        <f t="shared" si="140"/>
        <v>45200</v>
      </c>
      <c r="B763" s="1">
        <f t="shared" si="143"/>
        <v>10</v>
      </c>
      <c r="F763" s="34">
        <v>2.3235374372148572</v>
      </c>
      <c r="G763" s="13">
        <f t="shared" si="133"/>
        <v>0</v>
      </c>
      <c r="H763" s="13">
        <f t="shared" si="134"/>
        <v>2.3235374372148572</v>
      </c>
      <c r="I763" s="16">
        <f t="shared" si="141"/>
        <v>2.5457526709714324</v>
      </c>
      <c r="J763" s="13">
        <f t="shared" si="135"/>
        <v>2.5451466437486658</v>
      </c>
      <c r="K763" s="13">
        <f t="shared" si="136"/>
        <v>6.0602722276659193E-4</v>
      </c>
      <c r="L763" s="13">
        <f t="shared" si="137"/>
        <v>0</v>
      </c>
      <c r="M763" s="13">
        <f t="shared" si="142"/>
        <v>8.2985399590688787E-3</v>
      </c>
      <c r="N763" s="13">
        <f t="shared" si="138"/>
        <v>5.1450947746227048E-3</v>
      </c>
      <c r="O763" s="13">
        <f t="shared" si="139"/>
        <v>5.1450947746227048E-3</v>
      </c>
      <c r="Q763">
        <v>22.009761570249289</v>
      </c>
    </row>
    <row r="764" spans="1:17" x14ac:dyDescent="0.2">
      <c r="A764" s="14">
        <f t="shared" si="140"/>
        <v>45231</v>
      </c>
      <c r="B764" s="1">
        <f t="shared" si="143"/>
        <v>11</v>
      </c>
      <c r="F764" s="34">
        <v>12.17544444333458</v>
      </c>
      <c r="G764" s="13">
        <f t="shared" si="133"/>
        <v>0</v>
      </c>
      <c r="H764" s="13">
        <f t="shared" si="134"/>
        <v>12.17544444333458</v>
      </c>
      <c r="I764" s="16">
        <f t="shared" si="141"/>
        <v>12.176050470557346</v>
      </c>
      <c r="J764" s="13">
        <f t="shared" si="135"/>
        <v>12.04598273143986</v>
      </c>
      <c r="K764" s="13">
        <f t="shared" si="136"/>
        <v>0.13006773911748581</v>
      </c>
      <c r="L764" s="13">
        <f t="shared" si="137"/>
        <v>0</v>
      </c>
      <c r="M764" s="13">
        <f t="shared" si="142"/>
        <v>3.153445184446174E-3</v>
      </c>
      <c r="N764" s="13">
        <f t="shared" si="138"/>
        <v>1.955136014356628E-3</v>
      </c>
      <c r="O764" s="13">
        <f t="shared" si="139"/>
        <v>1.955136014356628E-3</v>
      </c>
      <c r="Q764">
        <v>17.135444087555459</v>
      </c>
    </row>
    <row r="765" spans="1:17" x14ac:dyDescent="0.2">
      <c r="A765" s="14">
        <f t="shared" si="140"/>
        <v>45261</v>
      </c>
      <c r="B765" s="1">
        <f t="shared" si="143"/>
        <v>12</v>
      </c>
      <c r="F765" s="34">
        <v>53.362258137070157</v>
      </c>
      <c r="G765" s="13">
        <f t="shared" si="133"/>
        <v>2.7683315370916124</v>
      </c>
      <c r="H765" s="13">
        <f t="shared" si="134"/>
        <v>50.593926599978545</v>
      </c>
      <c r="I765" s="16">
        <f t="shared" si="141"/>
        <v>50.723994339096031</v>
      </c>
      <c r="J765" s="13">
        <f t="shared" si="135"/>
        <v>40.286334481367767</v>
      </c>
      <c r="K765" s="13">
        <f t="shared" si="136"/>
        <v>10.437659857728264</v>
      </c>
      <c r="L765" s="13">
        <f t="shared" si="137"/>
        <v>0</v>
      </c>
      <c r="M765" s="13">
        <f t="shared" si="142"/>
        <v>1.198309170089546E-3</v>
      </c>
      <c r="N765" s="13">
        <f t="shared" si="138"/>
        <v>7.4295168545551857E-4</v>
      </c>
      <c r="O765" s="13">
        <f t="shared" si="139"/>
        <v>2.769074488777068</v>
      </c>
      <c r="Q765">
        <v>13.982890272445481</v>
      </c>
    </row>
    <row r="766" spans="1:17" x14ac:dyDescent="0.2">
      <c r="A766" s="14">
        <f t="shared" si="140"/>
        <v>45292</v>
      </c>
      <c r="B766" s="1">
        <f t="shared" si="143"/>
        <v>1</v>
      </c>
      <c r="F766" s="34">
        <v>77.885481315597261</v>
      </c>
      <c r="G766" s="13">
        <f t="shared" si="133"/>
        <v>6.3082859082017579</v>
      </c>
      <c r="H766" s="13">
        <f t="shared" si="134"/>
        <v>71.577195407395507</v>
      </c>
      <c r="I766" s="16">
        <f t="shared" si="141"/>
        <v>82.014855265123771</v>
      </c>
      <c r="J766" s="13">
        <f t="shared" si="135"/>
        <v>45.530966070322208</v>
      </c>
      <c r="K766" s="13">
        <f t="shared" si="136"/>
        <v>36.483889194801563</v>
      </c>
      <c r="L766" s="13">
        <f t="shared" si="137"/>
        <v>0</v>
      </c>
      <c r="M766" s="13">
        <f t="shared" si="142"/>
        <v>4.5535748463402745E-4</v>
      </c>
      <c r="N766" s="13">
        <f t="shared" si="138"/>
        <v>2.8232164047309701E-4</v>
      </c>
      <c r="O766" s="13">
        <f t="shared" si="139"/>
        <v>6.3085682298422308</v>
      </c>
      <c r="Q766">
        <v>11.17556759354839</v>
      </c>
    </row>
    <row r="767" spans="1:17" x14ac:dyDescent="0.2">
      <c r="A767" s="14">
        <f t="shared" si="140"/>
        <v>45323</v>
      </c>
      <c r="B767" s="1">
        <f t="shared" si="143"/>
        <v>2</v>
      </c>
      <c r="F767" s="34">
        <v>73.1681144044517</v>
      </c>
      <c r="G767" s="13">
        <f t="shared" si="133"/>
        <v>5.6273287805162662</v>
      </c>
      <c r="H767" s="13">
        <f t="shared" si="134"/>
        <v>67.540785623935435</v>
      </c>
      <c r="I767" s="16">
        <f t="shared" si="141"/>
        <v>104.024674818737</v>
      </c>
      <c r="J767" s="13">
        <f t="shared" si="135"/>
        <v>52.012836781891721</v>
      </c>
      <c r="K767" s="13">
        <f t="shared" si="136"/>
        <v>52.011838036845276</v>
      </c>
      <c r="L767" s="13">
        <f t="shared" si="137"/>
        <v>14.338268087319662</v>
      </c>
      <c r="M767" s="13">
        <f t="shared" si="142"/>
        <v>14.338441123163824</v>
      </c>
      <c r="N767" s="13">
        <f t="shared" si="138"/>
        <v>8.8898334963615699</v>
      </c>
      <c r="O767" s="13">
        <f t="shared" si="139"/>
        <v>14.517162276877837</v>
      </c>
      <c r="Q767">
        <v>12.543024506458149</v>
      </c>
    </row>
    <row r="768" spans="1:17" x14ac:dyDescent="0.2">
      <c r="A768" s="14">
        <f t="shared" si="140"/>
        <v>45352</v>
      </c>
      <c r="B768" s="1">
        <f t="shared" si="143"/>
        <v>3</v>
      </c>
      <c r="F768" s="34">
        <v>49.538002366635368</v>
      </c>
      <c r="G768" s="13">
        <f t="shared" si="133"/>
        <v>2.2162959897151309</v>
      </c>
      <c r="H768" s="13">
        <f t="shared" si="134"/>
        <v>47.32170637692024</v>
      </c>
      <c r="I768" s="16">
        <f t="shared" si="141"/>
        <v>84.995276326445847</v>
      </c>
      <c r="J768" s="13">
        <f t="shared" si="135"/>
        <v>52.265235528679554</v>
      </c>
      <c r="K768" s="13">
        <f t="shared" si="136"/>
        <v>32.730040797766293</v>
      </c>
      <c r="L768" s="13">
        <f t="shared" si="137"/>
        <v>0</v>
      </c>
      <c r="M768" s="13">
        <f t="shared" si="142"/>
        <v>5.4486076268022536</v>
      </c>
      <c r="N768" s="13">
        <f t="shared" si="138"/>
        <v>3.3781367286173971</v>
      </c>
      <c r="O768" s="13">
        <f t="shared" si="139"/>
        <v>5.594432718332528</v>
      </c>
      <c r="Q768">
        <v>13.97746940118761</v>
      </c>
    </row>
    <row r="769" spans="1:17" x14ac:dyDescent="0.2">
      <c r="A769" s="14">
        <f t="shared" si="140"/>
        <v>45383</v>
      </c>
      <c r="B769" s="1">
        <f t="shared" si="143"/>
        <v>4</v>
      </c>
      <c r="F769" s="34">
        <v>81.405565660826539</v>
      </c>
      <c r="G769" s="13">
        <f t="shared" si="133"/>
        <v>6.8164139741519856</v>
      </c>
      <c r="H769" s="13">
        <f t="shared" si="134"/>
        <v>74.589151686674555</v>
      </c>
      <c r="I769" s="16">
        <f t="shared" si="141"/>
        <v>107.31919248444085</v>
      </c>
      <c r="J769" s="13">
        <f t="shared" si="135"/>
        <v>55.929748975745419</v>
      </c>
      <c r="K769" s="13">
        <f t="shared" si="136"/>
        <v>51.389443508695429</v>
      </c>
      <c r="L769" s="13">
        <f t="shared" si="137"/>
        <v>13.741118226476202</v>
      </c>
      <c r="M769" s="13">
        <f t="shared" si="142"/>
        <v>15.811589124661056</v>
      </c>
      <c r="N769" s="13">
        <f t="shared" si="138"/>
        <v>9.8031852572898543</v>
      </c>
      <c r="O769" s="13">
        <f t="shared" si="139"/>
        <v>16.619599231441839</v>
      </c>
      <c r="Q769">
        <v>13.813946833098431</v>
      </c>
    </row>
    <row r="770" spans="1:17" x14ac:dyDescent="0.2">
      <c r="A770" s="14">
        <f t="shared" si="140"/>
        <v>45413</v>
      </c>
      <c r="B770" s="1">
        <f t="shared" si="143"/>
        <v>5</v>
      </c>
      <c r="F770" s="34">
        <v>13.359844320660351</v>
      </c>
      <c r="G770" s="13">
        <f t="shared" si="133"/>
        <v>0</v>
      </c>
      <c r="H770" s="13">
        <f t="shared" si="134"/>
        <v>13.359844320660351</v>
      </c>
      <c r="I770" s="16">
        <f t="shared" si="141"/>
        <v>51.008169602879576</v>
      </c>
      <c r="J770" s="13">
        <f t="shared" si="135"/>
        <v>44.977107170750529</v>
      </c>
      <c r="K770" s="13">
        <f t="shared" si="136"/>
        <v>6.0310624321290476</v>
      </c>
      <c r="L770" s="13">
        <f t="shared" si="137"/>
        <v>0</v>
      </c>
      <c r="M770" s="13">
        <f t="shared" si="142"/>
        <v>6.0084038673712019</v>
      </c>
      <c r="N770" s="13">
        <f t="shared" si="138"/>
        <v>3.725210397770145</v>
      </c>
      <c r="O770" s="13">
        <f t="shared" si="139"/>
        <v>3.725210397770145</v>
      </c>
      <c r="Q770">
        <v>19.161200063217368</v>
      </c>
    </row>
    <row r="771" spans="1:17" x14ac:dyDescent="0.2">
      <c r="A771" s="14">
        <f t="shared" si="140"/>
        <v>45444</v>
      </c>
      <c r="B771" s="1">
        <f t="shared" si="143"/>
        <v>6</v>
      </c>
      <c r="F771" s="34">
        <v>6.4294598530743539</v>
      </c>
      <c r="G771" s="13">
        <f t="shared" si="133"/>
        <v>0</v>
      </c>
      <c r="H771" s="13">
        <f t="shared" si="134"/>
        <v>6.4294598530743539</v>
      </c>
      <c r="I771" s="16">
        <f t="shared" si="141"/>
        <v>12.460522285203401</v>
      </c>
      <c r="J771" s="13">
        <f t="shared" si="135"/>
        <v>12.375256019267248</v>
      </c>
      <c r="K771" s="13">
        <f t="shared" si="136"/>
        <v>8.5266265936153829E-2</v>
      </c>
      <c r="L771" s="13">
        <f t="shared" si="137"/>
        <v>0</v>
      </c>
      <c r="M771" s="13">
        <f t="shared" si="142"/>
        <v>2.283193469601057</v>
      </c>
      <c r="N771" s="13">
        <f t="shared" si="138"/>
        <v>1.4155799511526552</v>
      </c>
      <c r="O771" s="13">
        <f t="shared" si="139"/>
        <v>1.4155799511526552</v>
      </c>
      <c r="Q771">
        <v>20.65120246883717</v>
      </c>
    </row>
    <row r="772" spans="1:17" x14ac:dyDescent="0.2">
      <c r="A772" s="14">
        <f t="shared" si="140"/>
        <v>45474</v>
      </c>
      <c r="B772" s="1">
        <f t="shared" si="143"/>
        <v>7</v>
      </c>
      <c r="F772" s="34">
        <v>0.25233626092253292</v>
      </c>
      <c r="G772" s="13">
        <f t="shared" si="133"/>
        <v>0</v>
      </c>
      <c r="H772" s="13">
        <f t="shared" si="134"/>
        <v>0.25233626092253292</v>
      </c>
      <c r="I772" s="16">
        <f t="shared" si="141"/>
        <v>0.33760252685868675</v>
      </c>
      <c r="J772" s="13">
        <f t="shared" si="135"/>
        <v>0.3376013491550211</v>
      </c>
      <c r="K772" s="13">
        <f t="shared" si="136"/>
        <v>1.1777036656446249E-6</v>
      </c>
      <c r="L772" s="13">
        <f t="shared" si="137"/>
        <v>0</v>
      </c>
      <c r="M772" s="13">
        <f t="shared" si="142"/>
        <v>0.86761351844840173</v>
      </c>
      <c r="N772" s="13">
        <f t="shared" si="138"/>
        <v>0.53792038143800902</v>
      </c>
      <c r="O772" s="13">
        <f t="shared" si="139"/>
        <v>0.53792038143800902</v>
      </c>
      <c r="Q772">
        <v>23.307164292716031</v>
      </c>
    </row>
    <row r="773" spans="1:17" ht="13.5" customHeight="1" thickBot="1" x14ac:dyDescent="0.25">
      <c r="A773" s="14">
        <f t="shared" si="140"/>
        <v>45505</v>
      </c>
      <c r="B773" s="3">
        <f t="shared" si="143"/>
        <v>8</v>
      </c>
      <c r="F773" s="34">
        <v>0.36562700979365609</v>
      </c>
      <c r="G773" s="13">
        <f t="shared" si="133"/>
        <v>0</v>
      </c>
      <c r="H773" s="13">
        <f t="shared" si="134"/>
        <v>0.36562700979365609</v>
      </c>
      <c r="I773" s="16">
        <f t="shared" si="141"/>
        <v>0.36562818749732173</v>
      </c>
      <c r="J773" s="13">
        <f t="shared" si="135"/>
        <v>0.36562666628352924</v>
      </c>
      <c r="K773" s="13">
        <f t="shared" si="136"/>
        <v>1.5212137924880409E-6</v>
      </c>
      <c r="L773" s="13">
        <f t="shared" si="137"/>
        <v>0</v>
      </c>
      <c r="M773" s="13">
        <f t="shared" si="142"/>
        <v>0.32969313701039271</v>
      </c>
      <c r="N773" s="13">
        <f t="shared" si="138"/>
        <v>0.20440974494644348</v>
      </c>
      <c r="O773" s="13">
        <f t="shared" si="139"/>
        <v>0.20440974494644348</v>
      </c>
      <c r="Q773">
        <v>23.18833907991857</v>
      </c>
    </row>
    <row r="774" spans="1:17" x14ac:dyDescent="0.2">
      <c r="A774" s="14">
        <f t="shared" si="140"/>
        <v>45536</v>
      </c>
      <c r="B774" s="1">
        <f t="shared" si="143"/>
        <v>9</v>
      </c>
      <c r="F774" s="34">
        <v>8.1044267641449927</v>
      </c>
      <c r="G774" s="13">
        <f t="shared" ref="G774:G837" si="144">IF((F774-$J$2)&gt;0,$I$2*(F774-$J$2),0)</f>
        <v>0</v>
      </c>
      <c r="H774" s="13">
        <f t="shared" ref="H774:H837" si="145">F774-G774</f>
        <v>8.1044267641449927</v>
      </c>
      <c r="I774" s="16">
        <f t="shared" si="141"/>
        <v>8.1044282853587859</v>
      </c>
      <c r="J774" s="13">
        <f t="shared" ref="J774:J837" si="146">I774/SQRT(1+(I774/($K$2*(300+(25*Q774)+0.05*(Q774)^3)))^2)</f>
        <v>8.0887644392526052</v>
      </c>
      <c r="K774" s="13">
        <f t="shared" ref="K774:K837" si="147">I774-J774</f>
        <v>1.5663846106180657E-2</v>
      </c>
      <c r="L774" s="13">
        <f t="shared" ref="L774:L837" si="148">IF(K774&gt;$N$2,(K774-$N$2)/$L$2,0)</f>
        <v>0</v>
      </c>
      <c r="M774" s="13">
        <f t="shared" si="142"/>
        <v>0.12528339206394923</v>
      </c>
      <c r="N774" s="13">
        <f t="shared" ref="N774:N837" si="149">$M$2*M774</f>
        <v>7.7675703079648523E-2</v>
      </c>
      <c r="O774" s="13">
        <f t="shared" ref="O774:O837" si="150">N774+G774</f>
        <v>7.7675703079648523E-2</v>
      </c>
      <c r="Q774">
        <v>23.566735000000008</v>
      </c>
    </row>
    <row r="775" spans="1:17" x14ac:dyDescent="0.2">
      <c r="A775" s="14">
        <f t="shared" ref="A775:A838" si="151">EDATE(A774,1)</f>
        <v>45566</v>
      </c>
      <c r="B775" s="1">
        <f t="shared" si="143"/>
        <v>10</v>
      </c>
      <c r="F775" s="34">
        <v>9.7755278331957971</v>
      </c>
      <c r="G775" s="13">
        <f t="shared" si="144"/>
        <v>0</v>
      </c>
      <c r="H775" s="13">
        <f t="shared" si="145"/>
        <v>9.7755278331957971</v>
      </c>
      <c r="I775" s="16">
        <f t="shared" ref="I775:I838" si="152">H775+K774-L774</f>
        <v>9.7911916793019778</v>
      </c>
      <c r="J775" s="13">
        <f t="shared" si="146"/>
        <v>9.7536321670096999</v>
      </c>
      <c r="K775" s="13">
        <f t="shared" si="147"/>
        <v>3.755951229227783E-2</v>
      </c>
      <c r="L775" s="13">
        <f t="shared" si="148"/>
        <v>0</v>
      </c>
      <c r="M775" s="13">
        <f t="shared" ref="M775:M838" si="153">L775+M774-N774</f>
        <v>4.7607688984300706E-2</v>
      </c>
      <c r="N775" s="13">
        <f t="shared" si="149"/>
        <v>2.9516767170266436E-2</v>
      </c>
      <c r="O775" s="13">
        <f t="shared" si="150"/>
        <v>2.9516767170266436E-2</v>
      </c>
      <c r="Q775">
        <v>21.36587157780615</v>
      </c>
    </row>
    <row r="776" spans="1:17" x14ac:dyDescent="0.2">
      <c r="A776" s="14">
        <f t="shared" si="151"/>
        <v>45597</v>
      </c>
      <c r="B776" s="1">
        <f t="shared" si="143"/>
        <v>11</v>
      </c>
      <c r="F776" s="34">
        <v>19.779995995272341</v>
      </c>
      <c r="G776" s="13">
        <f t="shared" si="144"/>
        <v>0</v>
      </c>
      <c r="H776" s="13">
        <f t="shared" si="145"/>
        <v>19.779995995272341</v>
      </c>
      <c r="I776" s="16">
        <f t="shared" si="152"/>
        <v>19.81755550756462</v>
      </c>
      <c r="J776" s="13">
        <f t="shared" si="146"/>
        <v>19.290999542095655</v>
      </c>
      <c r="K776" s="13">
        <f t="shared" si="147"/>
        <v>0.52655596546896533</v>
      </c>
      <c r="L776" s="13">
        <f t="shared" si="148"/>
        <v>0</v>
      </c>
      <c r="M776" s="13">
        <f t="shared" si="153"/>
        <v>1.809092181403427E-2</v>
      </c>
      <c r="N776" s="13">
        <f t="shared" si="149"/>
        <v>1.1216371524701247E-2</v>
      </c>
      <c r="O776" s="13">
        <f t="shared" si="150"/>
        <v>1.1216371524701247E-2</v>
      </c>
      <c r="Q776">
        <v>17.409431898015079</v>
      </c>
    </row>
    <row r="777" spans="1:17" x14ac:dyDescent="0.2">
      <c r="A777" s="14">
        <f t="shared" si="151"/>
        <v>45627</v>
      </c>
      <c r="B777" s="1">
        <f t="shared" si="143"/>
        <v>12</v>
      </c>
      <c r="F777" s="34">
        <v>43.170932056107617</v>
      </c>
      <c r="G777" s="13">
        <f t="shared" si="144"/>
        <v>1.2972023529270458</v>
      </c>
      <c r="H777" s="13">
        <f t="shared" si="145"/>
        <v>41.873729703180572</v>
      </c>
      <c r="I777" s="16">
        <f t="shared" si="152"/>
        <v>42.400285668649538</v>
      </c>
      <c r="J777" s="13">
        <f t="shared" si="146"/>
        <v>35.77243845869274</v>
      </c>
      <c r="K777" s="13">
        <f t="shared" si="147"/>
        <v>6.6278472099567978</v>
      </c>
      <c r="L777" s="13">
        <f t="shared" si="148"/>
        <v>0</v>
      </c>
      <c r="M777" s="13">
        <f t="shared" si="153"/>
        <v>6.8745502893330229E-3</v>
      </c>
      <c r="N777" s="13">
        <f t="shared" si="149"/>
        <v>4.2622211793864745E-3</v>
      </c>
      <c r="O777" s="13">
        <f t="shared" si="150"/>
        <v>1.3014645741064323</v>
      </c>
      <c r="Q777">
        <v>14.055488529199231</v>
      </c>
    </row>
    <row r="778" spans="1:17" x14ac:dyDescent="0.2">
      <c r="A778" s="14">
        <f t="shared" si="151"/>
        <v>45658</v>
      </c>
      <c r="B778" s="1">
        <f t="shared" si="143"/>
        <v>1</v>
      </c>
      <c r="F778" s="34">
        <v>28.620304899050971</v>
      </c>
      <c r="G778" s="13">
        <f t="shared" si="144"/>
        <v>0</v>
      </c>
      <c r="H778" s="13">
        <f t="shared" si="145"/>
        <v>28.620304899050971</v>
      </c>
      <c r="I778" s="16">
        <f t="shared" si="152"/>
        <v>35.248152109007769</v>
      </c>
      <c r="J778" s="13">
        <f t="shared" si="146"/>
        <v>29.735232495478218</v>
      </c>
      <c r="K778" s="13">
        <f t="shared" si="147"/>
        <v>5.5129196135295508</v>
      </c>
      <c r="L778" s="13">
        <f t="shared" si="148"/>
        <v>0</v>
      </c>
      <c r="M778" s="13">
        <f t="shared" si="153"/>
        <v>2.6123291099465484E-3</v>
      </c>
      <c r="N778" s="13">
        <f t="shared" si="149"/>
        <v>1.61964404816686E-3</v>
      </c>
      <c r="O778" s="13">
        <f t="shared" si="150"/>
        <v>1.61964404816686E-3</v>
      </c>
      <c r="Q778">
        <v>11.34632659354839</v>
      </c>
    </row>
    <row r="779" spans="1:17" x14ac:dyDescent="0.2">
      <c r="A779" s="14">
        <f t="shared" si="151"/>
        <v>45689</v>
      </c>
      <c r="B779" s="1">
        <f t="shared" si="143"/>
        <v>2</v>
      </c>
      <c r="F779" s="34">
        <v>5.1432432429999997</v>
      </c>
      <c r="G779" s="13">
        <f t="shared" si="144"/>
        <v>0</v>
      </c>
      <c r="H779" s="13">
        <f t="shared" si="145"/>
        <v>5.1432432429999997</v>
      </c>
      <c r="I779" s="16">
        <f t="shared" si="152"/>
        <v>10.656162856529551</v>
      </c>
      <c r="J779" s="13">
        <f t="shared" si="146"/>
        <v>10.507193081295007</v>
      </c>
      <c r="K779" s="13">
        <f t="shared" si="147"/>
        <v>0.14896977523454424</v>
      </c>
      <c r="L779" s="13">
        <f t="shared" si="148"/>
        <v>0</v>
      </c>
      <c r="M779" s="13">
        <f t="shared" si="153"/>
        <v>9.9268506177968845E-4</v>
      </c>
      <c r="N779" s="13">
        <f t="shared" si="149"/>
        <v>6.1546473830340683E-4</v>
      </c>
      <c r="O779" s="13">
        <f t="shared" si="150"/>
        <v>6.1546473830340683E-4</v>
      </c>
      <c r="Q779">
        <v>13.2549424044199</v>
      </c>
    </row>
    <row r="780" spans="1:17" x14ac:dyDescent="0.2">
      <c r="A780" s="14">
        <f t="shared" si="151"/>
        <v>45717</v>
      </c>
      <c r="B780" s="1">
        <f t="shared" si="143"/>
        <v>3</v>
      </c>
      <c r="F780" s="34">
        <v>80.45025371985102</v>
      </c>
      <c r="G780" s="13">
        <f t="shared" si="144"/>
        <v>6.6785136395747946</v>
      </c>
      <c r="H780" s="13">
        <f t="shared" si="145"/>
        <v>73.771740080276231</v>
      </c>
      <c r="I780" s="16">
        <f t="shared" si="152"/>
        <v>73.920709855510779</v>
      </c>
      <c r="J780" s="13">
        <f t="shared" si="146"/>
        <v>48.950833224913545</v>
      </c>
      <c r="K780" s="13">
        <f t="shared" si="147"/>
        <v>24.969876630597234</v>
      </c>
      <c r="L780" s="13">
        <f t="shared" si="148"/>
        <v>0</v>
      </c>
      <c r="M780" s="13">
        <f t="shared" si="153"/>
        <v>3.7722032347628162E-4</v>
      </c>
      <c r="N780" s="13">
        <f t="shared" si="149"/>
        <v>2.3387660055529459E-4</v>
      </c>
      <c r="O780" s="13">
        <f t="shared" si="150"/>
        <v>6.67874751617535</v>
      </c>
      <c r="Q780">
        <v>13.76836203412463</v>
      </c>
    </row>
    <row r="781" spans="1:17" x14ac:dyDescent="0.2">
      <c r="A781" s="14">
        <f t="shared" si="151"/>
        <v>45748</v>
      </c>
      <c r="B781" s="1">
        <f t="shared" si="143"/>
        <v>4</v>
      </c>
      <c r="F781" s="34">
        <v>3.5410563812849749</v>
      </c>
      <c r="G781" s="13">
        <f t="shared" si="144"/>
        <v>0</v>
      </c>
      <c r="H781" s="13">
        <f t="shared" si="145"/>
        <v>3.5410563812849749</v>
      </c>
      <c r="I781" s="16">
        <f t="shared" si="152"/>
        <v>28.510933011882209</v>
      </c>
      <c r="J781" s="13">
        <f t="shared" si="146"/>
        <v>26.42950441460475</v>
      </c>
      <c r="K781" s="13">
        <f t="shared" si="147"/>
        <v>2.0814285972774584</v>
      </c>
      <c r="L781" s="13">
        <f t="shared" si="148"/>
        <v>0</v>
      </c>
      <c r="M781" s="13">
        <f t="shared" si="153"/>
        <v>1.4334372292098703E-4</v>
      </c>
      <c r="N781" s="13">
        <f t="shared" si="149"/>
        <v>8.8873108211011957E-5</v>
      </c>
      <c r="O781" s="13">
        <f t="shared" si="150"/>
        <v>8.8873108211011957E-5</v>
      </c>
      <c r="Q781">
        <v>14.86127993289189</v>
      </c>
    </row>
    <row r="782" spans="1:17" x14ac:dyDescent="0.2">
      <c r="A782" s="14">
        <f t="shared" si="151"/>
        <v>45778</v>
      </c>
      <c r="B782" s="1">
        <f t="shared" si="143"/>
        <v>5</v>
      </c>
      <c r="F782" s="34">
        <v>18.26089275204847</v>
      </c>
      <c r="G782" s="13">
        <f t="shared" si="144"/>
        <v>0</v>
      </c>
      <c r="H782" s="13">
        <f t="shared" si="145"/>
        <v>18.26089275204847</v>
      </c>
      <c r="I782" s="16">
        <f t="shared" si="152"/>
        <v>20.342321349325928</v>
      </c>
      <c r="J782" s="13">
        <f t="shared" si="146"/>
        <v>19.843977759793109</v>
      </c>
      <c r="K782" s="13">
        <f t="shared" si="147"/>
        <v>0.49834358953281921</v>
      </c>
      <c r="L782" s="13">
        <f t="shared" si="148"/>
        <v>0</v>
      </c>
      <c r="M782" s="13">
        <f t="shared" si="153"/>
        <v>5.4470614709975073E-5</v>
      </c>
      <c r="N782" s="13">
        <f t="shared" si="149"/>
        <v>3.3771781120184545E-5</v>
      </c>
      <c r="O782" s="13">
        <f t="shared" si="150"/>
        <v>3.3771781120184545E-5</v>
      </c>
      <c r="Q782">
        <v>18.37691802356434</v>
      </c>
    </row>
    <row r="783" spans="1:17" x14ac:dyDescent="0.2">
      <c r="A783" s="14">
        <f t="shared" si="151"/>
        <v>45809</v>
      </c>
      <c r="B783" s="1">
        <f t="shared" si="143"/>
        <v>6</v>
      </c>
      <c r="F783" s="34">
        <v>20.31580242674967</v>
      </c>
      <c r="G783" s="13">
        <f t="shared" si="144"/>
        <v>0</v>
      </c>
      <c r="H783" s="13">
        <f t="shared" si="145"/>
        <v>20.31580242674967</v>
      </c>
      <c r="I783" s="16">
        <f t="shared" si="152"/>
        <v>20.814146016282489</v>
      </c>
      <c r="J783" s="13">
        <f t="shared" si="146"/>
        <v>20.477921979269595</v>
      </c>
      <c r="K783" s="13">
        <f t="shared" si="147"/>
        <v>0.33622403701289372</v>
      </c>
      <c r="L783" s="13">
        <f t="shared" si="148"/>
        <v>0</v>
      </c>
      <c r="M783" s="13">
        <f t="shared" si="153"/>
        <v>2.0698833589790528E-5</v>
      </c>
      <c r="N783" s="13">
        <f t="shared" si="149"/>
        <v>1.2833276825670126E-5</v>
      </c>
      <c r="O783" s="13">
        <f t="shared" si="150"/>
        <v>1.2833276825670126E-5</v>
      </c>
      <c r="Q783">
        <v>21.73300896605685</v>
      </c>
    </row>
    <row r="784" spans="1:17" x14ac:dyDescent="0.2">
      <c r="A784" s="14">
        <f t="shared" si="151"/>
        <v>45839</v>
      </c>
      <c r="B784" s="1">
        <f t="shared" si="143"/>
        <v>7</v>
      </c>
      <c r="F784" s="34">
        <v>0.2447206036867654</v>
      </c>
      <c r="G784" s="13">
        <f t="shared" si="144"/>
        <v>0</v>
      </c>
      <c r="H784" s="13">
        <f t="shared" si="145"/>
        <v>0.2447206036867654</v>
      </c>
      <c r="I784" s="16">
        <f t="shared" si="152"/>
        <v>0.58094464069965912</v>
      </c>
      <c r="J784" s="13">
        <f t="shared" si="146"/>
        <v>0.58093769176700261</v>
      </c>
      <c r="K784" s="13">
        <f t="shared" si="147"/>
        <v>6.9489326565141951E-6</v>
      </c>
      <c r="L784" s="13">
        <f t="shared" si="148"/>
        <v>0</v>
      </c>
      <c r="M784" s="13">
        <f t="shared" si="153"/>
        <v>7.8655567641204015E-6</v>
      </c>
      <c r="N784" s="13">
        <f t="shared" si="149"/>
        <v>4.8766451937546487E-6</v>
      </c>
      <c r="O784" s="13">
        <f t="shared" si="150"/>
        <v>4.8766451937546487E-6</v>
      </c>
      <c r="Q784">
        <v>22.265512000000012</v>
      </c>
    </row>
    <row r="785" spans="1:17" ht="13.5" customHeight="1" thickBot="1" x14ac:dyDescent="0.25">
      <c r="A785" s="14">
        <f t="shared" si="151"/>
        <v>45870</v>
      </c>
      <c r="B785" s="3">
        <f t="shared" si="143"/>
        <v>8</v>
      </c>
      <c r="F785" s="34">
        <v>5.8921823836798737</v>
      </c>
      <c r="G785" s="13">
        <f t="shared" si="144"/>
        <v>0</v>
      </c>
      <c r="H785" s="13">
        <f t="shared" si="145"/>
        <v>5.8921823836798737</v>
      </c>
      <c r="I785" s="16">
        <f t="shared" si="152"/>
        <v>5.8921893326125305</v>
      </c>
      <c r="J785" s="13">
        <f t="shared" si="146"/>
        <v>5.8852563977214061</v>
      </c>
      <c r="K785" s="13">
        <f t="shared" si="147"/>
        <v>6.9329348911244537E-3</v>
      </c>
      <c r="L785" s="13">
        <f t="shared" si="148"/>
        <v>0</v>
      </c>
      <c r="M785" s="13">
        <f t="shared" si="153"/>
        <v>2.9889115703657528E-6</v>
      </c>
      <c r="N785" s="13">
        <f t="shared" si="149"/>
        <v>1.8531251736267667E-6</v>
      </c>
      <c r="O785" s="13">
        <f t="shared" si="150"/>
        <v>1.8531251736267667E-6</v>
      </c>
      <c r="Q785">
        <v>22.570335619635649</v>
      </c>
    </row>
    <row r="786" spans="1:17" x14ac:dyDescent="0.2">
      <c r="A786" s="14">
        <f t="shared" si="151"/>
        <v>45901</v>
      </c>
      <c r="B786" s="1">
        <f t="shared" si="143"/>
        <v>9</v>
      </c>
      <c r="F786" s="34">
        <v>16.420510464278511</v>
      </c>
      <c r="G786" s="13">
        <f t="shared" si="144"/>
        <v>0</v>
      </c>
      <c r="H786" s="13">
        <f t="shared" si="145"/>
        <v>16.420510464278511</v>
      </c>
      <c r="I786" s="16">
        <f t="shared" si="152"/>
        <v>16.427443399169636</v>
      </c>
      <c r="J786" s="13">
        <f t="shared" si="146"/>
        <v>16.260013541707909</v>
      </c>
      <c r="K786" s="13">
        <f t="shared" si="147"/>
        <v>0.16742985746172678</v>
      </c>
      <c r="L786" s="13">
        <f t="shared" si="148"/>
        <v>0</v>
      </c>
      <c r="M786" s="13">
        <f t="shared" si="153"/>
        <v>1.135786396738986E-6</v>
      </c>
      <c r="N786" s="13">
        <f t="shared" si="149"/>
        <v>7.0418756597817129E-7</v>
      </c>
      <c r="O786" s="13">
        <f t="shared" si="150"/>
        <v>7.0418756597817129E-7</v>
      </c>
      <c r="Q786">
        <v>21.706517335730101</v>
      </c>
    </row>
    <row r="787" spans="1:17" x14ac:dyDescent="0.2">
      <c r="A787" s="14">
        <f t="shared" si="151"/>
        <v>45931</v>
      </c>
      <c r="B787" s="1">
        <f t="shared" si="143"/>
        <v>10</v>
      </c>
      <c r="F787" s="34">
        <v>1.173052994682191</v>
      </c>
      <c r="G787" s="13">
        <f t="shared" si="144"/>
        <v>0</v>
      </c>
      <c r="H787" s="13">
        <f t="shared" si="145"/>
        <v>1.173052994682191</v>
      </c>
      <c r="I787" s="16">
        <f t="shared" si="152"/>
        <v>1.3404828521439178</v>
      </c>
      <c r="J787" s="13">
        <f t="shared" si="146"/>
        <v>1.3403797193345912</v>
      </c>
      <c r="K787" s="13">
        <f t="shared" si="147"/>
        <v>1.0313280932661151E-4</v>
      </c>
      <c r="L787" s="13">
        <f t="shared" si="148"/>
        <v>0</v>
      </c>
      <c r="M787" s="13">
        <f t="shared" si="153"/>
        <v>4.3159883076081475E-7</v>
      </c>
      <c r="N787" s="13">
        <f t="shared" si="149"/>
        <v>2.6759127507170515E-7</v>
      </c>
      <c r="O787" s="13">
        <f t="shared" si="150"/>
        <v>2.6759127507170515E-7</v>
      </c>
      <c r="Q787">
        <v>20.927379993704971</v>
      </c>
    </row>
    <row r="788" spans="1:17" x14ac:dyDescent="0.2">
      <c r="A788" s="14">
        <f t="shared" si="151"/>
        <v>45962</v>
      </c>
      <c r="B788" s="1">
        <f t="shared" si="143"/>
        <v>11</v>
      </c>
      <c r="F788" s="34">
        <v>0.71987818755495536</v>
      </c>
      <c r="G788" s="13">
        <f t="shared" si="144"/>
        <v>0</v>
      </c>
      <c r="H788" s="13">
        <f t="shared" si="145"/>
        <v>0.71987818755495536</v>
      </c>
      <c r="I788" s="16">
        <f t="shared" si="152"/>
        <v>0.71998132036428197</v>
      </c>
      <c r="J788" s="13">
        <f t="shared" si="146"/>
        <v>0.71996054044678193</v>
      </c>
      <c r="K788" s="13">
        <f t="shared" si="147"/>
        <v>2.0779917500046707E-5</v>
      </c>
      <c r="L788" s="13">
        <f t="shared" si="148"/>
        <v>0</v>
      </c>
      <c r="M788" s="13">
        <f t="shared" si="153"/>
        <v>1.6400755568910961E-7</v>
      </c>
      <c r="N788" s="13">
        <f t="shared" si="149"/>
        <v>1.0168468452724796E-7</v>
      </c>
      <c r="O788" s="13">
        <f t="shared" si="150"/>
        <v>1.0168468452724796E-7</v>
      </c>
      <c r="Q788">
        <v>19.073514049205389</v>
      </c>
    </row>
    <row r="789" spans="1:17" x14ac:dyDescent="0.2">
      <c r="A789" s="14">
        <f t="shared" si="151"/>
        <v>45992</v>
      </c>
      <c r="B789" s="1">
        <f t="shared" si="143"/>
        <v>12</v>
      </c>
      <c r="F789" s="34">
        <v>76.20162280941453</v>
      </c>
      <c r="G789" s="13">
        <f t="shared" si="144"/>
        <v>6.0652190716811853</v>
      </c>
      <c r="H789" s="13">
        <f t="shared" si="145"/>
        <v>70.136403737733346</v>
      </c>
      <c r="I789" s="16">
        <f t="shared" si="152"/>
        <v>70.136424517650852</v>
      </c>
      <c r="J789" s="13">
        <f t="shared" si="146"/>
        <v>48.957880510405502</v>
      </c>
      <c r="K789" s="13">
        <f t="shared" si="147"/>
        <v>21.17854400724535</v>
      </c>
      <c r="L789" s="13">
        <f t="shared" si="148"/>
        <v>0</v>
      </c>
      <c r="M789" s="13">
        <f t="shared" si="153"/>
        <v>6.2322871161861647E-8</v>
      </c>
      <c r="N789" s="13">
        <f t="shared" si="149"/>
        <v>3.8640180120354222E-8</v>
      </c>
      <c r="O789" s="13">
        <f t="shared" si="150"/>
        <v>6.0652191103213653</v>
      </c>
      <c r="Q789">
        <v>14.42693120358191</v>
      </c>
    </row>
    <row r="790" spans="1:17" x14ac:dyDescent="0.2">
      <c r="A790" s="14">
        <f t="shared" si="151"/>
        <v>46023</v>
      </c>
      <c r="B790" s="1">
        <f t="shared" si="143"/>
        <v>1</v>
      </c>
      <c r="F790" s="34">
        <v>27.669897805952861</v>
      </c>
      <c r="G790" s="13">
        <f t="shared" si="144"/>
        <v>0</v>
      </c>
      <c r="H790" s="13">
        <f t="shared" si="145"/>
        <v>27.669897805952861</v>
      </c>
      <c r="I790" s="16">
        <f t="shared" si="152"/>
        <v>48.848441813198207</v>
      </c>
      <c r="J790" s="13">
        <f t="shared" si="146"/>
        <v>37.888073487255404</v>
      </c>
      <c r="K790" s="13">
        <f t="shared" si="147"/>
        <v>10.960368325942802</v>
      </c>
      <c r="L790" s="13">
        <f t="shared" si="148"/>
        <v>0</v>
      </c>
      <c r="M790" s="13">
        <f t="shared" si="153"/>
        <v>2.3682691041507425E-8</v>
      </c>
      <c r="N790" s="13">
        <f t="shared" si="149"/>
        <v>1.4683268445734604E-8</v>
      </c>
      <c r="O790" s="13">
        <f t="shared" si="150"/>
        <v>1.4683268445734604E-8</v>
      </c>
      <c r="Q790">
        <v>12.534870593548391</v>
      </c>
    </row>
    <row r="791" spans="1:17" x14ac:dyDescent="0.2">
      <c r="A791" s="14">
        <f t="shared" si="151"/>
        <v>46054</v>
      </c>
      <c r="B791" s="1">
        <f t="shared" si="143"/>
        <v>2</v>
      </c>
      <c r="F791" s="34">
        <v>53.630450808715523</v>
      </c>
      <c r="G791" s="13">
        <f t="shared" si="144"/>
        <v>2.8070454456744787</v>
      </c>
      <c r="H791" s="13">
        <f t="shared" si="145"/>
        <v>50.823405363041047</v>
      </c>
      <c r="I791" s="16">
        <f t="shared" si="152"/>
        <v>61.78377368898385</v>
      </c>
      <c r="J791" s="13">
        <f t="shared" si="146"/>
        <v>44.197705861365705</v>
      </c>
      <c r="K791" s="13">
        <f t="shared" si="147"/>
        <v>17.586067827618145</v>
      </c>
      <c r="L791" s="13">
        <f t="shared" si="148"/>
        <v>0</v>
      </c>
      <c r="M791" s="13">
        <f t="shared" si="153"/>
        <v>8.9994225957728216E-9</v>
      </c>
      <c r="N791" s="13">
        <f t="shared" si="149"/>
        <v>5.5796420093791497E-9</v>
      </c>
      <c r="O791" s="13">
        <f t="shared" si="150"/>
        <v>2.8070454512541207</v>
      </c>
      <c r="Q791">
        <v>13.29948128941794</v>
      </c>
    </row>
    <row r="792" spans="1:17" x14ac:dyDescent="0.2">
      <c r="A792" s="14">
        <f t="shared" si="151"/>
        <v>46082</v>
      </c>
      <c r="B792" s="1">
        <f t="shared" si="143"/>
        <v>3</v>
      </c>
      <c r="F792" s="34">
        <v>49.188236622607498</v>
      </c>
      <c r="G792" s="13">
        <f t="shared" si="144"/>
        <v>2.1658069179718948</v>
      </c>
      <c r="H792" s="13">
        <f t="shared" si="145"/>
        <v>47.022429704635606</v>
      </c>
      <c r="I792" s="16">
        <f t="shared" si="152"/>
        <v>64.60849753225375</v>
      </c>
      <c r="J792" s="13">
        <f t="shared" si="146"/>
        <v>48.737867834501792</v>
      </c>
      <c r="K792" s="13">
        <f t="shared" si="147"/>
        <v>15.870629697751959</v>
      </c>
      <c r="L792" s="13">
        <f t="shared" si="148"/>
        <v>0</v>
      </c>
      <c r="M792" s="13">
        <f t="shared" si="153"/>
        <v>3.4197805863936719E-9</v>
      </c>
      <c r="N792" s="13">
        <f t="shared" si="149"/>
        <v>2.1202639635640766E-9</v>
      </c>
      <c r="O792" s="13">
        <f t="shared" si="150"/>
        <v>2.1658069200921588</v>
      </c>
      <c r="Q792">
        <v>15.61015785899022</v>
      </c>
    </row>
    <row r="793" spans="1:17" x14ac:dyDescent="0.2">
      <c r="A793" s="14">
        <f t="shared" si="151"/>
        <v>46113</v>
      </c>
      <c r="B793" s="1">
        <f t="shared" si="143"/>
        <v>4</v>
      </c>
      <c r="F793" s="34">
        <v>53.605308630098477</v>
      </c>
      <c r="G793" s="13">
        <f t="shared" si="144"/>
        <v>2.8034161444016927</v>
      </c>
      <c r="H793" s="13">
        <f t="shared" si="145"/>
        <v>50.801892485696783</v>
      </c>
      <c r="I793" s="16">
        <f t="shared" si="152"/>
        <v>66.672522183448734</v>
      </c>
      <c r="J793" s="13">
        <f t="shared" si="146"/>
        <v>49.269181129113989</v>
      </c>
      <c r="K793" s="13">
        <f t="shared" si="147"/>
        <v>17.403341054334746</v>
      </c>
      <c r="L793" s="13">
        <f t="shared" si="148"/>
        <v>0</v>
      </c>
      <c r="M793" s="13">
        <f t="shared" si="153"/>
        <v>1.2995166228295954E-9</v>
      </c>
      <c r="N793" s="13">
        <f t="shared" si="149"/>
        <v>8.0570030615434909E-10</v>
      </c>
      <c r="O793" s="13">
        <f t="shared" si="150"/>
        <v>2.8034161452073931</v>
      </c>
      <c r="Q793">
        <v>15.39364311444043</v>
      </c>
    </row>
    <row r="794" spans="1:17" x14ac:dyDescent="0.2">
      <c r="A794" s="14">
        <f t="shared" si="151"/>
        <v>46143</v>
      </c>
      <c r="B794" s="1">
        <f t="shared" si="143"/>
        <v>5</v>
      </c>
      <c r="F794" s="34">
        <v>17.342694692103311</v>
      </c>
      <c r="G794" s="13">
        <f t="shared" si="144"/>
        <v>0</v>
      </c>
      <c r="H794" s="13">
        <f t="shared" si="145"/>
        <v>17.342694692103311</v>
      </c>
      <c r="I794" s="16">
        <f t="shared" si="152"/>
        <v>34.746035746438054</v>
      </c>
      <c r="J794" s="13">
        <f t="shared" si="146"/>
        <v>32.419901867609234</v>
      </c>
      <c r="K794" s="13">
        <f t="shared" si="147"/>
        <v>2.3261338788288199</v>
      </c>
      <c r="L794" s="13">
        <f t="shared" si="148"/>
        <v>0</v>
      </c>
      <c r="M794" s="13">
        <f t="shared" si="153"/>
        <v>4.9381631667524627E-10</v>
      </c>
      <c r="N794" s="13">
        <f t="shared" si="149"/>
        <v>3.061661163386527E-10</v>
      </c>
      <c r="O794" s="13">
        <f t="shared" si="150"/>
        <v>3.061661163386527E-10</v>
      </c>
      <c r="Q794">
        <v>18.363871222952589</v>
      </c>
    </row>
    <row r="795" spans="1:17" x14ac:dyDescent="0.2">
      <c r="A795" s="14">
        <f t="shared" si="151"/>
        <v>46174</v>
      </c>
      <c r="B795" s="1">
        <f t="shared" si="143"/>
        <v>6</v>
      </c>
      <c r="F795" s="34">
        <v>2.5531261277664399</v>
      </c>
      <c r="G795" s="13">
        <f t="shared" si="144"/>
        <v>0</v>
      </c>
      <c r="H795" s="13">
        <f t="shared" si="145"/>
        <v>2.5531261277664399</v>
      </c>
      <c r="I795" s="16">
        <f t="shared" si="152"/>
        <v>4.8792600065952598</v>
      </c>
      <c r="J795" s="13">
        <f t="shared" si="146"/>
        <v>4.8737827026383904</v>
      </c>
      <c r="K795" s="13">
        <f t="shared" si="147"/>
        <v>5.477303956869406E-3</v>
      </c>
      <c r="L795" s="13">
        <f t="shared" si="148"/>
        <v>0</v>
      </c>
      <c r="M795" s="13">
        <f t="shared" si="153"/>
        <v>1.8765020033659357E-10</v>
      </c>
      <c r="N795" s="13">
        <f t="shared" si="149"/>
        <v>1.1634312420868802E-10</v>
      </c>
      <c r="O795" s="13">
        <f t="shared" si="150"/>
        <v>1.1634312420868802E-10</v>
      </c>
      <c r="Q795">
        <v>20.235124700455628</v>
      </c>
    </row>
    <row r="796" spans="1:17" x14ac:dyDescent="0.2">
      <c r="A796" s="14">
        <f t="shared" si="151"/>
        <v>46204</v>
      </c>
      <c r="B796" s="1">
        <f t="shared" si="143"/>
        <v>7</v>
      </c>
      <c r="F796" s="34">
        <v>3.5135134999999998E-2</v>
      </c>
      <c r="G796" s="13">
        <f t="shared" si="144"/>
        <v>0</v>
      </c>
      <c r="H796" s="13">
        <f t="shared" si="145"/>
        <v>3.5135134999999998E-2</v>
      </c>
      <c r="I796" s="16">
        <f t="shared" si="152"/>
        <v>4.0612438956869404E-2</v>
      </c>
      <c r="J796" s="13">
        <f t="shared" si="146"/>
        <v>4.0612437350465748E-2</v>
      </c>
      <c r="K796" s="13">
        <f t="shared" si="147"/>
        <v>1.6064036559293449E-9</v>
      </c>
      <c r="L796" s="13">
        <f t="shared" si="148"/>
        <v>0</v>
      </c>
      <c r="M796" s="13">
        <f t="shared" si="153"/>
        <v>7.1307076127905558E-11</v>
      </c>
      <c r="N796" s="13">
        <f t="shared" si="149"/>
        <v>4.4210387199301445E-11</v>
      </c>
      <c r="O796" s="13">
        <f t="shared" si="150"/>
        <v>4.4210387199301445E-11</v>
      </c>
      <c r="Q796">
        <v>25.051320000000011</v>
      </c>
    </row>
    <row r="797" spans="1:17" ht="13.5" customHeight="1" thickBot="1" x14ac:dyDescent="0.25">
      <c r="A797" s="14">
        <f t="shared" si="151"/>
        <v>46235</v>
      </c>
      <c r="B797" s="3">
        <f t="shared" si="143"/>
        <v>8</v>
      </c>
      <c r="F797" s="34">
        <v>3.0874118017476451</v>
      </c>
      <c r="G797" s="13">
        <f t="shared" si="144"/>
        <v>0</v>
      </c>
      <c r="H797" s="13">
        <f t="shared" si="145"/>
        <v>3.0874118017476451</v>
      </c>
      <c r="I797" s="16">
        <f t="shared" si="152"/>
        <v>3.0874118033540485</v>
      </c>
      <c r="J797" s="13">
        <f t="shared" si="146"/>
        <v>3.0866394804615069</v>
      </c>
      <c r="K797" s="13">
        <f t="shared" si="147"/>
        <v>7.7232289254158815E-4</v>
      </c>
      <c r="L797" s="13">
        <f t="shared" si="148"/>
        <v>0</v>
      </c>
      <c r="M797" s="13">
        <f t="shared" si="153"/>
        <v>2.7096688928604113E-11</v>
      </c>
      <c r="N797" s="13">
        <f t="shared" si="149"/>
        <v>1.6799947135734549E-11</v>
      </c>
      <c r="O797" s="13">
        <f t="shared" si="150"/>
        <v>1.6799947135734549E-11</v>
      </c>
      <c r="Q797">
        <v>24.402303953214791</v>
      </c>
    </row>
    <row r="798" spans="1:17" x14ac:dyDescent="0.2">
      <c r="A798" s="14">
        <f t="shared" si="151"/>
        <v>46266</v>
      </c>
      <c r="B798" s="1">
        <v>9</v>
      </c>
      <c r="F798" s="34">
        <v>0.38532186576447869</v>
      </c>
      <c r="G798" s="13">
        <f t="shared" si="144"/>
        <v>0</v>
      </c>
      <c r="H798" s="13">
        <f t="shared" si="145"/>
        <v>0.38532186576447869</v>
      </c>
      <c r="I798" s="16">
        <f t="shared" si="152"/>
        <v>0.38609418865702028</v>
      </c>
      <c r="J798" s="13">
        <f t="shared" si="146"/>
        <v>0.38609199181334658</v>
      </c>
      <c r="K798" s="13">
        <f t="shared" si="147"/>
        <v>2.1968436736963248E-6</v>
      </c>
      <c r="L798" s="13">
        <f t="shared" si="148"/>
        <v>0</v>
      </c>
      <c r="M798" s="13">
        <f t="shared" si="153"/>
        <v>1.0296741792869563E-11</v>
      </c>
      <c r="N798" s="13">
        <f t="shared" si="149"/>
        <v>6.3839799115791294E-12</v>
      </c>
      <c r="O798" s="13">
        <f t="shared" si="150"/>
        <v>6.3839799115791294E-12</v>
      </c>
      <c r="Q798">
        <v>21.740396508940211</v>
      </c>
    </row>
    <row r="799" spans="1:17" x14ac:dyDescent="0.2">
      <c r="A799" s="14">
        <f t="shared" si="151"/>
        <v>46296</v>
      </c>
      <c r="B799" s="1">
        <f>B798+1</f>
        <v>10</v>
      </c>
      <c r="F799" s="34">
        <v>13.68014627214095</v>
      </c>
      <c r="G799" s="13">
        <f t="shared" si="144"/>
        <v>0</v>
      </c>
      <c r="H799" s="13">
        <f t="shared" si="145"/>
        <v>13.68014627214095</v>
      </c>
      <c r="I799" s="16">
        <f t="shared" si="152"/>
        <v>13.680148468984624</v>
      </c>
      <c r="J799" s="13">
        <f t="shared" si="146"/>
        <v>13.556411440044819</v>
      </c>
      <c r="K799" s="13">
        <f t="shared" si="147"/>
        <v>0.12373702893980543</v>
      </c>
      <c r="L799" s="13">
        <f t="shared" si="148"/>
        <v>0</v>
      </c>
      <c r="M799" s="13">
        <f t="shared" si="153"/>
        <v>3.9127618812904338E-12</v>
      </c>
      <c r="N799" s="13">
        <f t="shared" si="149"/>
        <v>2.4259123664000688E-12</v>
      </c>
      <c r="O799" s="13">
        <f t="shared" si="150"/>
        <v>2.4259123664000688E-12</v>
      </c>
      <c r="Q799">
        <v>19.9764541938336</v>
      </c>
    </row>
    <row r="800" spans="1:17" x14ac:dyDescent="0.2">
      <c r="A800" s="14">
        <f t="shared" si="151"/>
        <v>46327</v>
      </c>
      <c r="B800" s="1">
        <f>B799+1</f>
        <v>11</v>
      </c>
      <c r="F800" s="34">
        <v>9.650111083472214E-2</v>
      </c>
      <c r="G800" s="13">
        <f t="shared" si="144"/>
        <v>0</v>
      </c>
      <c r="H800" s="13">
        <f t="shared" si="145"/>
        <v>9.650111083472214E-2</v>
      </c>
      <c r="I800" s="16">
        <f t="shared" si="152"/>
        <v>0.22023813977452755</v>
      </c>
      <c r="J800" s="13">
        <f t="shared" si="146"/>
        <v>0.22023719594386934</v>
      </c>
      <c r="K800" s="13">
        <f t="shared" si="147"/>
        <v>9.438306582121303E-7</v>
      </c>
      <c r="L800" s="13">
        <f t="shared" si="148"/>
        <v>0</v>
      </c>
      <c r="M800" s="13">
        <f t="shared" si="153"/>
        <v>1.486849514890365E-12</v>
      </c>
      <c r="N800" s="13">
        <f t="shared" si="149"/>
        <v>9.2184669923202628E-13</v>
      </c>
      <c r="O800" s="13">
        <f t="shared" si="150"/>
        <v>9.2184669923202628E-13</v>
      </c>
      <c r="Q800">
        <v>15.79844983820005</v>
      </c>
    </row>
    <row r="801" spans="1:17" x14ac:dyDescent="0.2">
      <c r="A801" s="14">
        <f t="shared" si="151"/>
        <v>46357</v>
      </c>
      <c r="B801" s="1">
        <f>B800+1</f>
        <v>12</v>
      </c>
      <c r="F801" s="34">
        <v>37.42085325543264</v>
      </c>
      <c r="G801" s="13">
        <f t="shared" si="144"/>
        <v>0.46717212254116741</v>
      </c>
      <c r="H801" s="13">
        <f t="shared" si="145"/>
        <v>36.953681132891475</v>
      </c>
      <c r="I801" s="16">
        <f t="shared" si="152"/>
        <v>36.953682076722131</v>
      </c>
      <c r="J801" s="13">
        <f t="shared" si="146"/>
        <v>31.852570491681288</v>
      </c>
      <c r="K801" s="13">
        <f t="shared" si="147"/>
        <v>5.1011115850408437</v>
      </c>
      <c r="L801" s="13">
        <f t="shared" si="148"/>
        <v>0</v>
      </c>
      <c r="M801" s="13">
        <f t="shared" si="153"/>
        <v>5.6500281565833868E-13</v>
      </c>
      <c r="N801" s="13">
        <f t="shared" si="149"/>
        <v>3.5030174570816999E-13</v>
      </c>
      <c r="O801" s="13">
        <f t="shared" si="150"/>
        <v>0.46717212254151769</v>
      </c>
      <c r="Q801">
        <v>13.201604552759729</v>
      </c>
    </row>
    <row r="802" spans="1:17" x14ac:dyDescent="0.2">
      <c r="A802" s="14">
        <f t="shared" si="151"/>
        <v>46388</v>
      </c>
      <c r="B802" s="1">
        <v>1</v>
      </c>
      <c r="F802" s="34">
        <v>41.697781685926962</v>
      </c>
      <c r="G802" s="13">
        <f t="shared" si="144"/>
        <v>1.0845514687321098</v>
      </c>
      <c r="H802" s="13">
        <f t="shared" si="145"/>
        <v>40.613230217194854</v>
      </c>
      <c r="I802" s="16">
        <f t="shared" si="152"/>
        <v>45.714341802235694</v>
      </c>
      <c r="J802" s="13">
        <f t="shared" si="146"/>
        <v>34.995267417759294</v>
      </c>
      <c r="K802" s="13">
        <f t="shared" si="147"/>
        <v>10.7190743844764</v>
      </c>
      <c r="L802" s="13">
        <f t="shared" si="148"/>
        <v>0</v>
      </c>
      <c r="M802" s="13">
        <f t="shared" si="153"/>
        <v>2.1470106995016868E-13</v>
      </c>
      <c r="N802" s="13">
        <f t="shared" si="149"/>
        <v>1.3311466336910458E-13</v>
      </c>
      <c r="O802" s="13">
        <f t="shared" si="150"/>
        <v>1.0845514687322428</v>
      </c>
      <c r="Q802">
        <v>11.079988593548389</v>
      </c>
    </row>
    <row r="803" spans="1:17" x14ac:dyDescent="0.2">
      <c r="A803" s="14">
        <f t="shared" si="151"/>
        <v>46419</v>
      </c>
      <c r="B803" s="1">
        <f t="shared" ref="B803:B809" si="154">B802+1</f>
        <v>2</v>
      </c>
      <c r="F803" s="34">
        <v>84.088165561536414</v>
      </c>
      <c r="G803" s="13">
        <f t="shared" si="144"/>
        <v>7.2036502348720957</v>
      </c>
      <c r="H803" s="13">
        <f t="shared" si="145"/>
        <v>76.884515326664314</v>
      </c>
      <c r="I803" s="16">
        <f t="shared" si="152"/>
        <v>87.603589711140714</v>
      </c>
      <c r="J803" s="13">
        <f t="shared" si="146"/>
        <v>52.62050279000669</v>
      </c>
      <c r="K803" s="13">
        <f t="shared" si="147"/>
        <v>34.983086921134024</v>
      </c>
      <c r="L803" s="13">
        <f t="shared" si="148"/>
        <v>0</v>
      </c>
      <c r="M803" s="13">
        <f t="shared" si="153"/>
        <v>8.15864065810641E-14</v>
      </c>
      <c r="N803" s="13">
        <f t="shared" si="149"/>
        <v>5.0583572080259742E-14</v>
      </c>
      <c r="O803" s="13">
        <f t="shared" si="150"/>
        <v>7.2036502348721463</v>
      </c>
      <c r="Q803">
        <v>13.87661359154029</v>
      </c>
    </row>
    <row r="804" spans="1:17" x14ac:dyDescent="0.2">
      <c r="A804" s="14">
        <f t="shared" si="151"/>
        <v>46447</v>
      </c>
      <c r="B804" s="1">
        <f t="shared" si="154"/>
        <v>3</v>
      </c>
      <c r="F804" s="34">
        <v>84.096939902970405</v>
      </c>
      <c r="G804" s="13">
        <f t="shared" si="144"/>
        <v>7.2049168207562895</v>
      </c>
      <c r="H804" s="13">
        <f t="shared" si="145"/>
        <v>76.892023082214109</v>
      </c>
      <c r="I804" s="16">
        <f t="shared" si="152"/>
        <v>111.87511000334814</v>
      </c>
      <c r="J804" s="13">
        <f t="shared" si="146"/>
        <v>59.57967608686657</v>
      </c>
      <c r="K804" s="13">
        <f t="shared" si="147"/>
        <v>52.295433916481571</v>
      </c>
      <c r="L804" s="13">
        <f t="shared" si="148"/>
        <v>14.610361160766187</v>
      </c>
      <c r="M804" s="13">
        <f t="shared" si="153"/>
        <v>14.610361160766219</v>
      </c>
      <c r="N804" s="13">
        <f t="shared" si="149"/>
        <v>9.0584239196750556</v>
      </c>
      <c r="O804" s="13">
        <f t="shared" si="150"/>
        <v>16.263340740431346</v>
      </c>
      <c r="Q804">
        <v>14.84642611257018</v>
      </c>
    </row>
    <row r="805" spans="1:17" x14ac:dyDescent="0.2">
      <c r="A805" s="14">
        <f t="shared" si="151"/>
        <v>46478</v>
      </c>
      <c r="B805" s="1">
        <f t="shared" si="154"/>
        <v>4</v>
      </c>
      <c r="F805" s="34">
        <v>35.175014704451492</v>
      </c>
      <c r="G805" s="13">
        <f t="shared" si="144"/>
        <v>0.1429828454026438</v>
      </c>
      <c r="H805" s="13">
        <f t="shared" si="145"/>
        <v>35.03203185904885</v>
      </c>
      <c r="I805" s="16">
        <f t="shared" si="152"/>
        <v>72.717104614764224</v>
      </c>
      <c r="J805" s="13">
        <f t="shared" si="146"/>
        <v>53.065191366476128</v>
      </c>
      <c r="K805" s="13">
        <f t="shared" si="147"/>
        <v>19.651913248288096</v>
      </c>
      <c r="L805" s="13">
        <f t="shared" si="148"/>
        <v>0</v>
      </c>
      <c r="M805" s="13">
        <f t="shared" si="153"/>
        <v>5.5519372410911636</v>
      </c>
      <c r="N805" s="13">
        <f t="shared" si="149"/>
        <v>3.4422010894765216</v>
      </c>
      <c r="O805" s="13">
        <f t="shared" si="150"/>
        <v>3.5851839348791654</v>
      </c>
      <c r="Q805">
        <v>16.243954799431481</v>
      </c>
    </row>
    <row r="806" spans="1:17" x14ac:dyDescent="0.2">
      <c r="A806" s="14">
        <f t="shared" si="151"/>
        <v>46508</v>
      </c>
      <c r="B806" s="1">
        <f t="shared" si="154"/>
        <v>5</v>
      </c>
      <c r="F806" s="34">
        <v>20.191943268654871</v>
      </c>
      <c r="G806" s="13">
        <f t="shared" si="144"/>
        <v>0</v>
      </c>
      <c r="H806" s="13">
        <f t="shared" si="145"/>
        <v>20.191943268654871</v>
      </c>
      <c r="I806" s="16">
        <f t="shared" si="152"/>
        <v>39.843856516942964</v>
      </c>
      <c r="J806" s="13">
        <f t="shared" si="146"/>
        <v>35.939712498513792</v>
      </c>
      <c r="K806" s="13">
        <f t="shared" si="147"/>
        <v>3.9041440184291716</v>
      </c>
      <c r="L806" s="13">
        <f t="shared" si="148"/>
        <v>0</v>
      </c>
      <c r="M806" s="13">
        <f t="shared" si="153"/>
        <v>2.109736151614642</v>
      </c>
      <c r="N806" s="13">
        <f t="shared" si="149"/>
        <v>1.3080364140010781</v>
      </c>
      <c r="O806" s="13">
        <f t="shared" si="150"/>
        <v>1.3080364140010781</v>
      </c>
      <c r="Q806">
        <v>17.240882629099669</v>
      </c>
    </row>
    <row r="807" spans="1:17" x14ac:dyDescent="0.2">
      <c r="A807" s="14">
        <f t="shared" si="151"/>
        <v>46539</v>
      </c>
      <c r="B807" s="1">
        <f t="shared" si="154"/>
        <v>6</v>
      </c>
      <c r="F807" s="34">
        <v>0.78893958716098178</v>
      </c>
      <c r="G807" s="13">
        <f t="shared" si="144"/>
        <v>0</v>
      </c>
      <c r="H807" s="13">
        <f t="shared" si="145"/>
        <v>0.78893958716098178</v>
      </c>
      <c r="I807" s="16">
        <f t="shared" si="152"/>
        <v>4.6930836055901537</v>
      </c>
      <c r="J807" s="13">
        <f t="shared" si="146"/>
        <v>4.6894753881153726</v>
      </c>
      <c r="K807" s="13">
        <f t="shared" si="147"/>
        <v>3.608217474781128E-3</v>
      </c>
      <c r="L807" s="13">
        <f t="shared" si="148"/>
        <v>0</v>
      </c>
      <c r="M807" s="13">
        <f t="shared" si="153"/>
        <v>0.80169973761356395</v>
      </c>
      <c r="N807" s="13">
        <f t="shared" si="149"/>
        <v>0.49705383732040964</v>
      </c>
      <c r="O807" s="13">
        <f t="shared" si="150"/>
        <v>0.49705383732040964</v>
      </c>
      <c r="Q807">
        <v>22.365128209820099</v>
      </c>
    </row>
    <row r="808" spans="1:17" x14ac:dyDescent="0.2">
      <c r="A808" s="14">
        <f t="shared" si="151"/>
        <v>46569</v>
      </c>
      <c r="B808" s="1">
        <f t="shared" si="154"/>
        <v>7</v>
      </c>
      <c r="F808" s="34">
        <v>28.581103256352829</v>
      </c>
      <c r="G808" s="13">
        <f t="shared" si="144"/>
        <v>0</v>
      </c>
      <c r="H808" s="13">
        <f t="shared" si="145"/>
        <v>28.581103256352829</v>
      </c>
      <c r="I808" s="16">
        <f t="shared" si="152"/>
        <v>28.58471147382761</v>
      </c>
      <c r="J808" s="13">
        <f t="shared" si="146"/>
        <v>28.144729881164213</v>
      </c>
      <c r="K808" s="13">
        <f t="shared" si="147"/>
        <v>0.43998159266339698</v>
      </c>
      <c r="L808" s="13">
        <f t="shared" si="148"/>
        <v>0</v>
      </c>
      <c r="M808" s="13">
        <f t="shared" si="153"/>
        <v>0.3046459002931543</v>
      </c>
      <c r="N808" s="13">
        <f t="shared" si="149"/>
        <v>0.18888045818175567</v>
      </c>
      <c r="O808" s="13">
        <f t="shared" si="150"/>
        <v>0.18888045818175567</v>
      </c>
      <c r="Q808">
        <v>26.627492000000011</v>
      </c>
    </row>
    <row r="809" spans="1:17" ht="13.5" customHeight="1" thickBot="1" x14ac:dyDescent="0.25">
      <c r="A809" s="14">
        <f t="shared" si="151"/>
        <v>46600</v>
      </c>
      <c r="B809" s="3">
        <f t="shared" si="154"/>
        <v>8</v>
      </c>
      <c r="F809" s="34">
        <v>0.16737438926923079</v>
      </c>
      <c r="G809" s="13">
        <f t="shared" si="144"/>
        <v>0</v>
      </c>
      <c r="H809" s="13">
        <f t="shared" si="145"/>
        <v>0.16737438926923079</v>
      </c>
      <c r="I809" s="16">
        <f t="shared" si="152"/>
        <v>0.60735598193262774</v>
      </c>
      <c r="J809" s="13">
        <f t="shared" si="146"/>
        <v>0.60734928695654933</v>
      </c>
      <c r="K809" s="13">
        <f t="shared" si="147"/>
        <v>6.6949760784140722E-6</v>
      </c>
      <c r="L809" s="13">
        <f t="shared" si="148"/>
        <v>0</v>
      </c>
      <c r="M809" s="13">
        <f t="shared" si="153"/>
        <v>0.11576544211139864</v>
      </c>
      <c r="N809" s="13">
        <f t="shared" si="149"/>
        <v>7.1774574109067152E-2</v>
      </c>
      <c r="O809" s="13">
        <f t="shared" si="150"/>
        <v>7.1774574109067152E-2</v>
      </c>
      <c r="Q809">
        <v>23.477584043644089</v>
      </c>
    </row>
    <row r="810" spans="1:17" x14ac:dyDescent="0.2">
      <c r="A810" s="14">
        <f t="shared" si="151"/>
        <v>46631</v>
      </c>
      <c r="B810" s="1">
        <v>9</v>
      </c>
      <c r="F810" s="34">
        <v>15.41244762720093</v>
      </c>
      <c r="G810" s="13">
        <f t="shared" si="144"/>
        <v>0</v>
      </c>
      <c r="H810" s="13">
        <f t="shared" si="145"/>
        <v>15.41244762720093</v>
      </c>
      <c r="I810" s="16">
        <f t="shared" si="152"/>
        <v>15.412454322177009</v>
      </c>
      <c r="J810" s="13">
        <f t="shared" si="146"/>
        <v>15.313935218127684</v>
      </c>
      <c r="K810" s="13">
        <f t="shared" si="147"/>
        <v>9.8519104049325179E-2</v>
      </c>
      <c r="L810" s="13">
        <f t="shared" si="148"/>
        <v>0</v>
      </c>
      <c r="M810" s="13">
        <f t="shared" si="153"/>
        <v>4.3990868002331485E-2</v>
      </c>
      <c r="N810" s="13">
        <f t="shared" si="149"/>
        <v>2.7274338161445519E-2</v>
      </c>
      <c r="O810" s="13">
        <f t="shared" si="150"/>
        <v>2.7274338161445519E-2</v>
      </c>
      <c r="Q810">
        <v>24.15679037269069</v>
      </c>
    </row>
    <row r="811" spans="1:17" x14ac:dyDescent="0.2">
      <c r="A811" s="14">
        <f t="shared" si="151"/>
        <v>46661</v>
      </c>
      <c r="B811" s="1">
        <f>B810+1</f>
        <v>10</v>
      </c>
      <c r="F811" s="34">
        <v>11.63863762701175</v>
      </c>
      <c r="G811" s="13">
        <f t="shared" si="144"/>
        <v>0</v>
      </c>
      <c r="H811" s="13">
        <f t="shared" si="145"/>
        <v>11.63863762701175</v>
      </c>
      <c r="I811" s="16">
        <f t="shared" si="152"/>
        <v>11.737156731061075</v>
      </c>
      <c r="J811" s="13">
        <f t="shared" si="146"/>
        <v>11.667720367863929</v>
      </c>
      <c r="K811" s="13">
        <f t="shared" si="147"/>
        <v>6.9436363197146633E-2</v>
      </c>
      <c r="L811" s="13">
        <f t="shared" si="148"/>
        <v>0</v>
      </c>
      <c r="M811" s="13">
        <f t="shared" si="153"/>
        <v>1.6716529840885966E-2</v>
      </c>
      <c r="N811" s="13">
        <f t="shared" si="149"/>
        <v>1.0364248501349298E-2</v>
      </c>
      <c r="O811" s="13">
        <f t="shared" si="150"/>
        <v>1.0364248501349298E-2</v>
      </c>
      <c r="Q811">
        <v>20.844385007637602</v>
      </c>
    </row>
    <row r="812" spans="1:17" x14ac:dyDescent="0.2">
      <c r="A812" s="14">
        <f t="shared" si="151"/>
        <v>46692</v>
      </c>
      <c r="B812" s="1">
        <f>B811+1</f>
        <v>11</v>
      </c>
      <c r="F812" s="34">
        <v>16.433257900103762</v>
      </c>
      <c r="G812" s="13">
        <f t="shared" si="144"/>
        <v>0</v>
      </c>
      <c r="H812" s="13">
        <f t="shared" si="145"/>
        <v>16.433257900103762</v>
      </c>
      <c r="I812" s="16">
        <f t="shared" si="152"/>
        <v>16.50269426330091</v>
      </c>
      <c r="J812" s="13">
        <f t="shared" si="146"/>
        <v>16.136039220905698</v>
      </c>
      <c r="K812" s="13">
        <f t="shared" si="147"/>
        <v>0.3666550423952124</v>
      </c>
      <c r="L812" s="13">
        <f t="shared" si="148"/>
        <v>0</v>
      </c>
      <c r="M812" s="13">
        <f t="shared" si="153"/>
        <v>6.3522813395366674E-3</v>
      </c>
      <c r="N812" s="13">
        <f t="shared" si="149"/>
        <v>3.9384144305127334E-3</v>
      </c>
      <c r="O812" s="13">
        <f t="shared" si="150"/>
        <v>3.9384144305127334E-3</v>
      </c>
      <c r="Q812">
        <v>16.126504345801891</v>
      </c>
    </row>
    <row r="813" spans="1:17" x14ac:dyDescent="0.2">
      <c r="A813" s="14">
        <f t="shared" si="151"/>
        <v>46722</v>
      </c>
      <c r="B813" s="1">
        <f>B812+1</f>
        <v>12</v>
      </c>
      <c r="F813" s="34">
        <v>41.69695174117701</v>
      </c>
      <c r="G813" s="13">
        <f t="shared" si="144"/>
        <v>1.084431665290124</v>
      </c>
      <c r="H813" s="13">
        <f t="shared" si="145"/>
        <v>40.612520075886884</v>
      </c>
      <c r="I813" s="16">
        <f t="shared" si="152"/>
        <v>40.9791751182821</v>
      </c>
      <c r="J813" s="13">
        <f t="shared" si="146"/>
        <v>32.432626527764995</v>
      </c>
      <c r="K813" s="13">
        <f t="shared" si="147"/>
        <v>8.546548590517105</v>
      </c>
      <c r="L813" s="13">
        <f t="shared" si="148"/>
        <v>0</v>
      </c>
      <c r="M813" s="13">
        <f t="shared" si="153"/>
        <v>2.413866909023934E-3</v>
      </c>
      <c r="N813" s="13">
        <f t="shared" si="149"/>
        <v>1.496597483594839E-3</v>
      </c>
      <c r="O813" s="13">
        <f t="shared" si="150"/>
        <v>1.0859282627737188</v>
      </c>
      <c r="Q813">
        <v>10.711494593548389</v>
      </c>
    </row>
    <row r="814" spans="1:17" x14ac:dyDescent="0.2">
      <c r="A814" s="14">
        <f t="shared" si="151"/>
        <v>46753</v>
      </c>
      <c r="B814" s="1">
        <v>1</v>
      </c>
      <c r="F814" s="34">
        <v>12.33094323430187</v>
      </c>
      <c r="G814" s="13">
        <f t="shared" si="144"/>
        <v>0</v>
      </c>
      <c r="H814" s="13">
        <f t="shared" si="145"/>
        <v>12.33094323430187</v>
      </c>
      <c r="I814" s="16">
        <f t="shared" si="152"/>
        <v>20.877491824818975</v>
      </c>
      <c r="J814" s="13">
        <f t="shared" si="146"/>
        <v>19.503927290259487</v>
      </c>
      <c r="K814" s="13">
        <f t="shared" si="147"/>
        <v>1.3735645345594882</v>
      </c>
      <c r="L814" s="13">
        <f t="shared" si="148"/>
        <v>0</v>
      </c>
      <c r="M814" s="13">
        <f t="shared" si="153"/>
        <v>9.1726942542909502E-4</v>
      </c>
      <c r="N814" s="13">
        <f t="shared" si="149"/>
        <v>5.6870704376603886E-4</v>
      </c>
      <c r="O814" s="13">
        <f t="shared" si="150"/>
        <v>5.6870704376603886E-4</v>
      </c>
      <c r="Q814">
        <v>11.15742937867325</v>
      </c>
    </row>
    <row r="815" spans="1:17" x14ac:dyDescent="0.2">
      <c r="A815" s="14">
        <f t="shared" si="151"/>
        <v>46784</v>
      </c>
      <c r="B815" s="1">
        <f t="shared" ref="B815:B821" si="155">B814+1</f>
        <v>2</v>
      </c>
      <c r="F815" s="34">
        <v>8.0259510937375467</v>
      </c>
      <c r="G815" s="13">
        <f t="shared" si="144"/>
        <v>0</v>
      </c>
      <c r="H815" s="13">
        <f t="shared" si="145"/>
        <v>8.0259510937375467</v>
      </c>
      <c r="I815" s="16">
        <f t="shared" si="152"/>
        <v>9.3995156282970349</v>
      </c>
      <c r="J815" s="13">
        <f t="shared" si="146"/>
        <v>9.3091832687094538</v>
      </c>
      <c r="K815" s="13">
        <f t="shared" si="147"/>
        <v>9.0332359587581124E-2</v>
      </c>
      <c r="L815" s="13">
        <f t="shared" si="148"/>
        <v>0</v>
      </c>
      <c r="M815" s="13">
        <f t="shared" si="153"/>
        <v>3.4856238166305615E-4</v>
      </c>
      <c r="N815" s="13">
        <f t="shared" si="149"/>
        <v>2.1610867663109481E-4</v>
      </c>
      <c r="O815" s="13">
        <f t="shared" si="150"/>
        <v>2.1610867663109481E-4</v>
      </c>
      <c r="Q815">
        <v>14.20095020374923</v>
      </c>
    </row>
    <row r="816" spans="1:17" x14ac:dyDescent="0.2">
      <c r="A816" s="14">
        <f t="shared" si="151"/>
        <v>46813</v>
      </c>
      <c r="B816" s="1">
        <f t="shared" si="155"/>
        <v>3</v>
      </c>
      <c r="F816" s="34">
        <v>73.049405531745663</v>
      </c>
      <c r="G816" s="13">
        <f t="shared" si="144"/>
        <v>5.6101930235333404</v>
      </c>
      <c r="H816" s="13">
        <f t="shared" si="145"/>
        <v>67.439212508212321</v>
      </c>
      <c r="I816" s="16">
        <f t="shared" si="152"/>
        <v>67.529544867799899</v>
      </c>
      <c r="J816" s="13">
        <f t="shared" si="146"/>
        <v>49.349572822588506</v>
      </c>
      <c r="K816" s="13">
        <f t="shared" si="147"/>
        <v>18.179972045211393</v>
      </c>
      <c r="L816" s="13">
        <f t="shared" si="148"/>
        <v>0</v>
      </c>
      <c r="M816" s="13">
        <f t="shared" si="153"/>
        <v>1.3245370503196135E-4</v>
      </c>
      <c r="N816" s="13">
        <f t="shared" si="149"/>
        <v>8.2121297119816037E-5</v>
      </c>
      <c r="O816" s="13">
        <f t="shared" si="150"/>
        <v>5.6102751448304602</v>
      </c>
      <c r="Q816">
        <v>15.229506579566941</v>
      </c>
    </row>
    <row r="817" spans="1:17" x14ac:dyDescent="0.2">
      <c r="A817" s="14">
        <f t="shared" si="151"/>
        <v>46844</v>
      </c>
      <c r="B817" s="1">
        <f t="shared" si="155"/>
        <v>4</v>
      </c>
      <c r="F817" s="34">
        <v>19.697657919402719</v>
      </c>
      <c r="G817" s="13">
        <f t="shared" si="144"/>
        <v>0</v>
      </c>
      <c r="H817" s="13">
        <f t="shared" si="145"/>
        <v>19.697657919402719</v>
      </c>
      <c r="I817" s="16">
        <f t="shared" si="152"/>
        <v>37.877629964614115</v>
      </c>
      <c r="J817" s="13">
        <f t="shared" si="146"/>
        <v>34.661474105422869</v>
      </c>
      <c r="K817" s="13">
        <f t="shared" si="147"/>
        <v>3.2161558591912467</v>
      </c>
      <c r="L817" s="13">
        <f t="shared" si="148"/>
        <v>0</v>
      </c>
      <c r="M817" s="13">
        <f t="shared" si="153"/>
        <v>5.033240791214531E-5</v>
      </c>
      <c r="N817" s="13">
        <f t="shared" si="149"/>
        <v>3.120609290553009E-5</v>
      </c>
      <c r="O817" s="13">
        <f t="shared" si="150"/>
        <v>3.120609290553009E-5</v>
      </c>
      <c r="Q817">
        <v>17.694254612981499</v>
      </c>
    </row>
    <row r="818" spans="1:17" x14ac:dyDescent="0.2">
      <c r="A818" s="14">
        <f t="shared" si="151"/>
        <v>46874</v>
      </c>
      <c r="B818" s="1">
        <f t="shared" si="155"/>
        <v>5</v>
      </c>
      <c r="F818" s="34">
        <v>26.432900330827199</v>
      </c>
      <c r="G818" s="13">
        <f t="shared" si="144"/>
        <v>0</v>
      </c>
      <c r="H818" s="13">
        <f t="shared" si="145"/>
        <v>26.432900330827199</v>
      </c>
      <c r="I818" s="16">
        <f t="shared" si="152"/>
        <v>29.649056190018445</v>
      </c>
      <c r="J818" s="13">
        <f t="shared" si="146"/>
        <v>28.430581492840417</v>
      </c>
      <c r="K818" s="13">
        <f t="shared" si="147"/>
        <v>1.2184746971780278</v>
      </c>
      <c r="L818" s="13">
        <f t="shared" si="148"/>
        <v>0</v>
      </c>
      <c r="M818" s="13">
        <f t="shared" si="153"/>
        <v>1.912631500661522E-5</v>
      </c>
      <c r="N818" s="13">
        <f t="shared" si="149"/>
        <v>1.1858315304101436E-5</v>
      </c>
      <c r="O818" s="13">
        <f t="shared" si="150"/>
        <v>1.1858315304101436E-5</v>
      </c>
      <c r="Q818">
        <v>19.861602641735718</v>
      </c>
    </row>
    <row r="819" spans="1:17" x14ac:dyDescent="0.2">
      <c r="A819" s="14">
        <f t="shared" si="151"/>
        <v>46905</v>
      </c>
      <c r="B819" s="1">
        <f t="shared" si="155"/>
        <v>6</v>
      </c>
      <c r="F819" s="34">
        <v>26.44673587108586</v>
      </c>
      <c r="G819" s="13">
        <f t="shared" si="144"/>
        <v>0</v>
      </c>
      <c r="H819" s="13">
        <f t="shared" si="145"/>
        <v>26.44673587108586</v>
      </c>
      <c r="I819" s="16">
        <f t="shared" si="152"/>
        <v>27.665210568263888</v>
      </c>
      <c r="J819" s="13">
        <f t="shared" si="146"/>
        <v>26.858755991910524</v>
      </c>
      <c r="K819" s="13">
        <f t="shared" si="147"/>
        <v>0.80645457635336371</v>
      </c>
      <c r="L819" s="13">
        <f t="shared" si="148"/>
        <v>0</v>
      </c>
      <c r="M819" s="13">
        <f t="shared" si="153"/>
        <v>7.2679997025137845E-6</v>
      </c>
      <c r="N819" s="13">
        <f t="shared" si="149"/>
        <v>4.506159815558546E-6</v>
      </c>
      <c r="O819" s="13">
        <f t="shared" si="150"/>
        <v>4.506159815558546E-6</v>
      </c>
      <c r="Q819">
        <v>21.441096905736831</v>
      </c>
    </row>
    <row r="820" spans="1:17" x14ac:dyDescent="0.2">
      <c r="A820" s="14">
        <f t="shared" si="151"/>
        <v>46935</v>
      </c>
      <c r="B820" s="1">
        <f t="shared" si="155"/>
        <v>7</v>
      </c>
      <c r="F820" s="34">
        <v>7.210810811</v>
      </c>
      <c r="G820" s="13">
        <f t="shared" si="144"/>
        <v>0</v>
      </c>
      <c r="H820" s="13">
        <f t="shared" si="145"/>
        <v>7.210810811</v>
      </c>
      <c r="I820" s="16">
        <f t="shared" si="152"/>
        <v>8.0172653873533637</v>
      </c>
      <c r="J820" s="13">
        <f t="shared" si="146"/>
        <v>8.0038120357939846</v>
      </c>
      <c r="K820" s="13">
        <f t="shared" si="147"/>
        <v>1.3453351559379101E-2</v>
      </c>
      <c r="L820" s="13">
        <f t="shared" si="148"/>
        <v>0</v>
      </c>
      <c r="M820" s="13">
        <f t="shared" si="153"/>
        <v>2.7618398869552385E-6</v>
      </c>
      <c r="N820" s="13">
        <f t="shared" si="149"/>
        <v>1.7123407299122479E-6</v>
      </c>
      <c r="O820" s="13">
        <f t="shared" si="150"/>
        <v>1.7123407299122479E-6</v>
      </c>
      <c r="Q820">
        <v>24.424263631843441</v>
      </c>
    </row>
    <row r="821" spans="1:17" ht="13.5" customHeight="1" thickBot="1" x14ac:dyDescent="0.25">
      <c r="A821" s="14">
        <f t="shared" si="151"/>
        <v>46966</v>
      </c>
      <c r="B821" s="3">
        <f t="shared" si="155"/>
        <v>8</v>
      </c>
      <c r="F821" s="34">
        <v>1.2979197471798241</v>
      </c>
      <c r="G821" s="13">
        <f t="shared" si="144"/>
        <v>0</v>
      </c>
      <c r="H821" s="13">
        <f t="shared" si="145"/>
        <v>1.2979197471798241</v>
      </c>
      <c r="I821" s="16">
        <f t="shared" si="152"/>
        <v>1.3113730987392032</v>
      </c>
      <c r="J821" s="13">
        <f t="shared" si="146"/>
        <v>1.3113152883351664</v>
      </c>
      <c r="K821" s="13">
        <f t="shared" si="147"/>
        <v>5.7810404036739982E-5</v>
      </c>
      <c r="L821" s="13">
        <f t="shared" si="148"/>
        <v>0</v>
      </c>
      <c r="M821" s="13">
        <f t="shared" si="153"/>
        <v>1.0494991570429906E-6</v>
      </c>
      <c r="N821" s="13">
        <f t="shared" si="149"/>
        <v>6.5068947736665422E-7</v>
      </c>
      <c r="O821" s="13">
        <f t="shared" si="150"/>
        <v>6.5068947736665422E-7</v>
      </c>
      <c r="Q821">
        <v>24.572518639684269</v>
      </c>
    </row>
    <row r="822" spans="1:17" x14ac:dyDescent="0.2">
      <c r="A822" s="14">
        <f t="shared" si="151"/>
        <v>46997</v>
      </c>
      <c r="B822" s="1">
        <v>9</v>
      </c>
      <c r="F822" s="34">
        <v>0.29215728666843988</v>
      </c>
      <c r="G822" s="13">
        <f t="shared" si="144"/>
        <v>0</v>
      </c>
      <c r="H822" s="13">
        <f t="shared" si="145"/>
        <v>0.29215728666843988</v>
      </c>
      <c r="I822" s="16">
        <f t="shared" si="152"/>
        <v>0.29221509707247662</v>
      </c>
      <c r="J822" s="13">
        <f t="shared" si="146"/>
        <v>0.29221448948182493</v>
      </c>
      <c r="K822" s="13">
        <f t="shared" si="147"/>
        <v>6.0759065168003445E-7</v>
      </c>
      <c r="L822" s="13">
        <f t="shared" si="148"/>
        <v>0</v>
      </c>
      <c r="M822" s="13">
        <f t="shared" si="153"/>
        <v>3.9880967967633639E-7</v>
      </c>
      <c r="N822" s="13">
        <f t="shared" si="149"/>
        <v>2.4726200139932856E-7</v>
      </c>
      <c r="O822" s="13">
        <f t="shared" si="150"/>
        <v>2.4726200139932856E-7</v>
      </c>
      <c r="Q822">
        <v>24.941697000000008</v>
      </c>
    </row>
    <row r="823" spans="1:17" x14ac:dyDescent="0.2">
      <c r="A823" s="14">
        <f t="shared" si="151"/>
        <v>47027</v>
      </c>
      <c r="B823" s="1">
        <f>B822+1</f>
        <v>10</v>
      </c>
      <c r="F823" s="34">
        <v>36.166042515089643</v>
      </c>
      <c r="G823" s="13">
        <f t="shared" si="144"/>
        <v>0.28603880524205294</v>
      </c>
      <c r="H823" s="13">
        <f t="shared" si="145"/>
        <v>35.880003709847593</v>
      </c>
      <c r="I823" s="16">
        <f t="shared" si="152"/>
        <v>35.880004317438242</v>
      </c>
      <c r="J823" s="13">
        <f t="shared" si="146"/>
        <v>33.995906634935928</v>
      </c>
      <c r="K823" s="13">
        <f t="shared" si="147"/>
        <v>1.8840976825023148</v>
      </c>
      <c r="L823" s="13">
        <f t="shared" si="148"/>
        <v>0</v>
      </c>
      <c r="M823" s="13">
        <f t="shared" si="153"/>
        <v>1.5154767827700783E-7</v>
      </c>
      <c r="N823" s="13">
        <f t="shared" si="149"/>
        <v>9.3959560531744859E-8</v>
      </c>
      <c r="O823" s="13">
        <f t="shared" si="150"/>
        <v>0.28603889920161346</v>
      </c>
      <c r="Q823">
        <v>20.696758559487989</v>
      </c>
    </row>
    <row r="824" spans="1:17" x14ac:dyDescent="0.2">
      <c r="A824" s="14">
        <f t="shared" si="151"/>
        <v>47058</v>
      </c>
      <c r="B824" s="1">
        <f>B823+1</f>
        <v>11</v>
      </c>
      <c r="F824" s="34">
        <v>46.095394235217789</v>
      </c>
      <c r="G824" s="13">
        <f t="shared" si="144"/>
        <v>1.7193517008623582</v>
      </c>
      <c r="H824" s="13">
        <f t="shared" si="145"/>
        <v>44.376042534355427</v>
      </c>
      <c r="I824" s="16">
        <f t="shared" si="152"/>
        <v>46.260140216857742</v>
      </c>
      <c r="J824" s="13">
        <f t="shared" si="146"/>
        <v>38.960085707150988</v>
      </c>
      <c r="K824" s="13">
        <f t="shared" si="147"/>
        <v>7.3000545097067544</v>
      </c>
      <c r="L824" s="13">
        <f t="shared" si="148"/>
        <v>0</v>
      </c>
      <c r="M824" s="13">
        <f t="shared" si="153"/>
        <v>5.7588117745262971E-8</v>
      </c>
      <c r="N824" s="13">
        <f t="shared" si="149"/>
        <v>3.5704633002063041E-8</v>
      </c>
      <c r="O824" s="13">
        <f t="shared" si="150"/>
        <v>1.7193517365669913</v>
      </c>
      <c r="Q824">
        <v>15.22225262257288</v>
      </c>
    </row>
    <row r="825" spans="1:17" x14ac:dyDescent="0.2">
      <c r="A825" s="14">
        <f t="shared" si="151"/>
        <v>47088</v>
      </c>
      <c r="B825" s="1">
        <f>B824+1</f>
        <v>12</v>
      </c>
      <c r="F825" s="34">
        <v>137.62663182185571</v>
      </c>
      <c r="G825" s="13">
        <f t="shared" si="144"/>
        <v>14.931987015116386</v>
      </c>
      <c r="H825" s="13">
        <f t="shared" si="145"/>
        <v>122.69464480673932</v>
      </c>
      <c r="I825" s="16">
        <f t="shared" si="152"/>
        <v>129.99469931644609</v>
      </c>
      <c r="J825" s="13">
        <f t="shared" si="146"/>
        <v>56.225469947770563</v>
      </c>
      <c r="K825" s="13">
        <f t="shared" si="147"/>
        <v>73.769229368675525</v>
      </c>
      <c r="L825" s="13">
        <f t="shared" si="148"/>
        <v>35.213167557822516</v>
      </c>
      <c r="M825" s="13">
        <f t="shared" si="153"/>
        <v>35.213167579706003</v>
      </c>
      <c r="N825" s="13">
        <f t="shared" si="149"/>
        <v>21.832163899417722</v>
      </c>
      <c r="O825" s="13">
        <f t="shared" si="150"/>
        <v>36.764150914534106</v>
      </c>
      <c r="Q825">
        <v>13.092592579827491</v>
      </c>
    </row>
    <row r="826" spans="1:17" x14ac:dyDescent="0.2">
      <c r="A826" s="14">
        <f t="shared" si="151"/>
        <v>47119</v>
      </c>
      <c r="B826" s="1">
        <v>1</v>
      </c>
      <c r="F826" s="34">
        <v>102.2566128648223</v>
      </c>
      <c r="G826" s="13">
        <f t="shared" si="144"/>
        <v>9.8262856845166908</v>
      </c>
      <c r="H826" s="13">
        <f t="shared" si="145"/>
        <v>92.430327180305611</v>
      </c>
      <c r="I826" s="16">
        <f t="shared" si="152"/>
        <v>130.98638899115863</v>
      </c>
      <c r="J826" s="13">
        <f t="shared" si="146"/>
        <v>50.214602774757857</v>
      </c>
      <c r="K826" s="13">
        <f t="shared" si="147"/>
        <v>80.771786216400784</v>
      </c>
      <c r="L826" s="13">
        <f t="shared" si="148"/>
        <v>41.93169681545892</v>
      </c>
      <c r="M826" s="13">
        <f t="shared" si="153"/>
        <v>55.312700495747194</v>
      </c>
      <c r="N826" s="13">
        <f t="shared" si="149"/>
        <v>34.293874307363261</v>
      </c>
      <c r="O826" s="13">
        <f t="shared" si="150"/>
        <v>44.120159991879952</v>
      </c>
      <c r="Q826">
        <v>11.07402059354839</v>
      </c>
    </row>
    <row r="827" spans="1:17" x14ac:dyDescent="0.2">
      <c r="A827" s="14">
        <f t="shared" si="151"/>
        <v>47150</v>
      </c>
      <c r="B827" s="1">
        <f t="shared" ref="B827:B833" si="156">B826+1</f>
        <v>2</v>
      </c>
      <c r="F827" s="34">
        <v>72.462104495398336</v>
      </c>
      <c r="G827" s="13">
        <f t="shared" si="144"/>
        <v>5.525415469798248</v>
      </c>
      <c r="H827" s="13">
        <f t="shared" si="145"/>
        <v>66.936689025600089</v>
      </c>
      <c r="I827" s="16">
        <f t="shared" si="152"/>
        <v>105.77677842654195</v>
      </c>
      <c r="J827" s="13">
        <f t="shared" si="146"/>
        <v>50.734257634264949</v>
      </c>
      <c r="K827" s="13">
        <f t="shared" si="147"/>
        <v>55.042520792277003</v>
      </c>
      <c r="L827" s="13">
        <f t="shared" si="148"/>
        <v>17.246024669059739</v>
      </c>
      <c r="M827" s="13">
        <f t="shared" si="153"/>
        <v>38.264850857443669</v>
      </c>
      <c r="N827" s="13">
        <f t="shared" si="149"/>
        <v>23.724207531615075</v>
      </c>
      <c r="O827" s="13">
        <f t="shared" si="150"/>
        <v>29.249623001413322</v>
      </c>
      <c r="Q827">
        <v>11.984399532989469</v>
      </c>
    </row>
    <row r="828" spans="1:17" x14ac:dyDescent="0.2">
      <c r="A828" s="14">
        <f t="shared" si="151"/>
        <v>47178</v>
      </c>
      <c r="B828" s="1">
        <f t="shared" si="156"/>
        <v>3</v>
      </c>
      <c r="F828" s="34">
        <v>89.357146186627361</v>
      </c>
      <c r="G828" s="13">
        <f t="shared" si="144"/>
        <v>7.9642334118590945</v>
      </c>
      <c r="H828" s="13">
        <f t="shared" si="145"/>
        <v>81.392912774768263</v>
      </c>
      <c r="I828" s="16">
        <f t="shared" si="152"/>
        <v>119.18940889798553</v>
      </c>
      <c r="J828" s="13">
        <f t="shared" si="146"/>
        <v>56.305106284724801</v>
      </c>
      <c r="K828" s="13">
        <f t="shared" si="147"/>
        <v>62.884302613260729</v>
      </c>
      <c r="L828" s="13">
        <f t="shared" si="148"/>
        <v>24.769739469517933</v>
      </c>
      <c r="M828" s="13">
        <f t="shared" si="153"/>
        <v>39.310382795346527</v>
      </c>
      <c r="N828" s="13">
        <f t="shared" si="149"/>
        <v>24.372437333114846</v>
      </c>
      <c r="O828" s="13">
        <f t="shared" si="150"/>
        <v>32.336670744973944</v>
      </c>
      <c r="Q828">
        <v>13.443773913079569</v>
      </c>
    </row>
    <row r="829" spans="1:17" x14ac:dyDescent="0.2">
      <c r="A829" s="14">
        <f t="shared" si="151"/>
        <v>47209</v>
      </c>
      <c r="B829" s="1">
        <f t="shared" si="156"/>
        <v>4</v>
      </c>
      <c r="F829" s="34">
        <v>36.564113262452153</v>
      </c>
      <c r="G829" s="13">
        <f t="shared" si="144"/>
        <v>0.34350075760771404</v>
      </c>
      <c r="H829" s="13">
        <f t="shared" si="145"/>
        <v>36.220612504844439</v>
      </c>
      <c r="I829" s="16">
        <f t="shared" si="152"/>
        <v>74.335175648587239</v>
      </c>
      <c r="J829" s="13">
        <f t="shared" si="146"/>
        <v>51.451244582366115</v>
      </c>
      <c r="K829" s="13">
        <f t="shared" si="147"/>
        <v>22.883931066221123</v>
      </c>
      <c r="L829" s="13">
        <f t="shared" si="148"/>
        <v>0</v>
      </c>
      <c r="M829" s="13">
        <f t="shared" si="153"/>
        <v>14.937945462231681</v>
      </c>
      <c r="N829" s="13">
        <f t="shared" si="149"/>
        <v>9.2615261865836427</v>
      </c>
      <c r="O829" s="13">
        <f t="shared" si="150"/>
        <v>9.6050269441913567</v>
      </c>
      <c r="Q829">
        <v>15.0278285006641</v>
      </c>
    </row>
    <row r="830" spans="1:17" x14ac:dyDescent="0.2">
      <c r="A830" s="14">
        <f t="shared" si="151"/>
        <v>47239</v>
      </c>
      <c r="B830" s="1">
        <f t="shared" si="156"/>
        <v>5</v>
      </c>
      <c r="F830" s="34">
        <v>8.2374009650138476</v>
      </c>
      <c r="G830" s="13">
        <f t="shared" si="144"/>
        <v>0</v>
      </c>
      <c r="H830" s="13">
        <f t="shared" si="145"/>
        <v>8.2374009650138476</v>
      </c>
      <c r="I830" s="16">
        <f t="shared" si="152"/>
        <v>31.121332031234971</v>
      </c>
      <c r="J830" s="13">
        <f t="shared" si="146"/>
        <v>30.161298174501731</v>
      </c>
      <c r="K830" s="13">
        <f t="shared" si="147"/>
        <v>0.96003385673324004</v>
      </c>
      <c r="L830" s="13">
        <f t="shared" si="148"/>
        <v>0</v>
      </c>
      <c r="M830" s="13">
        <f t="shared" si="153"/>
        <v>5.6764192756480387</v>
      </c>
      <c r="N830" s="13">
        <f t="shared" si="149"/>
        <v>3.5193799509017838</v>
      </c>
      <c r="O830" s="13">
        <f t="shared" si="150"/>
        <v>3.5193799509017838</v>
      </c>
      <c r="Q830">
        <v>22.689245778969578</v>
      </c>
    </row>
    <row r="831" spans="1:17" x14ac:dyDescent="0.2">
      <c r="A831" s="14">
        <f t="shared" si="151"/>
        <v>47270</v>
      </c>
      <c r="B831" s="1">
        <f t="shared" si="156"/>
        <v>6</v>
      </c>
      <c r="F831" s="34">
        <v>0.35449316807524017</v>
      </c>
      <c r="G831" s="13">
        <f t="shared" si="144"/>
        <v>0</v>
      </c>
      <c r="H831" s="13">
        <f t="shared" si="145"/>
        <v>0.35449316807524017</v>
      </c>
      <c r="I831" s="16">
        <f t="shared" si="152"/>
        <v>1.3145270248084802</v>
      </c>
      <c r="J831" s="13">
        <f t="shared" si="146"/>
        <v>1.3144426935607336</v>
      </c>
      <c r="K831" s="13">
        <f t="shared" si="147"/>
        <v>8.4331247746538551E-5</v>
      </c>
      <c r="L831" s="13">
        <f t="shared" si="148"/>
        <v>0</v>
      </c>
      <c r="M831" s="13">
        <f t="shared" si="153"/>
        <v>2.1570393247462549</v>
      </c>
      <c r="N831" s="13">
        <f t="shared" si="149"/>
        <v>1.3373643813426781</v>
      </c>
      <c r="O831" s="13">
        <f t="shared" si="150"/>
        <v>1.3373643813426781</v>
      </c>
      <c r="Q831">
        <v>21.93600915951134</v>
      </c>
    </row>
    <row r="832" spans="1:17" x14ac:dyDescent="0.2">
      <c r="A832" s="14">
        <f t="shared" si="151"/>
        <v>47300</v>
      </c>
      <c r="B832" s="1">
        <f t="shared" si="156"/>
        <v>7</v>
      </c>
      <c r="F832" s="34">
        <v>0.1370190486859465</v>
      </c>
      <c r="G832" s="13">
        <f t="shared" si="144"/>
        <v>0</v>
      </c>
      <c r="H832" s="13">
        <f t="shared" si="145"/>
        <v>0.1370190486859465</v>
      </c>
      <c r="I832" s="16">
        <f t="shared" si="152"/>
        <v>0.13710337993369304</v>
      </c>
      <c r="J832" s="13">
        <f t="shared" si="146"/>
        <v>0.1371033159915494</v>
      </c>
      <c r="K832" s="13">
        <f t="shared" si="147"/>
        <v>6.3942143635475901E-8</v>
      </c>
      <c r="L832" s="13">
        <f t="shared" si="148"/>
        <v>0</v>
      </c>
      <c r="M832" s="13">
        <f t="shared" si="153"/>
        <v>0.81967494340357683</v>
      </c>
      <c r="N832" s="13">
        <f t="shared" si="149"/>
        <v>0.50819846491021758</v>
      </c>
      <c r="O832" s="13">
        <f t="shared" si="150"/>
        <v>0.50819846491021758</v>
      </c>
      <c r="Q832">
        <v>24.807175097338739</v>
      </c>
    </row>
    <row r="833" spans="1:17" ht="13.5" customHeight="1" thickBot="1" x14ac:dyDescent="0.25">
      <c r="A833" s="14">
        <f t="shared" si="151"/>
        <v>47331</v>
      </c>
      <c r="B833" s="3">
        <f t="shared" si="156"/>
        <v>8</v>
      </c>
      <c r="F833" s="34">
        <v>2.4985598930430979</v>
      </c>
      <c r="G833" s="13">
        <f t="shared" si="144"/>
        <v>0</v>
      </c>
      <c r="H833" s="13">
        <f t="shared" si="145"/>
        <v>2.4985598930430979</v>
      </c>
      <c r="I833" s="16">
        <f t="shared" si="152"/>
        <v>2.4985599569852415</v>
      </c>
      <c r="J833" s="13">
        <f t="shared" si="146"/>
        <v>2.4981841194776759</v>
      </c>
      <c r="K833" s="13">
        <f t="shared" si="147"/>
        <v>3.7583750756553513E-4</v>
      </c>
      <c r="L833" s="13">
        <f t="shared" si="148"/>
        <v>0</v>
      </c>
      <c r="M833" s="13">
        <f t="shared" si="153"/>
        <v>0.31147647849335924</v>
      </c>
      <c r="N833" s="13">
        <f t="shared" si="149"/>
        <v>0.19311541666588272</v>
      </c>
      <c r="O833" s="13">
        <f t="shared" si="150"/>
        <v>0.19311541666588272</v>
      </c>
      <c r="Q833">
        <v>25.01572500000001</v>
      </c>
    </row>
    <row r="834" spans="1:17" x14ac:dyDescent="0.2">
      <c r="A834" s="14">
        <f t="shared" si="151"/>
        <v>47362</v>
      </c>
      <c r="B834" s="1">
        <v>9</v>
      </c>
      <c r="F834" s="34">
        <v>1.10002925580938</v>
      </c>
      <c r="G834" s="13">
        <f t="shared" si="144"/>
        <v>0</v>
      </c>
      <c r="H834" s="13">
        <f t="shared" si="145"/>
        <v>1.10002925580938</v>
      </c>
      <c r="I834" s="16">
        <f t="shared" si="152"/>
        <v>1.1004050933169456</v>
      </c>
      <c r="J834" s="13">
        <f t="shared" si="146"/>
        <v>1.1003598588023846</v>
      </c>
      <c r="K834" s="13">
        <f t="shared" si="147"/>
        <v>4.5234514560954509E-5</v>
      </c>
      <c r="L834" s="13">
        <f t="shared" si="148"/>
        <v>0</v>
      </c>
      <c r="M834" s="13">
        <f t="shared" si="153"/>
        <v>0.11836106182747652</v>
      </c>
      <c r="N834" s="13">
        <f t="shared" si="149"/>
        <v>7.3383858333035443E-2</v>
      </c>
      <c r="O834" s="13">
        <f t="shared" si="150"/>
        <v>7.3383858333035443E-2</v>
      </c>
      <c r="Q834">
        <v>22.570582920668539</v>
      </c>
    </row>
    <row r="835" spans="1:17" x14ac:dyDescent="0.2">
      <c r="A835" s="14">
        <f t="shared" si="151"/>
        <v>47392</v>
      </c>
      <c r="B835" s="1">
        <f>B834+1</f>
        <v>10</v>
      </c>
      <c r="F835" s="34">
        <v>5.4146075995830998</v>
      </c>
      <c r="G835" s="13">
        <f t="shared" si="144"/>
        <v>0</v>
      </c>
      <c r="H835" s="13">
        <f t="shared" si="145"/>
        <v>5.4146075995830998</v>
      </c>
      <c r="I835" s="16">
        <f t="shared" si="152"/>
        <v>5.4146528340976605</v>
      </c>
      <c r="J835" s="13">
        <f t="shared" si="146"/>
        <v>5.4072335621577734</v>
      </c>
      <c r="K835" s="13">
        <f t="shared" si="147"/>
        <v>7.4192719398871176E-3</v>
      </c>
      <c r="L835" s="13">
        <f t="shared" si="148"/>
        <v>0</v>
      </c>
      <c r="M835" s="13">
        <f t="shared" si="153"/>
        <v>4.4977203494441079E-2</v>
      </c>
      <c r="N835" s="13">
        <f t="shared" si="149"/>
        <v>2.7885866166553468E-2</v>
      </c>
      <c r="O835" s="13">
        <f t="shared" si="150"/>
        <v>2.7885866166553468E-2</v>
      </c>
      <c r="Q835">
        <v>20.295171438053561</v>
      </c>
    </row>
    <row r="836" spans="1:17" x14ac:dyDescent="0.2">
      <c r="A836" s="14">
        <f t="shared" si="151"/>
        <v>47423</v>
      </c>
      <c r="B836" s="1">
        <f>B835+1</f>
        <v>11</v>
      </c>
      <c r="F836" s="34">
        <v>32.071641154006812</v>
      </c>
      <c r="G836" s="13">
        <f t="shared" si="144"/>
        <v>0</v>
      </c>
      <c r="H836" s="13">
        <f t="shared" si="145"/>
        <v>32.071641154006812</v>
      </c>
      <c r="I836" s="16">
        <f t="shared" si="152"/>
        <v>32.0790604259467</v>
      </c>
      <c r="J836" s="13">
        <f t="shared" si="146"/>
        <v>29.926365433049483</v>
      </c>
      <c r="K836" s="13">
        <f t="shared" si="147"/>
        <v>2.1526949928972172</v>
      </c>
      <c r="L836" s="13">
        <f t="shared" si="148"/>
        <v>0</v>
      </c>
      <c r="M836" s="13">
        <f t="shared" si="153"/>
        <v>1.7091337327887611E-2</v>
      </c>
      <c r="N836" s="13">
        <f t="shared" si="149"/>
        <v>1.0596629143290319E-2</v>
      </c>
      <c r="O836" s="13">
        <f t="shared" si="150"/>
        <v>1.0596629143290319E-2</v>
      </c>
      <c r="Q836">
        <v>17.214224145036379</v>
      </c>
    </row>
    <row r="837" spans="1:17" x14ac:dyDescent="0.2">
      <c r="A837" s="14">
        <f t="shared" si="151"/>
        <v>47453</v>
      </c>
      <c r="B837" s="1">
        <f>B836+1</f>
        <v>12</v>
      </c>
      <c r="F837" s="34">
        <v>32.074480074928488</v>
      </c>
      <c r="G837" s="13">
        <f t="shared" si="144"/>
        <v>0</v>
      </c>
      <c r="H837" s="13">
        <f t="shared" si="145"/>
        <v>32.074480074928488</v>
      </c>
      <c r="I837" s="16">
        <f t="shared" si="152"/>
        <v>34.227175067825705</v>
      </c>
      <c r="J837" s="13">
        <f t="shared" si="146"/>
        <v>30.313629063844729</v>
      </c>
      <c r="K837" s="13">
        <f t="shared" si="147"/>
        <v>3.9135460039809757</v>
      </c>
      <c r="L837" s="13">
        <f t="shared" si="148"/>
        <v>0</v>
      </c>
      <c r="M837" s="13">
        <f t="shared" si="153"/>
        <v>6.4947081845972924E-3</v>
      </c>
      <c r="N837" s="13">
        <f t="shared" si="149"/>
        <v>4.0267190744503216E-3</v>
      </c>
      <c r="O837" s="13">
        <f t="shared" si="150"/>
        <v>4.0267190744503216E-3</v>
      </c>
      <c r="Q837">
        <v>13.75882132128954</v>
      </c>
    </row>
    <row r="838" spans="1:17" x14ac:dyDescent="0.2">
      <c r="A838" s="14">
        <f t="shared" si="151"/>
        <v>47484</v>
      </c>
      <c r="B838" s="1">
        <v>1</v>
      </c>
      <c r="F838" s="34">
        <v>77.76811658296009</v>
      </c>
      <c r="G838" s="13">
        <f t="shared" ref="G838:G901" si="157">IF((F838-$J$2)&gt;0,$I$2*(F838-$J$2),0)</f>
        <v>6.2913441793234384</v>
      </c>
      <c r="H838" s="13">
        <f t="shared" ref="H838:H901" si="158">F838-G838</f>
        <v>71.476772403636659</v>
      </c>
      <c r="I838" s="16">
        <f t="shared" si="152"/>
        <v>75.390318407617627</v>
      </c>
      <c r="J838" s="13">
        <f t="shared" ref="J838:J901" si="159">I838/SQRT(1+(I838/($K$2*(300+(25*Q838)+0.05*(Q838)^3)))^2)</f>
        <v>45.032027607226873</v>
      </c>
      <c r="K838" s="13">
        <f t="shared" ref="K838:K901" si="160">I838-J838</f>
        <v>30.358290800390755</v>
      </c>
      <c r="L838" s="13">
        <f t="shared" ref="L838:L901" si="161">IF(K838&gt;$N$2,(K838-$N$2)/$L$2,0)</f>
        <v>0</v>
      </c>
      <c r="M838" s="13">
        <f t="shared" si="153"/>
        <v>2.4679891101469708E-3</v>
      </c>
      <c r="N838" s="13">
        <f t="shared" ref="N838:N901" si="162">$M$2*M838</f>
        <v>1.5301532482911218E-3</v>
      </c>
      <c r="O838" s="13">
        <f t="shared" ref="O838:O901" si="163">N838+G838</f>
        <v>6.2928743325717296</v>
      </c>
      <c r="Q838">
        <v>11.55187259354839</v>
      </c>
    </row>
    <row r="839" spans="1:17" x14ac:dyDescent="0.2">
      <c r="A839" s="14">
        <f t="shared" ref="A839:A902" si="164">EDATE(A838,1)</f>
        <v>47515</v>
      </c>
      <c r="B839" s="1">
        <f t="shared" ref="B839:B845" si="165">B838+1</f>
        <v>2</v>
      </c>
      <c r="F839" s="34">
        <v>12.99015294896911</v>
      </c>
      <c r="G839" s="13">
        <f t="shared" si="157"/>
        <v>0</v>
      </c>
      <c r="H839" s="13">
        <f t="shared" si="158"/>
        <v>12.99015294896911</v>
      </c>
      <c r="I839" s="16">
        <f t="shared" ref="I839:I902" si="166">H839+K838-L838</f>
        <v>43.348443749359866</v>
      </c>
      <c r="J839" s="13">
        <f t="shared" si="159"/>
        <v>36.749319986619781</v>
      </c>
      <c r="K839" s="13">
        <f t="shared" si="160"/>
        <v>6.5991237627400849</v>
      </c>
      <c r="L839" s="13">
        <f t="shared" si="161"/>
        <v>0</v>
      </c>
      <c r="M839" s="13">
        <f t="shared" ref="M839:M902" si="167">L839+M838-N838</f>
        <v>9.3783586185584899E-4</v>
      </c>
      <c r="N839" s="13">
        <f t="shared" si="162"/>
        <v>5.8145823435062634E-4</v>
      </c>
      <c r="O839" s="13">
        <f t="shared" si="163"/>
        <v>5.8145823435062634E-4</v>
      </c>
      <c r="Q839">
        <v>14.61929064299485</v>
      </c>
    </row>
    <row r="840" spans="1:17" x14ac:dyDescent="0.2">
      <c r="A840" s="14">
        <f t="shared" si="164"/>
        <v>47543</v>
      </c>
      <c r="B840" s="1">
        <f t="shared" si="165"/>
        <v>3</v>
      </c>
      <c r="F840" s="34">
        <v>28.287643854413741</v>
      </c>
      <c r="G840" s="13">
        <f t="shared" si="157"/>
        <v>0</v>
      </c>
      <c r="H840" s="13">
        <f t="shared" si="158"/>
        <v>28.287643854413741</v>
      </c>
      <c r="I840" s="16">
        <f t="shared" si="166"/>
        <v>34.886767617153822</v>
      </c>
      <c r="J840" s="13">
        <f t="shared" si="159"/>
        <v>31.933868598696137</v>
      </c>
      <c r="K840" s="13">
        <f t="shared" si="160"/>
        <v>2.9528990184576855</v>
      </c>
      <c r="L840" s="13">
        <f t="shared" si="161"/>
        <v>0</v>
      </c>
      <c r="M840" s="13">
        <f t="shared" si="167"/>
        <v>3.5637762750522265E-4</v>
      </c>
      <c r="N840" s="13">
        <f t="shared" si="162"/>
        <v>2.2095412905323805E-4</v>
      </c>
      <c r="O840" s="13">
        <f t="shared" si="163"/>
        <v>2.2095412905323805E-4</v>
      </c>
      <c r="Q840">
        <v>16.55214232669152</v>
      </c>
    </row>
    <row r="841" spans="1:17" x14ac:dyDescent="0.2">
      <c r="A841" s="14">
        <f t="shared" si="164"/>
        <v>47574</v>
      </c>
      <c r="B841" s="1">
        <f t="shared" si="165"/>
        <v>4</v>
      </c>
      <c r="F841" s="34">
        <v>27.308189262102509</v>
      </c>
      <c r="G841" s="13">
        <f t="shared" si="157"/>
        <v>0</v>
      </c>
      <c r="H841" s="13">
        <f t="shared" si="158"/>
        <v>27.308189262102509</v>
      </c>
      <c r="I841" s="16">
        <f t="shared" si="166"/>
        <v>30.261088280560195</v>
      </c>
      <c r="J841" s="13">
        <f t="shared" si="159"/>
        <v>28.411651697020687</v>
      </c>
      <c r="K841" s="13">
        <f t="shared" si="160"/>
        <v>1.8494365835395072</v>
      </c>
      <c r="L841" s="13">
        <f t="shared" si="161"/>
        <v>0</v>
      </c>
      <c r="M841" s="13">
        <f t="shared" si="167"/>
        <v>1.354234984519846E-4</v>
      </c>
      <c r="N841" s="13">
        <f t="shared" si="162"/>
        <v>8.3962569040230443E-5</v>
      </c>
      <c r="O841" s="13">
        <f t="shared" si="163"/>
        <v>8.3962569040230443E-5</v>
      </c>
      <c r="Q841">
        <v>17.118597468342021</v>
      </c>
    </row>
    <row r="842" spans="1:17" x14ac:dyDescent="0.2">
      <c r="A842" s="14">
        <f t="shared" si="164"/>
        <v>47604</v>
      </c>
      <c r="B842" s="1">
        <f t="shared" si="165"/>
        <v>5</v>
      </c>
      <c r="F842" s="34">
        <v>1.5555811665160451</v>
      </c>
      <c r="G842" s="13">
        <f t="shared" si="157"/>
        <v>0</v>
      </c>
      <c r="H842" s="13">
        <f t="shared" si="158"/>
        <v>1.5555811665160451</v>
      </c>
      <c r="I842" s="16">
        <f t="shared" si="166"/>
        <v>3.4050177500555523</v>
      </c>
      <c r="J842" s="13">
        <f t="shared" si="159"/>
        <v>3.4033746948803869</v>
      </c>
      <c r="K842" s="13">
        <f t="shared" si="160"/>
        <v>1.6430551751653866E-3</v>
      </c>
      <c r="L842" s="13">
        <f t="shared" si="161"/>
        <v>0</v>
      </c>
      <c r="M842" s="13">
        <f t="shared" si="167"/>
        <v>5.1460929411754154E-5</v>
      </c>
      <c r="N842" s="13">
        <f t="shared" si="162"/>
        <v>3.1905776235287575E-5</v>
      </c>
      <c r="O842" s="13">
        <f t="shared" si="163"/>
        <v>3.1905776235287575E-5</v>
      </c>
      <c r="Q842">
        <v>21.123507706104551</v>
      </c>
    </row>
    <row r="843" spans="1:17" x14ac:dyDescent="0.2">
      <c r="A843" s="14">
        <f t="shared" si="164"/>
        <v>47635</v>
      </c>
      <c r="B843" s="1">
        <f t="shared" si="165"/>
        <v>6</v>
      </c>
      <c r="F843" s="34">
        <v>35.265804517880319</v>
      </c>
      <c r="G843" s="13">
        <f t="shared" si="157"/>
        <v>0.15608845532022869</v>
      </c>
      <c r="H843" s="13">
        <f t="shared" si="158"/>
        <v>35.109716062560089</v>
      </c>
      <c r="I843" s="16">
        <f t="shared" si="166"/>
        <v>35.111359117735255</v>
      </c>
      <c r="J843" s="13">
        <f t="shared" si="159"/>
        <v>34.049995210068232</v>
      </c>
      <c r="K843" s="13">
        <f t="shared" si="160"/>
        <v>1.0613639076670225</v>
      </c>
      <c r="L843" s="13">
        <f t="shared" si="161"/>
        <v>0</v>
      </c>
      <c r="M843" s="13">
        <f t="shared" si="167"/>
        <v>1.9555153176466579E-5</v>
      </c>
      <c r="N843" s="13">
        <f t="shared" si="162"/>
        <v>1.2124194969409279E-5</v>
      </c>
      <c r="O843" s="13">
        <f t="shared" si="163"/>
        <v>0.1561005795151981</v>
      </c>
      <c r="Q843">
        <v>24.560763920342371</v>
      </c>
    </row>
    <row r="844" spans="1:17" x14ac:dyDescent="0.2">
      <c r="A844" s="14">
        <f t="shared" si="164"/>
        <v>47665</v>
      </c>
      <c r="B844" s="1">
        <f t="shared" si="165"/>
        <v>7</v>
      </c>
      <c r="F844" s="34">
        <v>3.5135134999999998E-2</v>
      </c>
      <c r="G844" s="13">
        <f t="shared" si="157"/>
        <v>0</v>
      </c>
      <c r="H844" s="13">
        <f t="shared" si="158"/>
        <v>3.5135134999999998E-2</v>
      </c>
      <c r="I844" s="16">
        <f t="shared" si="166"/>
        <v>1.0964990426670225</v>
      </c>
      <c r="J844" s="13">
        <f t="shared" si="159"/>
        <v>1.0964651157024019</v>
      </c>
      <c r="K844" s="13">
        <f t="shared" si="160"/>
        <v>3.3926964620567546E-5</v>
      </c>
      <c r="L844" s="13">
        <f t="shared" si="161"/>
        <v>0</v>
      </c>
      <c r="M844" s="13">
        <f t="shared" si="167"/>
        <v>7.4309582070572994E-6</v>
      </c>
      <c r="N844" s="13">
        <f t="shared" si="162"/>
        <v>4.6071940883755256E-6</v>
      </c>
      <c r="O844" s="13">
        <f t="shared" si="163"/>
        <v>4.6071940883755256E-6</v>
      </c>
      <c r="Q844">
        <v>24.544729842631948</v>
      </c>
    </row>
    <row r="845" spans="1:17" ht="13.5" customHeight="1" thickBot="1" x14ac:dyDescent="0.25">
      <c r="A845" s="14">
        <f t="shared" si="164"/>
        <v>47696</v>
      </c>
      <c r="B845" s="3">
        <f t="shared" si="165"/>
        <v>8</v>
      </c>
      <c r="F845" s="34">
        <v>1.9644594235074719</v>
      </c>
      <c r="G845" s="13">
        <f t="shared" si="157"/>
        <v>0</v>
      </c>
      <c r="H845" s="13">
        <f t="shared" si="158"/>
        <v>1.9644594235074719</v>
      </c>
      <c r="I845" s="16">
        <f t="shared" si="166"/>
        <v>1.9644933504720925</v>
      </c>
      <c r="J845" s="13">
        <f t="shared" si="159"/>
        <v>1.9642868728152858</v>
      </c>
      <c r="K845" s="13">
        <f t="shared" si="160"/>
        <v>2.0647765680670283E-4</v>
      </c>
      <c r="L845" s="13">
        <f t="shared" si="161"/>
        <v>0</v>
      </c>
      <c r="M845" s="13">
        <f t="shared" si="167"/>
        <v>2.8237641186817739E-6</v>
      </c>
      <c r="N845" s="13">
        <f t="shared" si="162"/>
        <v>1.7507337535826998E-6</v>
      </c>
      <c r="O845" s="13">
        <f t="shared" si="163"/>
        <v>1.7507337535826998E-6</v>
      </c>
      <c r="Q845">
        <v>24.138603138558729</v>
      </c>
    </row>
    <row r="846" spans="1:17" x14ac:dyDescent="0.2">
      <c r="A846" s="14">
        <f t="shared" si="164"/>
        <v>47727</v>
      </c>
      <c r="B846" s="1">
        <v>9</v>
      </c>
      <c r="F846" s="34">
        <v>12.158615465761439</v>
      </c>
      <c r="G846" s="13">
        <f t="shared" si="157"/>
        <v>0</v>
      </c>
      <c r="H846" s="13">
        <f t="shared" si="158"/>
        <v>12.158615465761439</v>
      </c>
      <c r="I846" s="16">
        <f t="shared" si="166"/>
        <v>12.158821943418246</v>
      </c>
      <c r="J846" s="13">
        <f t="shared" si="159"/>
        <v>12.117099427269252</v>
      </c>
      <c r="K846" s="13">
        <f t="shared" si="160"/>
        <v>4.1722516148993805E-2</v>
      </c>
      <c r="L846" s="13">
        <f t="shared" si="161"/>
        <v>0</v>
      </c>
      <c r="M846" s="13">
        <f t="shared" si="167"/>
        <v>1.0730303650990741E-6</v>
      </c>
      <c r="N846" s="13">
        <f t="shared" si="162"/>
        <v>6.6527882636142596E-7</v>
      </c>
      <c r="O846" s="13">
        <f t="shared" si="163"/>
        <v>6.6527882636142596E-7</v>
      </c>
      <c r="Q846">
        <v>25.249055000000009</v>
      </c>
    </row>
    <row r="847" spans="1:17" x14ac:dyDescent="0.2">
      <c r="A847" s="14">
        <f t="shared" si="164"/>
        <v>47757</v>
      </c>
      <c r="B847" s="1">
        <f>B846+1</f>
        <v>10</v>
      </c>
      <c r="F847" s="34">
        <v>3.1470846385519979</v>
      </c>
      <c r="G847" s="13">
        <f t="shared" si="157"/>
        <v>0</v>
      </c>
      <c r="H847" s="13">
        <f t="shared" si="158"/>
        <v>3.1470846385519979</v>
      </c>
      <c r="I847" s="16">
        <f t="shared" si="166"/>
        <v>3.1888071547009917</v>
      </c>
      <c r="J847" s="13">
        <f t="shared" si="159"/>
        <v>3.1877882034366327</v>
      </c>
      <c r="K847" s="13">
        <f t="shared" si="160"/>
        <v>1.0189512643590248E-3</v>
      </c>
      <c r="L847" s="13">
        <f t="shared" si="161"/>
        <v>0</v>
      </c>
      <c r="M847" s="13">
        <f t="shared" si="167"/>
        <v>4.0775153873764817E-7</v>
      </c>
      <c r="N847" s="13">
        <f t="shared" si="162"/>
        <v>2.5280595401734187E-7</v>
      </c>
      <c r="O847" s="13">
        <f t="shared" si="163"/>
        <v>2.5280595401734187E-7</v>
      </c>
      <c r="Q847">
        <v>23.116234947002081</v>
      </c>
    </row>
    <row r="848" spans="1:17" x14ac:dyDescent="0.2">
      <c r="A848" s="14">
        <f t="shared" si="164"/>
        <v>47788</v>
      </c>
      <c r="B848" s="1">
        <f>B847+1</f>
        <v>11</v>
      </c>
      <c r="F848" s="34">
        <v>0.8219445690445728</v>
      </c>
      <c r="G848" s="13">
        <f t="shared" si="157"/>
        <v>0</v>
      </c>
      <c r="H848" s="13">
        <f t="shared" si="158"/>
        <v>0.8219445690445728</v>
      </c>
      <c r="I848" s="16">
        <f t="shared" si="166"/>
        <v>0.82296352030893183</v>
      </c>
      <c r="J848" s="13">
        <f t="shared" si="159"/>
        <v>0.82291423720433432</v>
      </c>
      <c r="K848" s="13">
        <f t="shared" si="160"/>
        <v>4.9283104597508398E-5</v>
      </c>
      <c r="L848" s="13">
        <f t="shared" si="161"/>
        <v>0</v>
      </c>
      <c r="M848" s="13">
        <f t="shared" si="167"/>
        <v>1.549455847203063E-7</v>
      </c>
      <c r="N848" s="13">
        <f t="shared" si="162"/>
        <v>9.6066262526589907E-8</v>
      </c>
      <c r="O848" s="13">
        <f t="shared" si="163"/>
        <v>9.6066262526589907E-8</v>
      </c>
      <c r="Q848">
        <v>15.792264088452081</v>
      </c>
    </row>
    <row r="849" spans="1:17" x14ac:dyDescent="0.2">
      <c r="A849" s="14">
        <f t="shared" si="164"/>
        <v>47818</v>
      </c>
      <c r="B849" s="1">
        <f>B848+1</f>
        <v>12</v>
      </c>
      <c r="F849" s="34">
        <v>43.309803491221899</v>
      </c>
      <c r="G849" s="13">
        <f t="shared" si="157"/>
        <v>1.317248598079094</v>
      </c>
      <c r="H849" s="13">
        <f t="shared" si="158"/>
        <v>41.992554893142803</v>
      </c>
      <c r="I849" s="16">
        <f t="shared" si="166"/>
        <v>41.992604176247397</v>
      </c>
      <c r="J849" s="13">
        <f t="shared" si="159"/>
        <v>35.549939237193016</v>
      </c>
      <c r="K849" s="13">
        <f t="shared" si="160"/>
        <v>6.4426649390543815</v>
      </c>
      <c r="L849" s="13">
        <f t="shared" si="161"/>
        <v>0</v>
      </c>
      <c r="M849" s="13">
        <f t="shared" si="167"/>
        <v>5.8879322193716393E-8</v>
      </c>
      <c r="N849" s="13">
        <f t="shared" si="162"/>
        <v>3.6505179760104162E-8</v>
      </c>
      <c r="O849" s="13">
        <f t="shared" si="163"/>
        <v>1.3172486345842738</v>
      </c>
      <c r="Q849">
        <v>14.08896926730924</v>
      </c>
    </row>
    <row r="850" spans="1:17" x14ac:dyDescent="0.2">
      <c r="A850" s="14">
        <f t="shared" si="164"/>
        <v>47849</v>
      </c>
      <c r="B850" s="1">
        <v>1</v>
      </c>
      <c r="F850" s="34">
        <v>27.671953360372751</v>
      </c>
      <c r="G850" s="13">
        <f t="shared" si="157"/>
        <v>0</v>
      </c>
      <c r="H850" s="13">
        <f t="shared" si="158"/>
        <v>27.671953360372751</v>
      </c>
      <c r="I850" s="16">
        <f t="shared" si="166"/>
        <v>34.114618299427136</v>
      </c>
      <c r="J850" s="13">
        <f t="shared" si="159"/>
        <v>29.648343743602194</v>
      </c>
      <c r="K850" s="13">
        <f t="shared" si="160"/>
        <v>4.4662745558249419</v>
      </c>
      <c r="L850" s="13">
        <f t="shared" si="161"/>
        <v>0</v>
      </c>
      <c r="M850" s="13">
        <f t="shared" si="167"/>
        <v>2.2374142433612231E-8</v>
      </c>
      <c r="N850" s="13">
        <f t="shared" si="162"/>
        <v>1.3871968308839583E-8</v>
      </c>
      <c r="O850" s="13">
        <f t="shared" si="163"/>
        <v>1.3871968308839583E-8</v>
      </c>
      <c r="Q850">
        <v>12.51274059354839</v>
      </c>
    </row>
    <row r="851" spans="1:17" x14ac:dyDescent="0.2">
      <c r="A851" s="14">
        <f t="shared" si="164"/>
        <v>47880</v>
      </c>
      <c r="B851" s="1">
        <f t="shared" ref="B851:B857" si="168">B850+1</f>
        <v>2</v>
      </c>
      <c r="F851" s="34">
        <v>17.19615526905524</v>
      </c>
      <c r="G851" s="13">
        <f t="shared" si="157"/>
        <v>0</v>
      </c>
      <c r="H851" s="13">
        <f t="shared" si="158"/>
        <v>17.19615526905524</v>
      </c>
      <c r="I851" s="16">
        <f t="shared" si="166"/>
        <v>21.662429824880181</v>
      </c>
      <c r="J851" s="13">
        <f t="shared" si="159"/>
        <v>20.577797980862449</v>
      </c>
      <c r="K851" s="13">
        <f t="shared" si="160"/>
        <v>1.084631844017732</v>
      </c>
      <c r="L851" s="13">
        <f t="shared" si="161"/>
        <v>0</v>
      </c>
      <c r="M851" s="13">
        <f t="shared" si="167"/>
        <v>8.5021741247726481E-9</v>
      </c>
      <c r="N851" s="13">
        <f t="shared" si="162"/>
        <v>5.2713479573590419E-9</v>
      </c>
      <c r="O851" s="13">
        <f t="shared" si="163"/>
        <v>5.2713479573590419E-9</v>
      </c>
      <c r="Q851">
        <v>13.88546038935209</v>
      </c>
    </row>
    <row r="852" spans="1:17" x14ac:dyDescent="0.2">
      <c r="A852" s="14">
        <f t="shared" si="164"/>
        <v>47908</v>
      </c>
      <c r="B852" s="1">
        <f t="shared" si="168"/>
        <v>3</v>
      </c>
      <c r="F852" s="34">
        <v>53.443778117640591</v>
      </c>
      <c r="G852" s="13">
        <f t="shared" si="157"/>
        <v>2.7800990363902285</v>
      </c>
      <c r="H852" s="13">
        <f t="shared" si="158"/>
        <v>50.663679081250365</v>
      </c>
      <c r="I852" s="16">
        <f t="shared" si="166"/>
        <v>51.7483109252681</v>
      </c>
      <c r="J852" s="13">
        <f t="shared" si="159"/>
        <v>41.318358521591527</v>
      </c>
      <c r="K852" s="13">
        <f t="shared" si="160"/>
        <v>10.429952403676573</v>
      </c>
      <c r="L852" s="13">
        <f t="shared" si="161"/>
        <v>0</v>
      </c>
      <c r="M852" s="13">
        <f t="shared" si="167"/>
        <v>3.2308261674136062E-9</v>
      </c>
      <c r="N852" s="13">
        <f t="shared" si="162"/>
        <v>2.0031122237964357E-9</v>
      </c>
      <c r="O852" s="13">
        <f t="shared" si="163"/>
        <v>2.7800990383933408</v>
      </c>
      <c r="Q852">
        <v>14.48099267948006</v>
      </c>
    </row>
    <row r="853" spans="1:17" x14ac:dyDescent="0.2">
      <c r="A853" s="14">
        <f t="shared" si="164"/>
        <v>47939</v>
      </c>
      <c r="B853" s="1">
        <f t="shared" si="168"/>
        <v>4</v>
      </c>
      <c r="F853" s="34">
        <v>22.09530701113869</v>
      </c>
      <c r="G853" s="13">
        <f t="shared" si="157"/>
        <v>0</v>
      </c>
      <c r="H853" s="13">
        <f t="shared" si="158"/>
        <v>22.09530701113869</v>
      </c>
      <c r="I853" s="16">
        <f t="shared" si="166"/>
        <v>32.525259414815267</v>
      </c>
      <c r="J853" s="13">
        <f t="shared" si="159"/>
        <v>30.445914679575704</v>
      </c>
      <c r="K853" s="13">
        <f t="shared" si="160"/>
        <v>2.0793447352395624</v>
      </c>
      <c r="L853" s="13">
        <f t="shared" si="161"/>
        <v>0</v>
      </c>
      <c r="M853" s="13">
        <f t="shared" si="167"/>
        <v>1.2277139436171705E-9</v>
      </c>
      <c r="N853" s="13">
        <f t="shared" si="162"/>
        <v>7.6118264504264576E-10</v>
      </c>
      <c r="O853" s="13">
        <f t="shared" si="163"/>
        <v>7.6118264504264576E-10</v>
      </c>
      <c r="Q853">
        <v>17.79014601725595</v>
      </c>
    </row>
    <row r="854" spans="1:17" x14ac:dyDescent="0.2">
      <c r="A854" s="14">
        <f t="shared" si="164"/>
        <v>47969</v>
      </c>
      <c r="B854" s="1">
        <f t="shared" si="168"/>
        <v>5</v>
      </c>
      <c r="F854" s="34">
        <v>13.38329787192429</v>
      </c>
      <c r="G854" s="13">
        <f t="shared" si="157"/>
        <v>0</v>
      </c>
      <c r="H854" s="13">
        <f t="shared" si="158"/>
        <v>13.38329787192429</v>
      </c>
      <c r="I854" s="16">
        <f t="shared" si="166"/>
        <v>15.462642607163852</v>
      </c>
      <c r="J854" s="13">
        <f t="shared" si="159"/>
        <v>15.222642530591047</v>
      </c>
      <c r="K854" s="13">
        <f t="shared" si="160"/>
        <v>0.2400000765728052</v>
      </c>
      <c r="L854" s="13">
        <f t="shared" si="161"/>
        <v>0</v>
      </c>
      <c r="M854" s="13">
        <f t="shared" si="167"/>
        <v>4.6653129857452476E-10</v>
      </c>
      <c r="N854" s="13">
        <f t="shared" si="162"/>
        <v>2.8924940511620533E-10</v>
      </c>
      <c r="O854" s="13">
        <f t="shared" si="163"/>
        <v>2.8924940511620533E-10</v>
      </c>
      <c r="Q854">
        <v>17.822337992487551</v>
      </c>
    </row>
    <row r="855" spans="1:17" x14ac:dyDescent="0.2">
      <c r="A855" s="14">
        <f t="shared" si="164"/>
        <v>48000</v>
      </c>
      <c r="B855" s="1">
        <f t="shared" si="168"/>
        <v>6</v>
      </c>
      <c r="F855" s="34">
        <v>1.5768174513590409</v>
      </c>
      <c r="G855" s="13">
        <f t="shared" si="157"/>
        <v>0</v>
      </c>
      <c r="H855" s="13">
        <f t="shared" si="158"/>
        <v>1.5768174513590409</v>
      </c>
      <c r="I855" s="16">
        <f t="shared" si="166"/>
        <v>1.8168175279318461</v>
      </c>
      <c r="J855" s="13">
        <f t="shared" si="159"/>
        <v>1.8166237588284819</v>
      </c>
      <c r="K855" s="13">
        <f t="shared" si="160"/>
        <v>1.9376910336421638E-4</v>
      </c>
      <c r="L855" s="13">
        <f t="shared" si="161"/>
        <v>0</v>
      </c>
      <c r="M855" s="13">
        <f t="shared" si="167"/>
        <v>1.7728189345831943E-10</v>
      </c>
      <c r="N855" s="13">
        <f t="shared" si="162"/>
        <v>1.0991477394415805E-10</v>
      </c>
      <c r="O855" s="13">
        <f t="shared" si="163"/>
        <v>1.0991477394415805E-10</v>
      </c>
      <c r="Q855">
        <v>22.920758866558732</v>
      </c>
    </row>
    <row r="856" spans="1:17" x14ac:dyDescent="0.2">
      <c r="A856" s="14">
        <f t="shared" si="164"/>
        <v>48030</v>
      </c>
      <c r="B856" s="1">
        <f t="shared" si="168"/>
        <v>7</v>
      </c>
      <c r="F856" s="34">
        <v>3.5135134999999998E-2</v>
      </c>
      <c r="G856" s="13">
        <f t="shared" si="157"/>
        <v>0</v>
      </c>
      <c r="H856" s="13">
        <f t="shared" si="158"/>
        <v>3.5135134999999998E-2</v>
      </c>
      <c r="I856" s="16">
        <f t="shared" si="166"/>
        <v>3.5328904103364214E-2</v>
      </c>
      <c r="J856" s="13">
        <f t="shared" si="159"/>
        <v>3.5328903120354284E-2</v>
      </c>
      <c r="K856" s="13">
        <f t="shared" si="160"/>
        <v>9.830099303997919E-10</v>
      </c>
      <c r="L856" s="13">
        <f t="shared" si="161"/>
        <v>0</v>
      </c>
      <c r="M856" s="13">
        <f t="shared" si="167"/>
        <v>6.7367119514161387E-11</v>
      </c>
      <c r="N856" s="13">
        <f t="shared" si="162"/>
        <v>4.1767614098780061E-11</v>
      </c>
      <c r="O856" s="13">
        <f t="shared" si="163"/>
        <v>4.1767614098780061E-11</v>
      </c>
      <c r="Q856">
        <v>25.57697000000001</v>
      </c>
    </row>
    <row r="857" spans="1:17" ht="13.5" customHeight="1" thickBot="1" x14ac:dyDescent="0.25">
      <c r="A857" s="14">
        <f t="shared" si="164"/>
        <v>48061</v>
      </c>
      <c r="B857" s="3">
        <f t="shared" si="168"/>
        <v>8</v>
      </c>
      <c r="F857" s="34">
        <v>1.5101024210348459</v>
      </c>
      <c r="G857" s="13">
        <f t="shared" si="157"/>
        <v>0</v>
      </c>
      <c r="H857" s="13">
        <f t="shared" si="158"/>
        <v>1.5101024210348459</v>
      </c>
      <c r="I857" s="16">
        <f t="shared" si="166"/>
        <v>1.5101024220178558</v>
      </c>
      <c r="J857" s="13">
        <f t="shared" si="159"/>
        <v>1.5100141749680838</v>
      </c>
      <c r="K857" s="13">
        <f t="shared" si="160"/>
        <v>8.8247049772061104E-5</v>
      </c>
      <c r="L857" s="13">
        <f t="shared" si="161"/>
        <v>0</v>
      </c>
      <c r="M857" s="13">
        <f t="shared" si="167"/>
        <v>2.5599505415381326E-11</v>
      </c>
      <c r="N857" s="13">
        <f t="shared" si="162"/>
        <v>1.5871693357536422E-11</v>
      </c>
      <c r="O857" s="13">
        <f t="shared" si="163"/>
        <v>1.5871693357536422E-11</v>
      </c>
      <c r="Q857">
        <v>24.57477660639508</v>
      </c>
    </row>
    <row r="858" spans="1:17" x14ac:dyDescent="0.2">
      <c r="A858" s="14">
        <f t="shared" si="164"/>
        <v>48092</v>
      </c>
      <c r="B858" s="1">
        <v>9</v>
      </c>
      <c r="F858" s="34">
        <v>5.1432432429999997</v>
      </c>
      <c r="G858" s="13">
        <f t="shared" si="157"/>
        <v>0</v>
      </c>
      <c r="H858" s="13">
        <f t="shared" si="158"/>
        <v>5.1432432429999997</v>
      </c>
      <c r="I858" s="16">
        <f t="shared" si="166"/>
        <v>5.1433314900497713</v>
      </c>
      <c r="J858" s="13">
        <f t="shared" si="159"/>
        <v>5.1390299826950523</v>
      </c>
      <c r="K858" s="13">
        <f t="shared" si="160"/>
        <v>4.3015073547190141E-3</v>
      </c>
      <c r="L858" s="13">
        <f t="shared" si="161"/>
        <v>0</v>
      </c>
      <c r="M858" s="13">
        <f t="shared" si="167"/>
        <v>9.7278120578449037E-12</v>
      </c>
      <c r="N858" s="13">
        <f t="shared" si="162"/>
        <v>6.0312434758638403E-12</v>
      </c>
      <c r="O858" s="13">
        <f t="shared" si="163"/>
        <v>6.0312434758638403E-12</v>
      </c>
      <c r="Q858">
        <v>23.067849076489171</v>
      </c>
    </row>
    <row r="859" spans="1:17" x14ac:dyDescent="0.2">
      <c r="A859" s="14">
        <f t="shared" si="164"/>
        <v>48122</v>
      </c>
      <c r="B859" s="1">
        <f>B858+1</f>
        <v>10</v>
      </c>
      <c r="F859" s="34">
        <v>1.2063006380106629</v>
      </c>
      <c r="G859" s="13">
        <f t="shared" si="157"/>
        <v>0</v>
      </c>
      <c r="H859" s="13">
        <f t="shared" si="158"/>
        <v>1.2063006380106629</v>
      </c>
      <c r="I859" s="16">
        <f t="shared" si="166"/>
        <v>1.2106021453653819</v>
      </c>
      <c r="J859" s="13">
        <f t="shared" si="159"/>
        <v>1.2105290721956243</v>
      </c>
      <c r="K859" s="13">
        <f t="shared" si="160"/>
        <v>7.307316975757594E-5</v>
      </c>
      <c r="L859" s="13">
        <f t="shared" si="161"/>
        <v>0</v>
      </c>
      <c r="M859" s="13">
        <f t="shared" si="167"/>
        <v>3.6965685819810633E-12</v>
      </c>
      <c r="N859" s="13">
        <f t="shared" si="162"/>
        <v>2.2918725208282594E-12</v>
      </c>
      <c r="O859" s="13">
        <f t="shared" si="163"/>
        <v>2.2918725208282594E-12</v>
      </c>
      <c r="Q859">
        <v>21.201873534913641</v>
      </c>
    </row>
    <row r="860" spans="1:17" x14ac:dyDescent="0.2">
      <c r="A860" s="14">
        <f t="shared" si="164"/>
        <v>48153</v>
      </c>
      <c r="B860" s="1">
        <f>B859+1</f>
        <v>11</v>
      </c>
      <c r="F860" s="34">
        <v>27.191618502903928</v>
      </c>
      <c r="G860" s="13">
        <f t="shared" si="157"/>
        <v>0</v>
      </c>
      <c r="H860" s="13">
        <f t="shared" si="158"/>
        <v>27.191618502903928</v>
      </c>
      <c r="I860" s="16">
        <f t="shared" si="166"/>
        <v>27.191691576073687</v>
      </c>
      <c r="J860" s="13">
        <f t="shared" si="159"/>
        <v>25.806202240542696</v>
      </c>
      <c r="K860" s="13">
        <f t="shared" si="160"/>
        <v>1.3854893355309912</v>
      </c>
      <c r="L860" s="13">
        <f t="shared" si="161"/>
        <v>0</v>
      </c>
      <c r="M860" s="13">
        <f t="shared" si="167"/>
        <v>1.4046960611528039E-12</v>
      </c>
      <c r="N860" s="13">
        <f t="shared" si="162"/>
        <v>8.7091155791473841E-13</v>
      </c>
      <c r="O860" s="13">
        <f t="shared" si="163"/>
        <v>8.7091155791473841E-13</v>
      </c>
      <c r="Q860">
        <v>17.007000723338582</v>
      </c>
    </row>
    <row r="861" spans="1:17" x14ac:dyDescent="0.2">
      <c r="A861" s="14">
        <f t="shared" si="164"/>
        <v>48183</v>
      </c>
      <c r="B861" s="1">
        <f>B860+1</f>
        <v>12</v>
      </c>
      <c r="F861" s="34">
        <v>32.962618878214037</v>
      </c>
      <c r="G861" s="13">
        <f t="shared" si="157"/>
        <v>0</v>
      </c>
      <c r="H861" s="13">
        <f t="shared" si="158"/>
        <v>32.962618878214037</v>
      </c>
      <c r="I861" s="16">
        <f t="shared" si="166"/>
        <v>34.348108213745029</v>
      </c>
      <c r="J861" s="13">
        <f t="shared" si="159"/>
        <v>31.129067831642647</v>
      </c>
      <c r="K861" s="13">
        <f t="shared" si="160"/>
        <v>3.2190403821023814</v>
      </c>
      <c r="L861" s="13">
        <f t="shared" si="161"/>
        <v>0</v>
      </c>
      <c r="M861" s="13">
        <f t="shared" si="167"/>
        <v>5.337845032380655E-13</v>
      </c>
      <c r="N861" s="13">
        <f t="shared" si="162"/>
        <v>3.3094639200760059E-13</v>
      </c>
      <c r="O861" s="13">
        <f t="shared" si="163"/>
        <v>3.3094639200760059E-13</v>
      </c>
      <c r="Q861">
        <v>15.49501841327077</v>
      </c>
    </row>
    <row r="862" spans="1:17" x14ac:dyDescent="0.2">
      <c r="A862" s="14">
        <f t="shared" si="164"/>
        <v>48214</v>
      </c>
      <c r="B862" s="1">
        <v>1</v>
      </c>
      <c r="F862" s="34">
        <v>63.767679949881561</v>
      </c>
      <c r="G862" s="13">
        <f t="shared" si="157"/>
        <v>4.270365676786577</v>
      </c>
      <c r="H862" s="13">
        <f t="shared" si="158"/>
        <v>59.497314273094986</v>
      </c>
      <c r="I862" s="16">
        <f t="shared" si="166"/>
        <v>62.716354655197364</v>
      </c>
      <c r="J862" s="13">
        <f t="shared" si="159"/>
        <v>45.812199911196878</v>
      </c>
      <c r="K862" s="13">
        <f t="shared" si="160"/>
        <v>16.904154744000486</v>
      </c>
      <c r="L862" s="13">
        <f t="shared" si="161"/>
        <v>0</v>
      </c>
      <c r="M862" s="13">
        <f t="shared" si="167"/>
        <v>2.0283811123046491E-13</v>
      </c>
      <c r="N862" s="13">
        <f t="shared" si="162"/>
        <v>1.2575962896288824E-13</v>
      </c>
      <c r="O862" s="13">
        <f t="shared" si="163"/>
        <v>4.2703656767867031</v>
      </c>
      <c r="Q862">
        <v>14.15169426237806</v>
      </c>
    </row>
    <row r="863" spans="1:17" x14ac:dyDescent="0.2">
      <c r="A863" s="14">
        <f t="shared" si="164"/>
        <v>48245</v>
      </c>
      <c r="B863" s="1">
        <f t="shared" ref="B863:B869" si="169">B862+1</f>
        <v>2</v>
      </c>
      <c r="F863" s="34">
        <v>50.706739116870352</v>
      </c>
      <c r="G863" s="13">
        <f t="shared" si="157"/>
        <v>2.3850044314053758</v>
      </c>
      <c r="H863" s="13">
        <f t="shared" si="158"/>
        <v>48.321734685464975</v>
      </c>
      <c r="I863" s="16">
        <f t="shared" si="166"/>
        <v>65.225889429465468</v>
      </c>
      <c r="J863" s="13">
        <f t="shared" si="159"/>
        <v>41.729861640279829</v>
      </c>
      <c r="K863" s="13">
        <f t="shared" si="160"/>
        <v>23.496027789185639</v>
      </c>
      <c r="L863" s="13">
        <f t="shared" si="161"/>
        <v>0</v>
      </c>
      <c r="M863" s="13">
        <f t="shared" si="167"/>
        <v>7.7078482267576665E-14</v>
      </c>
      <c r="N863" s="13">
        <f t="shared" si="162"/>
        <v>4.778865900589753E-14</v>
      </c>
      <c r="O863" s="13">
        <f t="shared" si="163"/>
        <v>2.3850044314054237</v>
      </c>
      <c r="Q863">
        <v>11.05423059354839</v>
      </c>
    </row>
    <row r="864" spans="1:17" x14ac:dyDescent="0.2">
      <c r="A864" s="14">
        <f t="shared" si="164"/>
        <v>48274</v>
      </c>
      <c r="B864" s="1">
        <f t="shared" si="169"/>
        <v>3</v>
      </c>
      <c r="F864" s="34">
        <v>32.052774159000982</v>
      </c>
      <c r="G864" s="13">
        <f t="shared" si="157"/>
        <v>0</v>
      </c>
      <c r="H864" s="13">
        <f t="shared" si="158"/>
        <v>32.052774159000982</v>
      </c>
      <c r="I864" s="16">
        <f t="shared" si="166"/>
        <v>55.548801948186622</v>
      </c>
      <c r="J864" s="13">
        <f t="shared" si="159"/>
        <v>44.124146423877789</v>
      </c>
      <c r="K864" s="13">
        <f t="shared" si="160"/>
        <v>11.424655524308832</v>
      </c>
      <c r="L864" s="13">
        <f t="shared" si="161"/>
        <v>0</v>
      </c>
      <c r="M864" s="13">
        <f t="shared" si="167"/>
        <v>2.9289823261679136E-14</v>
      </c>
      <c r="N864" s="13">
        <f t="shared" si="162"/>
        <v>1.8159690422241063E-14</v>
      </c>
      <c r="O864" s="13">
        <f t="shared" si="163"/>
        <v>1.8159690422241063E-14</v>
      </c>
      <c r="Q864">
        <v>15.29647229161</v>
      </c>
    </row>
    <row r="865" spans="1:17" x14ac:dyDescent="0.2">
      <c r="A865" s="14">
        <f t="shared" si="164"/>
        <v>48305</v>
      </c>
      <c r="B865" s="1">
        <f t="shared" si="169"/>
        <v>4</v>
      </c>
      <c r="F865" s="34">
        <v>35.525563146822478</v>
      </c>
      <c r="G865" s="13">
        <f t="shared" si="157"/>
        <v>0.19358490051681806</v>
      </c>
      <c r="H865" s="13">
        <f t="shared" si="158"/>
        <v>35.33197824630566</v>
      </c>
      <c r="I865" s="16">
        <f t="shared" si="166"/>
        <v>46.756633770614492</v>
      </c>
      <c r="J865" s="13">
        <f t="shared" si="159"/>
        <v>40.846847209845805</v>
      </c>
      <c r="K865" s="13">
        <f t="shared" si="160"/>
        <v>5.909786560768687</v>
      </c>
      <c r="L865" s="13">
        <f t="shared" si="161"/>
        <v>0</v>
      </c>
      <c r="M865" s="13">
        <f t="shared" si="167"/>
        <v>1.1130132839438073E-14</v>
      </c>
      <c r="N865" s="13">
        <f t="shared" si="162"/>
        <v>6.900682360451605E-15</v>
      </c>
      <c r="O865" s="13">
        <f t="shared" si="163"/>
        <v>0.19358490051682498</v>
      </c>
      <c r="Q865">
        <v>17.35747009324659</v>
      </c>
    </row>
    <row r="866" spans="1:17" x14ac:dyDescent="0.2">
      <c r="A866" s="14">
        <f t="shared" si="164"/>
        <v>48335</v>
      </c>
      <c r="B866" s="1">
        <f t="shared" si="169"/>
        <v>5</v>
      </c>
      <c r="F866" s="34">
        <v>36.271569873557873</v>
      </c>
      <c r="G866" s="13">
        <f t="shared" si="157"/>
        <v>0.30127179607534654</v>
      </c>
      <c r="H866" s="13">
        <f t="shared" si="158"/>
        <v>35.970298077482525</v>
      </c>
      <c r="I866" s="16">
        <f t="shared" si="166"/>
        <v>41.880084638251212</v>
      </c>
      <c r="J866" s="13">
        <f t="shared" si="159"/>
        <v>38.145263878764688</v>
      </c>
      <c r="K866" s="13">
        <f t="shared" si="160"/>
        <v>3.7348207594865244</v>
      </c>
      <c r="L866" s="13">
        <f t="shared" si="161"/>
        <v>0</v>
      </c>
      <c r="M866" s="13">
        <f t="shared" si="167"/>
        <v>4.2294504789864676E-15</v>
      </c>
      <c r="N866" s="13">
        <f t="shared" si="162"/>
        <v>2.6222592969716098E-15</v>
      </c>
      <c r="O866" s="13">
        <f t="shared" si="163"/>
        <v>0.30127179607534915</v>
      </c>
      <c r="Q866">
        <v>18.717793587460701</v>
      </c>
    </row>
    <row r="867" spans="1:17" x14ac:dyDescent="0.2">
      <c r="A867" s="14">
        <f t="shared" si="164"/>
        <v>48366</v>
      </c>
      <c r="B867" s="1">
        <f t="shared" si="169"/>
        <v>6</v>
      </c>
      <c r="F867" s="34">
        <v>11.15885554358173</v>
      </c>
      <c r="G867" s="13">
        <f t="shared" si="157"/>
        <v>0</v>
      </c>
      <c r="H867" s="13">
        <f t="shared" si="158"/>
        <v>11.15885554358173</v>
      </c>
      <c r="I867" s="16">
        <f t="shared" si="166"/>
        <v>14.893676303068254</v>
      </c>
      <c r="J867" s="13">
        <f t="shared" si="159"/>
        <v>14.781886641843343</v>
      </c>
      <c r="K867" s="13">
        <f t="shared" si="160"/>
        <v>0.11178966122491119</v>
      </c>
      <c r="L867" s="13">
        <f t="shared" si="161"/>
        <v>0</v>
      </c>
      <c r="M867" s="13">
        <f t="shared" si="167"/>
        <v>1.6071911820148578E-15</v>
      </c>
      <c r="N867" s="13">
        <f t="shared" si="162"/>
        <v>9.9645853284921185E-16</v>
      </c>
      <c r="O867" s="13">
        <f t="shared" si="163"/>
        <v>9.9645853284921185E-16</v>
      </c>
      <c r="Q867">
        <v>22.51392688890985</v>
      </c>
    </row>
    <row r="868" spans="1:17" x14ac:dyDescent="0.2">
      <c r="A868" s="14">
        <f t="shared" si="164"/>
        <v>48396</v>
      </c>
      <c r="B868" s="1">
        <f t="shared" si="169"/>
        <v>7</v>
      </c>
      <c r="F868" s="34">
        <v>22.696704601914529</v>
      </c>
      <c r="G868" s="13">
        <f t="shared" si="157"/>
        <v>0</v>
      </c>
      <c r="H868" s="13">
        <f t="shared" si="158"/>
        <v>22.696704601914529</v>
      </c>
      <c r="I868" s="16">
        <f t="shared" si="166"/>
        <v>22.808494263139441</v>
      </c>
      <c r="J868" s="13">
        <f t="shared" si="159"/>
        <v>22.551157263113147</v>
      </c>
      <c r="K868" s="13">
        <f t="shared" si="160"/>
        <v>0.25733700002629334</v>
      </c>
      <c r="L868" s="13">
        <f t="shared" si="161"/>
        <v>0</v>
      </c>
      <c r="M868" s="13">
        <f t="shared" si="167"/>
        <v>6.1073264916564596E-16</v>
      </c>
      <c r="N868" s="13">
        <f t="shared" si="162"/>
        <v>3.786542424827005E-16</v>
      </c>
      <c r="O868" s="13">
        <f t="shared" si="163"/>
        <v>3.786542424827005E-16</v>
      </c>
      <c r="Q868">
        <v>25.652656000000011</v>
      </c>
    </row>
    <row r="869" spans="1:17" ht="13.5" customHeight="1" thickBot="1" x14ac:dyDescent="0.25">
      <c r="A869" s="14">
        <f t="shared" si="164"/>
        <v>48427</v>
      </c>
      <c r="B869" s="3">
        <f t="shared" si="169"/>
        <v>8</v>
      </c>
      <c r="F869" s="34">
        <v>10.82651019832028</v>
      </c>
      <c r="G869" s="13">
        <f t="shared" si="157"/>
        <v>0</v>
      </c>
      <c r="H869" s="13">
        <f t="shared" si="158"/>
        <v>10.82651019832028</v>
      </c>
      <c r="I869" s="16">
        <f t="shared" si="166"/>
        <v>11.083847198346573</v>
      </c>
      <c r="J869" s="13">
        <f t="shared" si="159"/>
        <v>11.053216307377875</v>
      </c>
      <c r="K869" s="13">
        <f t="shared" si="160"/>
        <v>3.063089096869831E-2</v>
      </c>
      <c r="L869" s="13">
        <f t="shared" si="161"/>
        <v>0</v>
      </c>
      <c r="M869" s="13">
        <f t="shared" si="167"/>
        <v>2.3207840668294546E-16</v>
      </c>
      <c r="N869" s="13">
        <f t="shared" si="162"/>
        <v>1.4388861214342618E-16</v>
      </c>
      <c r="O869" s="13">
        <f t="shared" si="163"/>
        <v>1.4388861214342618E-16</v>
      </c>
      <c r="Q869">
        <v>25.481948419564041</v>
      </c>
    </row>
    <row r="870" spans="1:17" x14ac:dyDescent="0.2">
      <c r="A870" s="14">
        <f t="shared" si="164"/>
        <v>48458</v>
      </c>
      <c r="B870" s="1">
        <v>9</v>
      </c>
      <c r="F870" s="34">
        <v>15.685494392890551</v>
      </c>
      <c r="G870" s="13">
        <f t="shared" si="157"/>
        <v>0</v>
      </c>
      <c r="H870" s="13">
        <f t="shared" si="158"/>
        <v>15.685494392890551</v>
      </c>
      <c r="I870" s="16">
        <f t="shared" si="166"/>
        <v>15.716125283859249</v>
      </c>
      <c r="J870" s="13">
        <f t="shared" si="159"/>
        <v>15.629969988229474</v>
      </c>
      <c r="K870" s="13">
        <f t="shared" si="160"/>
        <v>8.6155295629774642E-2</v>
      </c>
      <c r="L870" s="13">
        <f t="shared" si="161"/>
        <v>0</v>
      </c>
      <c r="M870" s="13">
        <f t="shared" si="167"/>
        <v>8.8189794539519281E-17</v>
      </c>
      <c r="N870" s="13">
        <f t="shared" si="162"/>
        <v>5.4677672614501954E-17</v>
      </c>
      <c r="O870" s="13">
        <f t="shared" si="163"/>
        <v>5.4677672614501954E-17</v>
      </c>
      <c r="Q870">
        <v>25.54939325602091</v>
      </c>
    </row>
    <row r="871" spans="1:17" x14ac:dyDescent="0.2">
      <c r="A871" s="14">
        <f t="shared" si="164"/>
        <v>48488</v>
      </c>
      <c r="B871" s="1">
        <f>B870+1</f>
        <v>10</v>
      </c>
      <c r="F871" s="34">
        <v>4.4605538677947063</v>
      </c>
      <c r="G871" s="13">
        <f t="shared" si="157"/>
        <v>0</v>
      </c>
      <c r="H871" s="13">
        <f t="shared" si="158"/>
        <v>4.4605538677947063</v>
      </c>
      <c r="I871" s="16">
        <f t="shared" si="166"/>
        <v>4.5467091634244809</v>
      </c>
      <c r="J871" s="13">
        <f t="shared" si="159"/>
        <v>4.5433137357877786</v>
      </c>
      <c r="K871" s="13">
        <f t="shared" si="160"/>
        <v>3.3954276367023084E-3</v>
      </c>
      <c r="L871" s="13">
        <f t="shared" si="161"/>
        <v>0</v>
      </c>
      <c r="M871" s="13">
        <f t="shared" si="167"/>
        <v>3.3512121925017326E-17</v>
      </c>
      <c r="N871" s="13">
        <f t="shared" si="162"/>
        <v>2.0777515593510743E-17</v>
      </c>
      <c r="O871" s="13">
        <f t="shared" si="163"/>
        <v>2.0777515593510743E-17</v>
      </c>
      <c r="Q871">
        <v>22.122447292001109</v>
      </c>
    </row>
    <row r="872" spans="1:17" x14ac:dyDescent="0.2">
      <c r="A872" s="14">
        <f t="shared" si="164"/>
        <v>48519</v>
      </c>
      <c r="B872" s="1">
        <f>B871+1</f>
        <v>11</v>
      </c>
      <c r="F872" s="34">
        <v>9.951655516778791</v>
      </c>
      <c r="G872" s="13">
        <f t="shared" si="157"/>
        <v>0</v>
      </c>
      <c r="H872" s="13">
        <f t="shared" si="158"/>
        <v>9.951655516778791</v>
      </c>
      <c r="I872" s="16">
        <f t="shared" si="166"/>
        <v>9.9550509444154933</v>
      </c>
      <c r="J872" s="13">
        <f t="shared" si="159"/>
        <v>9.8752308478315811</v>
      </c>
      <c r="K872" s="13">
        <f t="shared" si="160"/>
        <v>7.9820096583912203E-2</v>
      </c>
      <c r="L872" s="13">
        <f t="shared" si="161"/>
        <v>0</v>
      </c>
      <c r="M872" s="13">
        <f t="shared" si="167"/>
        <v>1.2734606331506584E-17</v>
      </c>
      <c r="N872" s="13">
        <f t="shared" si="162"/>
        <v>7.8954559255340812E-18</v>
      </c>
      <c r="O872" s="13">
        <f t="shared" si="163"/>
        <v>7.8954559255340812E-18</v>
      </c>
      <c r="Q872">
        <v>16.340282695362529</v>
      </c>
    </row>
    <row r="873" spans="1:17" x14ac:dyDescent="0.2">
      <c r="A873" s="14">
        <f t="shared" si="164"/>
        <v>48549</v>
      </c>
      <c r="B873" s="1">
        <f>B872+1</f>
        <v>12</v>
      </c>
      <c r="F873" s="34">
        <v>36.557872514977497</v>
      </c>
      <c r="G873" s="13">
        <f t="shared" si="157"/>
        <v>0.34259989881190744</v>
      </c>
      <c r="H873" s="13">
        <f t="shared" si="158"/>
        <v>36.215272616165592</v>
      </c>
      <c r="I873" s="16">
        <f t="shared" si="166"/>
        <v>36.295092712749508</v>
      </c>
      <c r="J873" s="13">
        <f t="shared" si="159"/>
        <v>30.800820380032782</v>
      </c>
      <c r="K873" s="13">
        <f t="shared" si="160"/>
        <v>5.4942723327167258</v>
      </c>
      <c r="L873" s="13">
        <f t="shared" si="161"/>
        <v>0</v>
      </c>
      <c r="M873" s="13">
        <f t="shared" si="167"/>
        <v>4.8391504059725024E-18</v>
      </c>
      <c r="N873" s="13">
        <f t="shared" si="162"/>
        <v>3.0002732517029516E-18</v>
      </c>
      <c r="O873" s="13">
        <f t="shared" si="163"/>
        <v>0.34259989881190744</v>
      </c>
      <c r="Q873">
        <v>12.087370593548391</v>
      </c>
    </row>
    <row r="874" spans="1:17" x14ac:dyDescent="0.2">
      <c r="A874" s="14">
        <f t="shared" si="164"/>
        <v>48580</v>
      </c>
      <c r="B874" s="1">
        <v>1</v>
      </c>
      <c r="F874" s="34">
        <v>196.67837840000001</v>
      </c>
      <c r="G874" s="13">
        <f t="shared" si="157"/>
        <v>23.456171903016006</v>
      </c>
      <c r="H874" s="13">
        <f t="shared" si="158"/>
        <v>173.222206496984</v>
      </c>
      <c r="I874" s="16">
        <f t="shared" si="166"/>
        <v>178.71647882970072</v>
      </c>
      <c r="J874" s="13">
        <f t="shared" si="159"/>
        <v>61.967175712365474</v>
      </c>
      <c r="K874" s="13">
        <f t="shared" si="160"/>
        <v>116.74930311733524</v>
      </c>
      <c r="L874" s="13">
        <f t="shared" si="161"/>
        <v>76.449945674024974</v>
      </c>
      <c r="M874" s="13">
        <f t="shared" si="167"/>
        <v>76.449945674024974</v>
      </c>
      <c r="N874" s="13">
        <f t="shared" si="162"/>
        <v>47.398966317895486</v>
      </c>
      <c r="O874" s="13">
        <f t="shared" si="163"/>
        <v>70.855138220911499</v>
      </c>
      <c r="Q874">
        <v>13.9312788612314</v>
      </c>
    </row>
    <row r="875" spans="1:17" x14ac:dyDescent="0.2">
      <c r="A875" s="14">
        <f t="shared" si="164"/>
        <v>48611</v>
      </c>
      <c r="B875" s="1">
        <f t="shared" ref="B875:B881" si="170">B874+1</f>
        <v>2</v>
      </c>
      <c r="F875" s="34">
        <v>48.798722127689182</v>
      </c>
      <c r="G875" s="13">
        <f t="shared" si="157"/>
        <v>2.1095800701036991</v>
      </c>
      <c r="H875" s="13">
        <f t="shared" si="158"/>
        <v>46.689142057585485</v>
      </c>
      <c r="I875" s="16">
        <f t="shared" si="166"/>
        <v>86.988499500895756</v>
      </c>
      <c r="J875" s="13">
        <f t="shared" si="159"/>
        <v>52.625290545755163</v>
      </c>
      <c r="K875" s="13">
        <f t="shared" si="160"/>
        <v>34.363208955140593</v>
      </c>
      <c r="L875" s="13">
        <f t="shared" si="161"/>
        <v>0</v>
      </c>
      <c r="M875" s="13">
        <f t="shared" si="167"/>
        <v>29.050979356129488</v>
      </c>
      <c r="N875" s="13">
        <f t="shared" si="162"/>
        <v>18.011607200800281</v>
      </c>
      <c r="O875" s="13">
        <f t="shared" si="163"/>
        <v>20.121187270903981</v>
      </c>
      <c r="Q875">
        <v>13.936928804229501</v>
      </c>
    </row>
    <row r="876" spans="1:17" x14ac:dyDescent="0.2">
      <c r="A876" s="14">
        <f t="shared" si="164"/>
        <v>48639</v>
      </c>
      <c r="B876" s="1">
        <f t="shared" si="170"/>
        <v>3</v>
      </c>
      <c r="F876" s="34">
        <v>58.860450145116452</v>
      </c>
      <c r="G876" s="13">
        <f t="shared" si="157"/>
        <v>3.5620016305534192</v>
      </c>
      <c r="H876" s="13">
        <f t="shared" si="158"/>
        <v>55.298448514563034</v>
      </c>
      <c r="I876" s="16">
        <f t="shared" si="166"/>
        <v>89.661657469703627</v>
      </c>
      <c r="J876" s="13">
        <f t="shared" si="159"/>
        <v>56.248418705956368</v>
      </c>
      <c r="K876" s="13">
        <f t="shared" si="160"/>
        <v>33.413238763747259</v>
      </c>
      <c r="L876" s="13">
        <f t="shared" si="161"/>
        <v>0</v>
      </c>
      <c r="M876" s="13">
        <f t="shared" si="167"/>
        <v>11.039372155329207</v>
      </c>
      <c r="N876" s="13">
        <f t="shared" si="162"/>
        <v>6.8444107363041082</v>
      </c>
      <c r="O876" s="13">
        <f t="shared" si="163"/>
        <v>10.406412366857527</v>
      </c>
      <c r="Q876">
        <v>15.21639809817065</v>
      </c>
    </row>
    <row r="877" spans="1:17" x14ac:dyDescent="0.2">
      <c r="A877" s="14">
        <f t="shared" si="164"/>
        <v>48670</v>
      </c>
      <c r="B877" s="1">
        <f t="shared" si="170"/>
        <v>4</v>
      </c>
      <c r="F877" s="34">
        <v>14.33641442330739</v>
      </c>
      <c r="G877" s="13">
        <f t="shared" si="157"/>
        <v>0</v>
      </c>
      <c r="H877" s="13">
        <f t="shared" si="158"/>
        <v>14.33641442330739</v>
      </c>
      <c r="I877" s="16">
        <f t="shared" si="166"/>
        <v>47.749653187054648</v>
      </c>
      <c r="J877" s="13">
        <f t="shared" si="159"/>
        <v>41.244814362526888</v>
      </c>
      <c r="K877" s="13">
        <f t="shared" si="160"/>
        <v>6.5048388245277593</v>
      </c>
      <c r="L877" s="13">
        <f t="shared" si="161"/>
        <v>0</v>
      </c>
      <c r="M877" s="13">
        <f t="shared" si="167"/>
        <v>4.1949614190250992</v>
      </c>
      <c r="N877" s="13">
        <f t="shared" si="162"/>
        <v>2.6008760797955617</v>
      </c>
      <c r="O877" s="13">
        <f t="shared" si="163"/>
        <v>2.6008760797955617</v>
      </c>
      <c r="Q877">
        <v>17.000800270447439</v>
      </c>
    </row>
    <row r="878" spans="1:17" x14ac:dyDescent="0.2">
      <c r="A878" s="14">
        <f t="shared" si="164"/>
        <v>48700</v>
      </c>
      <c r="B878" s="1">
        <f t="shared" si="170"/>
        <v>5</v>
      </c>
      <c r="F878" s="34">
        <v>28.77456761305557</v>
      </c>
      <c r="G878" s="13">
        <f t="shared" si="157"/>
        <v>0</v>
      </c>
      <c r="H878" s="13">
        <f t="shared" si="158"/>
        <v>28.77456761305557</v>
      </c>
      <c r="I878" s="16">
        <f t="shared" si="166"/>
        <v>35.279406437583333</v>
      </c>
      <c r="J878" s="13">
        <f t="shared" si="159"/>
        <v>33.856850406945362</v>
      </c>
      <c r="K878" s="13">
        <f t="shared" si="160"/>
        <v>1.4225560306379705</v>
      </c>
      <c r="L878" s="13">
        <f t="shared" si="161"/>
        <v>0</v>
      </c>
      <c r="M878" s="13">
        <f t="shared" si="167"/>
        <v>1.5940853392295375</v>
      </c>
      <c r="N878" s="13">
        <f t="shared" si="162"/>
        <v>0.9883329103223133</v>
      </c>
      <c r="O878" s="13">
        <f t="shared" si="163"/>
        <v>0.9883329103223133</v>
      </c>
      <c r="Q878">
        <v>22.4632528042955</v>
      </c>
    </row>
    <row r="879" spans="1:17" x14ac:dyDescent="0.2">
      <c r="A879" s="14">
        <f t="shared" si="164"/>
        <v>48731</v>
      </c>
      <c r="B879" s="1">
        <f t="shared" si="170"/>
        <v>6</v>
      </c>
      <c r="F879" s="34">
        <v>16.9236864757871</v>
      </c>
      <c r="G879" s="13">
        <f t="shared" si="157"/>
        <v>0</v>
      </c>
      <c r="H879" s="13">
        <f t="shared" si="158"/>
        <v>16.9236864757871</v>
      </c>
      <c r="I879" s="16">
        <f t="shared" si="166"/>
        <v>18.346242506425071</v>
      </c>
      <c r="J879" s="13">
        <f t="shared" si="159"/>
        <v>18.159585454843732</v>
      </c>
      <c r="K879" s="13">
        <f t="shared" si="160"/>
        <v>0.18665705158133861</v>
      </c>
      <c r="L879" s="13">
        <f t="shared" si="161"/>
        <v>0</v>
      </c>
      <c r="M879" s="13">
        <f t="shared" si="167"/>
        <v>0.60575242890722425</v>
      </c>
      <c r="N879" s="13">
        <f t="shared" si="162"/>
        <v>0.37556650592247903</v>
      </c>
      <c r="O879" s="13">
        <f t="shared" si="163"/>
        <v>0.37556650592247903</v>
      </c>
      <c r="Q879">
        <v>23.286692524692761</v>
      </c>
    </row>
    <row r="880" spans="1:17" x14ac:dyDescent="0.2">
      <c r="A880" s="14">
        <f t="shared" si="164"/>
        <v>48761</v>
      </c>
      <c r="B880" s="1">
        <f t="shared" si="170"/>
        <v>7</v>
      </c>
      <c r="F880" s="34">
        <v>0.243243243</v>
      </c>
      <c r="G880" s="13">
        <f t="shared" si="157"/>
        <v>0</v>
      </c>
      <c r="H880" s="13">
        <f t="shared" si="158"/>
        <v>0.243243243</v>
      </c>
      <c r="I880" s="16">
        <f t="shared" si="166"/>
        <v>0.4299002945813386</v>
      </c>
      <c r="J880" s="13">
        <f t="shared" si="159"/>
        <v>0.4298979403159362</v>
      </c>
      <c r="K880" s="13">
        <f t="shared" si="160"/>
        <v>2.3542654024044651E-6</v>
      </c>
      <c r="L880" s="13">
        <f t="shared" si="161"/>
        <v>0</v>
      </c>
      <c r="M880" s="13">
        <f t="shared" si="167"/>
        <v>0.23018592298474522</v>
      </c>
      <c r="N880" s="13">
        <f t="shared" si="162"/>
        <v>0.14271527225054204</v>
      </c>
      <c r="O880" s="13">
        <f t="shared" si="163"/>
        <v>0.14271527225054204</v>
      </c>
      <c r="Q880">
        <v>23.537793000000011</v>
      </c>
    </row>
    <row r="881" spans="1:17" ht="13.5" customHeight="1" thickBot="1" x14ac:dyDescent="0.25">
      <c r="A881" s="14">
        <f t="shared" si="164"/>
        <v>48792</v>
      </c>
      <c r="B881" s="3">
        <f t="shared" si="170"/>
        <v>8</v>
      </c>
      <c r="F881" s="34">
        <v>8.9347441738190021</v>
      </c>
      <c r="G881" s="13">
        <f t="shared" si="157"/>
        <v>0</v>
      </c>
      <c r="H881" s="13">
        <f t="shared" si="158"/>
        <v>8.9347441738190021</v>
      </c>
      <c r="I881" s="16">
        <f t="shared" si="166"/>
        <v>8.9347465280844052</v>
      </c>
      <c r="J881" s="13">
        <f t="shared" si="159"/>
        <v>8.9136223610928624</v>
      </c>
      <c r="K881" s="13">
        <f t="shared" si="160"/>
        <v>2.1124166991542737E-2</v>
      </c>
      <c r="L881" s="13">
        <f t="shared" si="161"/>
        <v>0</v>
      </c>
      <c r="M881" s="13">
        <f t="shared" si="167"/>
        <v>8.7470650734203181E-2</v>
      </c>
      <c r="N881" s="13">
        <f t="shared" si="162"/>
        <v>5.4231803455205972E-2</v>
      </c>
      <c r="O881" s="13">
        <f t="shared" si="163"/>
        <v>5.4231803455205972E-2</v>
      </c>
      <c r="Q881">
        <v>23.516147717103809</v>
      </c>
    </row>
    <row r="882" spans="1:17" x14ac:dyDescent="0.2">
      <c r="A882" s="14">
        <f t="shared" si="164"/>
        <v>48823</v>
      </c>
      <c r="B882" s="1">
        <f t="shared" ref="B882:B945" si="171">B870</f>
        <v>9</v>
      </c>
      <c r="F882" s="34">
        <v>2.1639639640000001</v>
      </c>
      <c r="G882" s="13">
        <f t="shared" si="157"/>
        <v>0</v>
      </c>
      <c r="H882" s="13">
        <f t="shared" si="158"/>
        <v>2.1639639640000001</v>
      </c>
      <c r="I882" s="16">
        <f t="shared" si="166"/>
        <v>2.1850881309915429</v>
      </c>
      <c r="J882" s="13">
        <f t="shared" si="159"/>
        <v>2.1847643129687424</v>
      </c>
      <c r="K882" s="13">
        <f t="shared" si="160"/>
        <v>3.2381802280045946E-4</v>
      </c>
      <c r="L882" s="13">
        <f t="shared" si="161"/>
        <v>0</v>
      </c>
      <c r="M882" s="13">
        <f t="shared" si="167"/>
        <v>3.3238847278997209E-2</v>
      </c>
      <c r="N882" s="13">
        <f t="shared" si="162"/>
        <v>2.060808531297827E-2</v>
      </c>
      <c r="O882" s="13">
        <f t="shared" si="163"/>
        <v>2.060808531297827E-2</v>
      </c>
      <c r="Q882">
        <v>23.20608275022861</v>
      </c>
    </row>
    <row r="883" spans="1:17" x14ac:dyDescent="0.2">
      <c r="A883" s="14">
        <f t="shared" si="164"/>
        <v>48853</v>
      </c>
      <c r="B883" s="1">
        <f t="shared" si="171"/>
        <v>10</v>
      </c>
      <c r="F883" s="34">
        <v>3.882130756610604</v>
      </c>
      <c r="G883" s="13">
        <f t="shared" si="157"/>
        <v>0</v>
      </c>
      <c r="H883" s="13">
        <f t="shared" si="158"/>
        <v>3.882130756610604</v>
      </c>
      <c r="I883" s="16">
        <f t="shared" si="166"/>
        <v>3.8824545746334045</v>
      </c>
      <c r="J883" s="13">
        <f t="shared" si="159"/>
        <v>3.8805491195675388</v>
      </c>
      <c r="K883" s="13">
        <f t="shared" si="160"/>
        <v>1.9054550658657021E-3</v>
      </c>
      <c r="L883" s="13">
        <f t="shared" si="161"/>
        <v>0</v>
      </c>
      <c r="M883" s="13">
        <f t="shared" si="167"/>
        <v>1.2630761966018939E-2</v>
      </c>
      <c r="N883" s="13">
        <f t="shared" si="162"/>
        <v>7.8310724189317414E-3</v>
      </c>
      <c r="O883" s="13">
        <f t="shared" si="163"/>
        <v>7.8310724189317414E-3</v>
      </c>
      <c r="Q883">
        <v>22.862207328367671</v>
      </c>
    </row>
    <row r="884" spans="1:17" x14ac:dyDescent="0.2">
      <c r="A884" s="14">
        <f t="shared" si="164"/>
        <v>48884</v>
      </c>
      <c r="B884" s="1">
        <f t="shared" si="171"/>
        <v>11</v>
      </c>
      <c r="F884" s="34">
        <v>46.144298568773351</v>
      </c>
      <c r="G884" s="13">
        <f t="shared" si="157"/>
        <v>1.726411095464607</v>
      </c>
      <c r="H884" s="13">
        <f t="shared" si="158"/>
        <v>44.417887473308745</v>
      </c>
      <c r="I884" s="16">
        <f t="shared" si="166"/>
        <v>44.419792928374612</v>
      </c>
      <c r="J884" s="13">
        <f t="shared" si="159"/>
        <v>38.334276100538489</v>
      </c>
      <c r="K884" s="13">
        <f t="shared" si="160"/>
        <v>6.0855168278361234</v>
      </c>
      <c r="L884" s="13">
        <f t="shared" si="161"/>
        <v>0</v>
      </c>
      <c r="M884" s="13">
        <f t="shared" si="167"/>
        <v>4.7996895470871978E-3</v>
      </c>
      <c r="N884" s="13">
        <f t="shared" si="162"/>
        <v>2.9758075191940628E-3</v>
      </c>
      <c r="O884" s="13">
        <f t="shared" si="163"/>
        <v>1.7293869029838012</v>
      </c>
      <c r="Q884">
        <v>15.921613472994061</v>
      </c>
    </row>
    <row r="885" spans="1:17" x14ac:dyDescent="0.2">
      <c r="A885" s="14">
        <f t="shared" si="164"/>
        <v>48914</v>
      </c>
      <c r="B885" s="1">
        <f t="shared" si="171"/>
        <v>12</v>
      </c>
      <c r="F885" s="34">
        <v>74.966953964473944</v>
      </c>
      <c r="G885" s="13">
        <f t="shared" si="157"/>
        <v>5.8869932592460579</v>
      </c>
      <c r="H885" s="13">
        <f t="shared" si="158"/>
        <v>69.07996070522789</v>
      </c>
      <c r="I885" s="16">
        <f t="shared" si="166"/>
        <v>75.165477533064006</v>
      </c>
      <c r="J885" s="13">
        <f t="shared" si="159"/>
        <v>50.308755538432855</v>
      </c>
      <c r="K885" s="13">
        <f t="shared" si="160"/>
        <v>24.856721994631151</v>
      </c>
      <c r="L885" s="13">
        <f t="shared" si="161"/>
        <v>0</v>
      </c>
      <c r="M885" s="13">
        <f t="shared" si="167"/>
        <v>1.823882027893135E-3</v>
      </c>
      <c r="N885" s="13">
        <f t="shared" si="162"/>
        <v>1.1308068572937436E-3</v>
      </c>
      <c r="O885" s="13">
        <f t="shared" si="163"/>
        <v>5.8881240661033516</v>
      </c>
      <c r="Q885">
        <v>14.28705432914213</v>
      </c>
    </row>
    <row r="886" spans="1:17" x14ac:dyDescent="0.2">
      <c r="A886" s="14">
        <f t="shared" si="164"/>
        <v>48945</v>
      </c>
      <c r="B886" s="1">
        <f t="shared" si="171"/>
        <v>1</v>
      </c>
      <c r="F886" s="34">
        <v>12.285222597183409</v>
      </c>
      <c r="G886" s="13">
        <f t="shared" si="157"/>
        <v>0</v>
      </c>
      <c r="H886" s="13">
        <f t="shared" si="158"/>
        <v>12.285222597183409</v>
      </c>
      <c r="I886" s="16">
        <f t="shared" si="166"/>
        <v>37.141944591814564</v>
      </c>
      <c r="J886" s="13">
        <f t="shared" si="159"/>
        <v>30.431596890040687</v>
      </c>
      <c r="K886" s="13">
        <f t="shared" si="160"/>
        <v>6.7103477017738768</v>
      </c>
      <c r="L886" s="13">
        <f t="shared" si="161"/>
        <v>0</v>
      </c>
      <c r="M886" s="13">
        <f t="shared" si="167"/>
        <v>6.9307517059939141E-4</v>
      </c>
      <c r="N886" s="13">
        <f t="shared" si="162"/>
        <v>4.2970660577162266E-4</v>
      </c>
      <c r="O886" s="13">
        <f t="shared" si="163"/>
        <v>4.2970660577162266E-4</v>
      </c>
      <c r="Q886">
        <v>10.71703859354839</v>
      </c>
    </row>
    <row r="887" spans="1:17" x14ac:dyDescent="0.2">
      <c r="A887" s="14">
        <f t="shared" si="164"/>
        <v>48976</v>
      </c>
      <c r="B887" s="1">
        <f t="shared" si="171"/>
        <v>2</v>
      </c>
      <c r="F887" s="34">
        <v>32.963454453958377</v>
      </c>
      <c r="G887" s="13">
        <f t="shared" si="157"/>
        <v>0</v>
      </c>
      <c r="H887" s="13">
        <f t="shared" si="158"/>
        <v>32.963454453958377</v>
      </c>
      <c r="I887" s="16">
        <f t="shared" si="166"/>
        <v>39.673802155732254</v>
      </c>
      <c r="J887" s="13">
        <f t="shared" si="159"/>
        <v>32.985185236764195</v>
      </c>
      <c r="K887" s="13">
        <f t="shared" si="160"/>
        <v>6.6886169189680587</v>
      </c>
      <c r="L887" s="13">
        <f t="shared" si="161"/>
        <v>0</v>
      </c>
      <c r="M887" s="13">
        <f t="shared" si="167"/>
        <v>2.6336856482776875E-4</v>
      </c>
      <c r="N887" s="13">
        <f t="shared" si="162"/>
        <v>1.6328851019321663E-4</v>
      </c>
      <c r="O887" s="13">
        <f t="shared" si="163"/>
        <v>1.6328851019321663E-4</v>
      </c>
      <c r="Q887">
        <v>12.37175308378202</v>
      </c>
    </row>
    <row r="888" spans="1:17" x14ac:dyDescent="0.2">
      <c r="A888" s="14">
        <f t="shared" si="164"/>
        <v>49004</v>
      </c>
      <c r="B888" s="1">
        <f t="shared" si="171"/>
        <v>3</v>
      </c>
      <c r="F888" s="34">
        <v>0.35486426250305791</v>
      </c>
      <c r="G888" s="13">
        <f t="shared" si="157"/>
        <v>0</v>
      </c>
      <c r="H888" s="13">
        <f t="shared" si="158"/>
        <v>0.35486426250305791</v>
      </c>
      <c r="I888" s="16">
        <f t="shared" si="166"/>
        <v>7.0434811814711162</v>
      </c>
      <c r="J888" s="13">
        <f t="shared" si="159"/>
        <v>7.0173857573305076</v>
      </c>
      <c r="K888" s="13">
        <f t="shared" si="160"/>
        <v>2.6095424140608614E-2</v>
      </c>
      <c r="L888" s="13">
        <f t="shared" si="161"/>
        <v>0</v>
      </c>
      <c r="M888" s="13">
        <f t="shared" si="167"/>
        <v>1.0008005463455212E-4</v>
      </c>
      <c r="N888" s="13">
        <f t="shared" si="162"/>
        <v>6.2049633873422313E-5</v>
      </c>
      <c r="O888" s="13">
        <f t="shared" si="163"/>
        <v>6.2049633873422313E-5</v>
      </c>
      <c r="Q888">
        <v>16.95615107236641</v>
      </c>
    </row>
    <row r="889" spans="1:17" x14ac:dyDescent="0.2">
      <c r="A889" s="14">
        <f t="shared" si="164"/>
        <v>49035</v>
      </c>
      <c r="B889" s="1">
        <f t="shared" si="171"/>
        <v>4</v>
      </c>
      <c r="F889" s="34">
        <v>35.7398202301314</v>
      </c>
      <c r="G889" s="13">
        <f t="shared" si="157"/>
        <v>0.224513147308816</v>
      </c>
      <c r="H889" s="13">
        <f t="shared" si="158"/>
        <v>35.515307082822581</v>
      </c>
      <c r="I889" s="16">
        <f t="shared" si="166"/>
        <v>35.541402506963188</v>
      </c>
      <c r="J889" s="13">
        <f t="shared" si="159"/>
        <v>32.707634051520074</v>
      </c>
      <c r="K889" s="13">
        <f t="shared" si="160"/>
        <v>2.8337684554431135</v>
      </c>
      <c r="L889" s="13">
        <f t="shared" si="161"/>
        <v>0</v>
      </c>
      <c r="M889" s="13">
        <f t="shared" si="167"/>
        <v>3.8030420761129809E-5</v>
      </c>
      <c r="N889" s="13">
        <f t="shared" si="162"/>
        <v>2.3578860871900482E-5</v>
      </c>
      <c r="O889" s="13">
        <f t="shared" si="163"/>
        <v>0.22453672616968789</v>
      </c>
      <c r="Q889">
        <v>17.29862383762984</v>
      </c>
    </row>
    <row r="890" spans="1:17" x14ac:dyDescent="0.2">
      <c r="A890" s="14">
        <f t="shared" si="164"/>
        <v>49065</v>
      </c>
      <c r="B890" s="1">
        <f t="shared" si="171"/>
        <v>5</v>
      </c>
      <c r="F890" s="34">
        <v>5.9556273051427588</v>
      </c>
      <c r="G890" s="13">
        <f t="shared" si="157"/>
        <v>0</v>
      </c>
      <c r="H890" s="13">
        <f t="shared" si="158"/>
        <v>5.9556273051427588</v>
      </c>
      <c r="I890" s="16">
        <f t="shared" si="166"/>
        <v>8.7893957605858724</v>
      </c>
      <c r="J890" s="13">
        <f t="shared" si="159"/>
        <v>8.7666836195808688</v>
      </c>
      <c r="K890" s="13">
        <f t="shared" si="160"/>
        <v>2.2712141005003517E-2</v>
      </c>
      <c r="L890" s="13">
        <f t="shared" si="161"/>
        <v>0</v>
      </c>
      <c r="M890" s="13">
        <f t="shared" si="167"/>
        <v>1.4451559889229327E-5</v>
      </c>
      <c r="N890" s="13">
        <f t="shared" si="162"/>
        <v>8.9599671313221826E-6</v>
      </c>
      <c r="O890" s="13">
        <f t="shared" si="163"/>
        <v>8.9599671313221826E-6</v>
      </c>
      <c r="Q890">
        <v>22.64855946604581</v>
      </c>
    </row>
    <row r="891" spans="1:17" x14ac:dyDescent="0.2">
      <c r="A891" s="14">
        <f t="shared" si="164"/>
        <v>49096</v>
      </c>
      <c r="B891" s="1">
        <f t="shared" si="171"/>
        <v>6</v>
      </c>
      <c r="F891" s="34">
        <v>0.2486950077194523</v>
      </c>
      <c r="G891" s="13">
        <f t="shared" si="157"/>
        <v>0</v>
      </c>
      <c r="H891" s="13">
        <f t="shared" si="158"/>
        <v>0.2486950077194523</v>
      </c>
      <c r="I891" s="16">
        <f t="shared" si="166"/>
        <v>0.27140714872445582</v>
      </c>
      <c r="J891" s="13">
        <f t="shared" si="159"/>
        <v>0.27140655570426103</v>
      </c>
      <c r="K891" s="13">
        <f t="shared" si="160"/>
        <v>5.9302019478346679E-7</v>
      </c>
      <c r="L891" s="13">
        <f t="shared" si="161"/>
        <v>0</v>
      </c>
      <c r="M891" s="13">
        <f t="shared" si="167"/>
        <v>5.4915927579071443E-6</v>
      </c>
      <c r="N891" s="13">
        <f t="shared" si="162"/>
        <v>3.4047875099024296E-6</v>
      </c>
      <c r="O891" s="13">
        <f t="shared" si="163"/>
        <v>3.4047875099024296E-6</v>
      </c>
      <c r="Q891">
        <v>23.530389205799839</v>
      </c>
    </row>
    <row r="892" spans="1:17" x14ac:dyDescent="0.2">
      <c r="A892" s="14">
        <f t="shared" si="164"/>
        <v>49126</v>
      </c>
      <c r="B892" s="1">
        <f t="shared" si="171"/>
        <v>7</v>
      </c>
      <c r="F892" s="34">
        <v>0.34469323149438358</v>
      </c>
      <c r="G892" s="13">
        <f t="shared" si="157"/>
        <v>0</v>
      </c>
      <c r="H892" s="13">
        <f t="shared" si="158"/>
        <v>0.34469323149438358</v>
      </c>
      <c r="I892" s="16">
        <f t="shared" si="166"/>
        <v>0.34469382451457836</v>
      </c>
      <c r="J892" s="13">
        <f t="shared" si="159"/>
        <v>0.34469267297396738</v>
      </c>
      <c r="K892" s="13">
        <f t="shared" si="160"/>
        <v>1.1515406109774418E-6</v>
      </c>
      <c r="L892" s="13">
        <f t="shared" si="161"/>
        <v>0</v>
      </c>
      <c r="M892" s="13">
        <f t="shared" si="167"/>
        <v>2.0868052480047146E-6</v>
      </c>
      <c r="N892" s="13">
        <f t="shared" si="162"/>
        <v>1.2938192537629231E-6</v>
      </c>
      <c r="O892" s="13">
        <f t="shared" si="163"/>
        <v>1.2938192537629231E-6</v>
      </c>
      <c r="Q892">
        <v>23.911782000000009</v>
      </c>
    </row>
    <row r="893" spans="1:17" ht="13.5" customHeight="1" thickBot="1" x14ac:dyDescent="0.25">
      <c r="A893" s="14">
        <f t="shared" si="164"/>
        <v>49157</v>
      </c>
      <c r="B893" s="3">
        <f t="shared" si="171"/>
        <v>8</v>
      </c>
      <c r="F893" s="34">
        <v>36.380723980838773</v>
      </c>
      <c r="G893" s="13">
        <f t="shared" si="157"/>
        <v>0.31702831210836085</v>
      </c>
      <c r="H893" s="13">
        <f t="shared" si="158"/>
        <v>36.063695668730411</v>
      </c>
      <c r="I893" s="16">
        <f t="shared" si="166"/>
        <v>36.063696820271019</v>
      </c>
      <c r="J893" s="13">
        <f t="shared" si="159"/>
        <v>34.786309423142413</v>
      </c>
      <c r="K893" s="13">
        <f t="shared" si="160"/>
        <v>1.2773873971286065</v>
      </c>
      <c r="L893" s="13">
        <f t="shared" si="161"/>
        <v>0</v>
      </c>
      <c r="M893" s="13">
        <f t="shared" si="167"/>
        <v>7.9298599424179157E-7</v>
      </c>
      <c r="N893" s="13">
        <f t="shared" si="162"/>
        <v>4.9165131642991072E-7</v>
      </c>
      <c r="O893" s="13">
        <f t="shared" si="163"/>
        <v>0.31702880375967729</v>
      </c>
      <c r="Q893">
        <v>23.752501933743261</v>
      </c>
    </row>
    <row r="894" spans="1:17" x14ac:dyDescent="0.2">
      <c r="A894" s="14">
        <f t="shared" si="164"/>
        <v>49188</v>
      </c>
      <c r="B894" s="1">
        <f t="shared" si="171"/>
        <v>9</v>
      </c>
      <c r="F894" s="34">
        <v>1.531511008391782</v>
      </c>
      <c r="G894" s="13">
        <f t="shared" si="157"/>
        <v>0</v>
      </c>
      <c r="H894" s="13">
        <f t="shared" si="158"/>
        <v>1.531511008391782</v>
      </c>
      <c r="I894" s="16">
        <f t="shared" si="166"/>
        <v>2.8088984055203885</v>
      </c>
      <c r="J894" s="13">
        <f t="shared" si="159"/>
        <v>2.8082143151227972</v>
      </c>
      <c r="K894" s="13">
        <f t="shared" si="160"/>
        <v>6.8409039759131929E-4</v>
      </c>
      <c r="L894" s="13">
        <f t="shared" si="161"/>
        <v>0</v>
      </c>
      <c r="M894" s="13">
        <f t="shared" si="167"/>
        <v>3.0133467781188085E-7</v>
      </c>
      <c r="N894" s="13">
        <f t="shared" si="162"/>
        <v>1.8682750024336611E-7</v>
      </c>
      <c r="O894" s="13">
        <f t="shared" si="163"/>
        <v>1.8682750024336611E-7</v>
      </c>
      <c r="Q894">
        <v>23.244197002139991</v>
      </c>
    </row>
    <row r="895" spans="1:17" x14ac:dyDescent="0.2">
      <c r="A895" s="14">
        <f t="shared" si="164"/>
        <v>49218</v>
      </c>
      <c r="B895" s="1">
        <f t="shared" si="171"/>
        <v>10</v>
      </c>
      <c r="F895" s="34">
        <v>0.486486486</v>
      </c>
      <c r="G895" s="13">
        <f t="shared" si="157"/>
        <v>0</v>
      </c>
      <c r="H895" s="13">
        <f t="shared" si="158"/>
        <v>0.486486486</v>
      </c>
      <c r="I895" s="16">
        <f t="shared" si="166"/>
        <v>0.48717057639759132</v>
      </c>
      <c r="J895" s="13">
        <f t="shared" si="159"/>
        <v>0.48716708514684992</v>
      </c>
      <c r="K895" s="13">
        <f t="shared" si="160"/>
        <v>3.4912507413942251E-6</v>
      </c>
      <c r="L895" s="13">
        <f t="shared" si="161"/>
        <v>0</v>
      </c>
      <c r="M895" s="13">
        <f t="shared" si="167"/>
        <v>1.1450717756851474E-7</v>
      </c>
      <c r="N895" s="13">
        <f t="shared" si="162"/>
        <v>7.0994450092479135E-8</v>
      </c>
      <c r="O895" s="13">
        <f t="shared" si="163"/>
        <v>7.0994450092479135E-8</v>
      </c>
      <c r="Q895">
        <v>23.403525229129681</v>
      </c>
    </row>
    <row r="896" spans="1:17" x14ac:dyDescent="0.2">
      <c r="A896" s="14">
        <f t="shared" si="164"/>
        <v>49249</v>
      </c>
      <c r="B896" s="1">
        <f t="shared" si="171"/>
        <v>11</v>
      </c>
      <c r="F896" s="34">
        <v>77.419930311460263</v>
      </c>
      <c r="G896" s="13">
        <f t="shared" si="157"/>
        <v>6.2410831061854006</v>
      </c>
      <c r="H896" s="13">
        <f t="shared" si="158"/>
        <v>71.178847205274863</v>
      </c>
      <c r="I896" s="16">
        <f t="shared" si="166"/>
        <v>71.1788506965256</v>
      </c>
      <c r="J896" s="13">
        <f t="shared" si="159"/>
        <v>51.123129731411623</v>
      </c>
      <c r="K896" s="13">
        <f t="shared" si="160"/>
        <v>20.055720965113977</v>
      </c>
      <c r="L896" s="13">
        <f t="shared" si="161"/>
        <v>0</v>
      </c>
      <c r="M896" s="13">
        <f t="shared" si="167"/>
        <v>4.3512727476035603E-8</v>
      </c>
      <c r="N896" s="13">
        <f t="shared" si="162"/>
        <v>2.6977891035142074E-8</v>
      </c>
      <c r="O896" s="13">
        <f t="shared" si="163"/>
        <v>6.2410831331632917</v>
      </c>
      <c r="Q896">
        <v>15.461123774806159</v>
      </c>
    </row>
    <row r="897" spans="1:17" x14ac:dyDescent="0.2">
      <c r="A897" s="14">
        <f t="shared" si="164"/>
        <v>49279</v>
      </c>
      <c r="B897" s="1">
        <f t="shared" si="171"/>
        <v>12</v>
      </c>
      <c r="F897" s="34">
        <v>27.194170600627459</v>
      </c>
      <c r="G897" s="13">
        <f t="shared" si="157"/>
        <v>0</v>
      </c>
      <c r="H897" s="13">
        <f t="shared" si="158"/>
        <v>27.194170600627459</v>
      </c>
      <c r="I897" s="16">
        <f t="shared" si="166"/>
        <v>47.249891565741436</v>
      </c>
      <c r="J897" s="13">
        <f t="shared" si="159"/>
        <v>37.982829592619225</v>
      </c>
      <c r="K897" s="13">
        <f t="shared" si="160"/>
        <v>9.2670619731222104</v>
      </c>
      <c r="L897" s="13">
        <f t="shared" si="161"/>
        <v>0</v>
      </c>
      <c r="M897" s="13">
        <f t="shared" si="167"/>
        <v>1.6534836440893529E-8</v>
      </c>
      <c r="N897" s="13">
        <f t="shared" si="162"/>
        <v>1.0251598593353988E-8</v>
      </c>
      <c r="O897" s="13">
        <f t="shared" si="163"/>
        <v>1.0251598593353988E-8</v>
      </c>
      <c r="Q897">
        <v>13.43812887585355</v>
      </c>
    </row>
    <row r="898" spans="1:17" x14ac:dyDescent="0.2">
      <c r="A898" s="14">
        <f t="shared" si="164"/>
        <v>49310</v>
      </c>
      <c r="B898" s="1">
        <f t="shared" si="171"/>
        <v>1</v>
      </c>
      <c r="F898" s="34">
        <v>79.291660668195746</v>
      </c>
      <c r="G898" s="13">
        <f t="shared" si="157"/>
        <v>6.5112694519862666</v>
      </c>
      <c r="H898" s="13">
        <f t="shared" si="158"/>
        <v>72.78039121620948</v>
      </c>
      <c r="I898" s="16">
        <f t="shared" si="166"/>
        <v>82.047453189331691</v>
      </c>
      <c r="J898" s="13">
        <f t="shared" si="159"/>
        <v>46.461671750562545</v>
      </c>
      <c r="K898" s="13">
        <f t="shared" si="160"/>
        <v>35.585781438769146</v>
      </c>
      <c r="L898" s="13">
        <f t="shared" si="161"/>
        <v>0</v>
      </c>
      <c r="M898" s="13">
        <f t="shared" si="167"/>
        <v>6.283237847539541E-9</v>
      </c>
      <c r="N898" s="13">
        <f t="shared" si="162"/>
        <v>3.8956074654745156E-9</v>
      </c>
      <c r="O898" s="13">
        <f t="shared" si="163"/>
        <v>6.511269455881874</v>
      </c>
      <c r="Q898">
        <v>11.61009159354839</v>
      </c>
    </row>
    <row r="899" spans="1:17" x14ac:dyDescent="0.2">
      <c r="A899" s="14">
        <f t="shared" si="164"/>
        <v>49341</v>
      </c>
      <c r="B899" s="1">
        <f t="shared" si="171"/>
        <v>2</v>
      </c>
      <c r="F899" s="34">
        <v>5.8918089479188804</v>
      </c>
      <c r="G899" s="13">
        <f t="shared" si="157"/>
        <v>0</v>
      </c>
      <c r="H899" s="13">
        <f t="shared" si="158"/>
        <v>5.8918089479188804</v>
      </c>
      <c r="I899" s="16">
        <f t="shared" si="166"/>
        <v>41.477590386688028</v>
      </c>
      <c r="J899" s="13">
        <f t="shared" si="159"/>
        <v>35.062415517616877</v>
      </c>
      <c r="K899" s="13">
        <f t="shared" si="160"/>
        <v>6.4151748690711514</v>
      </c>
      <c r="L899" s="13">
        <f t="shared" si="161"/>
        <v>0</v>
      </c>
      <c r="M899" s="13">
        <f t="shared" si="167"/>
        <v>2.3876303820650254E-9</v>
      </c>
      <c r="N899" s="13">
        <f t="shared" si="162"/>
        <v>1.4803308368803156E-9</v>
      </c>
      <c r="O899" s="13">
        <f t="shared" si="163"/>
        <v>1.4803308368803156E-9</v>
      </c>
      <c r="Q899">
        <v>13.83559350373004</v>
      </c>
    </row>
    <row r="900" spans="1:17" x14ac:dyDescent="0.2">
      <c r="A900" s="14">
        <f t="shared" si="164"/>
        <v>49369</v>
      </c>
      <c r="B900" s="1">
        <f t="shared" si="171"/>
        <v>3</v>
      </c>
      <c r="F900" s="34">
        <v>63.104011710895847</v>
      </c>
      <c r="G900" s="13">
        <f t="shared" si="157"/>
        <v>4.1745644329426774</v>
      </c>
      <c r="H900" s="13">
        <f t="shared" si="158"/>
        <v>58.929447277953173</v>
      </c>
      <c r="I900" s="16">
        <f t="shared" si="166"/>
        <v>65.344622147024324</v>
      </c>
      <c r="J900" s="13">
        <f t="shared" si="159"/>
        <v>48.417020321006738</v>
      </c>
      <c r="K900" s="13">
        <f t="shared" si="160"/>
        <v>16.927601826017586</v>
      </c>
      <c r="L900" s="13">
        <f t="shared" si="161"/>
        <v>0</v>
      </c>
      <c r="M900" s="13">
        <f t="shared" si="167"/>
        <v>9.0729954518470974E-10</v>
      </c>
      <c r="N900" s="13">
        <f t="shared" si="162"/>
        <v>5.6252571801452001E-10</v>
      </c>
      <c r="O900" s="13">
        <f t="shared" si="163"/>
        <v>4.1745644335052035</v>
      </c>
      <c r="Q900">
        <v>15.18988427635229</v>
      </c>
    </row>
    <row r="901" spans="1:17" x14ac:dyDescent="0.2">
      <c r="A901" s="14">
        <f t="shared" si="164"/>
        <v>49400</v>
      </c>
      <c r="B901" s="1">
        <f t="shared" si="171"/>
        <v>4</v>
      </c>
      <c r="F901" s="34">
        <v>77.871398220809553</v>
      </c>
      <c r="G901" s="13">
        <f t="shared" si="157"/>
        <v>6.3062529979032389</v>
      </c>
      <c r="H901" s="13">
        <f t="shared" si="158"/>
        <v>71.56514522290631</v>
      </c>
      <c r="I901" s="16">
        <f t="shared" si="166"/>
        <v>88.492747048923889</v>
      </c>
      <c r="J901" s="13">
        <f t="shared" si="159"/>
        <v>56.14371444551125</v>
      </c>
      <c r="K901" s="13">
        <f t="shared" si="160"/>
        <v>32.349032603412638</v>
      </c>
      <c r="L901" s="13">
        <f t="shared" si="161"/>
        <v>0</v>
      </c>
      <c r="M901" s="13">
        <f t="shared" si="167"/>
        <v>3.4477382717018973E-10</v>
      </c>
      <c r="N901" s="13">
        <f t="shared" si="162"/>
        <v>2.1375977284551762E-10</v>
      </c>
      <c r="O901" s="13">
        <f t="shared" si="163"/>
        <v>6.3062529981169986</v>
      </c>
      <c r="Q901">
        <v>15.296421855693771</v>
      </c>
    </row>
    <row r="902" spans="1:17" x14ac:dyDescent="0.2">
      <c r="A902" s="14">
        <f t="shared" si="164"/>
        <v>49430</v>
      </c>
      <c r="B902" s="1">
        <f t="shared" si="171"/>
        <v>5</v>
      </c>
      <c r="F902" s="34">
        <v>20.298458207203321</v>
      </c>
      <c r="G902" s="13">
        <f t="shared" ref="G902:G965" si="172">IF((F902-$J$2)&gt;0,$I$2*(F902-$J$2),0)</f>
        <v>0</v>
      </c>
      <c r="H902" s="13">
        <f t="shared" ref="H902:H965" si="173">F902-G902</f>
        <v>20.298458207203321</v>
      </c>
      <c r="I902" s="16">
        <f t="shared" si="166"/>
        <v>52.647490810615963</v>
      </c>
      <c r="J902" s="13">
        <f t="shared" ref="J902:J965" si="174">I902/SQRT(1+(I902/($K$2*(300+(25*Q902)+0.05*(Q902)^3)))^2)</f>
        <v>46.812115813876524</v>
      </c>
      <c r="K902" s="13">
        <f t="shared" ref="K902:K965" si="175">I902-J902</f>
        <v>5.8353749967394393</v>
      </c>
      <c r="L902" s="13">
        <f t="shared" ref="L902:L965" si="176">IF(K902&gt;$N$2,(K902-$N$2)/$L$2,0)</f>
        <v>0</v>
      </c>
      <c r="M902" s="13">
        <f t="shared" si="167"/>
        <v>1.3101405432467211E-10</v>
      </c>
      <c r="N902" s="13">
        <f t="shared" ref="N902:N965" si="177">$M$2*M902</f>
        <v>8.1228713681296701E-11</v>
      </c>
      <c r="O902" s="13">
        <f t="shared" ref="O902:O965" si="178">N902+G902</f>
        <v>8.1228713681296701E-11</v>
      </c>
      <c r="Q902">
        <v>20.154226523162851</v>
      </c>
    </row>
    <row r="903" spans="1:17" x14ac:dyDescent="0.2">
      <c r="A903" s="14">
        <f t="shared" ref="A903:A966" si="179">EDATE(A902,1)</f>
        <v>49461</v>
      </c>
      <c r="B903" s="1">
        <f t="shared" si="171"/>
        <v>6</v>
      </c>
      <c r="F903" s="34">
        <v>2.4965112816299682</v>
      </c>
      <c r="G903" s="13">
        <f t="shared" si="172"/>
        <v>0</v>
      </c>
      <c r="H903" s="13">
        <f t="shared" si="173"/>
        <v>2.4965112816299682</v>
      </c>
      <c r="I903" s="16">
        <f t="shared" ref="I903:I966" si="180">H903+K902-L902</f>
        <v>8.3318862783694065</v>
      </c>
      <c r="J903" s="13">
        <f t="shared" si="174"/>
        <v>8.3110644558352877</v>
      </c>
      <c r="K903" s="13">
        <f t="shared" si="175"/>
        <v>2.0821822534118795E-2</v>
      </c>
      <c r="L903" s="13">
        <f t="shared" si="176"/>
        <v>0</v>
      </c>
      <c r="M903" s="13">
        <f t="shared" ref="M903:M966" si="181">L903+M902-N902</f>
        <v>4.9785340643375408E-11</v>
      </c>
      <c r="N903" s="13">
        <f t="shared" si="177"/>
        <v>3.0866911198892754E-11</v>
      </c>
      <c r="O903" s="13">
        <f t="shared" si="178"/>
        <v>3.0866911198892754E-11</v>
      </c>
      <c r="Q903">
        <v>22.128492128426419</v>
      </c>
    </row>
    <row r="904" spans="1:17" x14ac:dyDescent="0.2">
      <c r="A904" s="14">
        <f t="shared" si="179"/>
        <v>49491</v>
      </c>
      <c r="B904" s="1">
        <f t="shared" si="171"/>
        <v>7</v>
      </c>
      <c r="F904" s="34">
        <v>0.25847455377450113</v>
      </c>
      <c r="G904" s="13">
        <f t="shared" si="172"/>
        <v>0</v>
      </c>
      <c r="H904" s="13">
        <f t="shared" si="173"/>
        <v>0.25847455377450113</v>
      </c>
      <c r="I904" s="16">
        <f t="shared" si="180"/>
        <v>0.27929637630861992</v>
      </c>
      <c r="J904" s="13">
        <f t="shared" si="174"/>
        <v>0.27929571814784176</v>
      </c>
      <c r="K904" s="13">
        <f t="shared" si="175"/>
        <v>6.5816077815528118E-7</v>
      </c>
      <c r="L904" s="13">
        <f t="shared" si="176"/>
        <v>0</v>
      </c>
      <c r="M904" s="13">
        <f t="shared" si="181"/>
        <v>1.8918429444482654E-11</v>
      </c>
      <c r="N904" s="13">
        <f t="shared" si="177"/>
        <v>1.1729426255579245E-11</v>
      </c>
      <c r="O904" s="13">
        <f t="shared" si="178"/>
        <v>1.1729426255579245E-11</v>
      </c>
      <c r="Q904">
        <v>23.400327000000011</v>
      </c>
    </row>
    <row r="905" spans="1:17" ht="13.5" customHeight="1" thickBot="1" x14ac:dyDescent="0.25">
      <c r="A905" s="14">
        <f t="shared" si="179"/>
        <v>49522</v>
      </c>
      <c r="B905" s="3">
        <f t="shared" si="171"/>
        <v>8</v>
      </c>
      <c r="F905" s="34">
        <v>9.7297297000000005E-2</v>
      </c>
      <c r="G905" s="13">
        <f t="shared" si="172"/>
        <v>0</v>
      </c>
      <c r="H905" s="13">
        <f t="shared" si="173"/>
        <v>9.7297297000000005E-2</v>
      </c>
      <c r="I905" s="16">
        <f t="shared" si="180"/>
        <v>9.729795516077816E-2</v>
      </c>
      <c r="J905" s="13">
        <f t="shared" si="174"/>
        <v>9.7297927180853769E-2</v>
      </c>
      <c r="K905" s="13">
        <f t="shared" si="175"/>
        <v>2.797992439129704E-8</v>
      </c>
      <c r="L905" s="13">
        <f t="shared" si="176"/>
        <v>0</v>
      </c>
      <c r="M905" s="13">
        <f t="shared" si="181"/>
        <v>7.1890031889034088E-12</v>
      </c>
      <c r="N905" s="13">
        <f t="shared" si="177"/>
        <v>4.4571819771201133E-12</v>
      </c>
      <c r="O905" s="13">
        <f t="shared" si="178"/>
        <v>4.4571819771201133E-12</v>
      </c>
      <c r="Q905">
        <v>23.361016041035452</v>
      </c>
    </row>
    <row r="906" spans="1:17" x14ac:dyDescent="0.2">
      <c r="A906" s="14">
        <f t="shared" si="179"/>
        <v>49553</v>
      </c>
      <c r="B906" s="1">
        <f t="shared" si="171"/>
        <v>9</v>
      </c>
      <c r="F906" s="34">
        <v>1.6303845354277999</v>
      </c>
      <c r="G906" s="13">
        <f t="shared" si="172"/>
        <v>0</v>
      </c>
      <c r="H906" s="13">
        <f t="shared" si="173"/>
        <v>1.6303845354277999</v>
      </c>
      <c r="I906" s="16">
        <f t="shared" si="180"/>
        <v>1.6303845634077243</v>
      </c>
      <c r="J906" s="13">
        <f t="shared" si="174"/>
        <v>1.6302252869430693</v>
      </c>
      <c r="K906" s="13">
        <f t="shared" si="175"/>
        <v>1.5927646465496714E-4</v>
      </c>
      <c r="L906" s="13">
        <f t="shared" si="176"/>
        <v>0</v>
      </c>
      <c r="M906" s="13">
        <f t="shared" si="181"/>
        <v>2.7318212117832955E-12</v>
      </c>
      <c r="N906" s="13">
        <f t="shared" si="177"/>
        <v>1.6937291513056432E-12</v>
      </c>
      <c r="O906" s="13">
        <f t="shared" si="178"/>
        <v>1.6937291513056432E-12</v>
      </c>
      <c r="Q906">
        <v>22.007372901543341</v>
      </c>
    </row>
    <row r="907" spans="1:17" x14ac:dyDescent="0.2">
      <c r="A907" s="14">
        <f t="shared" si="179"/>
        <v>49583</v>
      </c>
      <c r="B907" s="1">
        <f t="shared" si="171"/>
        <v>10</v>
      </c>
      <c r="F907" s="34">
        <v>1.9046215498849179</v>
      </c>
      <c r="G907" s="13">
        <f t="shared" si="172"/>
        <v>0</v>
      </c>
      <c r="H907" s="13">
        <f t="shared" si="173"/>
        <v>1.9046215498849179</v>
      </c>
      <c r="I907" s="16">
        <f t="shared" si="180"/>
        <v>1.9047808263495729</v>
      </c>
      <c r="J907" s="13">
        <f t="shared" si="174"/>
        <v>1.9045177888744047</v>
      </c>
      <c r="K907" s="13">
        <f t="shared" si="175"/>
        <v>2.6303747516820408E-4</v>
      </c>
      <c r="L907" s="13">
        <f t="shared" si="176"/>
        <v>0</v>
      </c>
      <c r="M907" s="13">
        <f t="shared" si="181"/>
        <v>1.0380920604776523E-12</v>
      </c>
      <c r="N907" s="13">
        <f t="shared" si="177"/>
        <v>6.4361707749614439E-13</v>
      </c>
      <c r="O907" s="13">
        <f t="shared" si="178"/>
        <v>6.4361707749614439E-13</v>
      </c>
      <c r="Q907">
        <v>21.759144368602271</v>
      </c>
    </row>
    <row r="908" spans="1:17" x14ac:dyDescent="0.2">
      <c r="A908" s="14">
        <f t="shared" si="179"/>
        <v>49614</v>
      </c>
      <c r="B908" s="1">
        <f t="shared" si="171"/>
        <v>11</v>
      </c>
      <c r="F908" s="34">
        <v>2.622443114533815</v>
      </c>
      <c r="G908" s="13">
        <f t="shared" si="172"/>
        <v>0</v>
      </c>
      <c r="H908" s="13">
        <f t="shared" si="173"/>
        <v>2.622443114533815</v>
      </c>
      <c r="I908" s="16">
        <f t="shared" si="180"/>
        <v>2.6227061520089832</v>
      </c>
      <c r="J908" s="13">
        <f t="shared" si="174"/>
        <v>2.6214312376430509</v>
      </c>
      <c r="K908" s="13">
        <f t="shared" si="175"/>
        <v>1.2749143659323003E-3</v>
      </c>
      <c r="L908" s="13">
        <f t="shared" si="176"/>
        <v>0</v>
      </c>
      <c r="M908" s="13">
        <f t="shared" si="181"/>
        <v>3.9447498298150792E-13</v>
      </c>
      <c r="N908" s="13">
        <f t="shared" si="177"/>
        <v>2.4457448944853491E-13</v>
      </c>
      <c r="O908" s="13">
        <f t="shared" si="178"/>
        <v>2.4457448944853491E-13</v>
      </c>
      <c r="Q908">
        <v>17.382134393490301</v>
      </c>
    </row>
    <row r="909" spans="1:17" x14ac:dyDescent="0.2">
      <c r="A909" s="14">
        <f t="shared" si="179"/>
        <v>49644</v>
      </c>
      <c r="B909" s="1">
        <f t="shared" si="171"/>
        <v>12</v>
      </c>
      <c r="F909" s="34">
        <v>17.08715025674104</v>
      </c>
      <c r="G909" s="13">
        <f t="shared" si="172"/>
        <v>0</v>
      </c>
      <c r="H909" s="13">
        <f t="shared" si="173"/>
        <v>17.08715025674104</v>
      </c>
      <c r="I909" s="16">
        <f t="shared" si="180"/>
        <v>17.088425171106973</v>
      </c>
      <c r="J909" s="13">
        <f t="shared" si="174"/>
        <v>16.310246897006358</v>
      </c>
      <c r="K909" s="13">
        <f t="shared" si="175"/>
        <v>0.77817827410061469</v>
      </c>
      <c r="L909" s="13">
        <f t="shared" si="176"/>
        <v>0</v>
      </c>
      <c r="M909" s="13">
        <f t="shared" si="181"/>
        <v>1.4990049353297301E-13</v>
      </c>
      <c r="N909" s="13">
        <f t="shared" si="177"/>
        <v>9.2938305990443267E-14</v>
      </c>
      <c r="O909" s="13">
        <f t="shared" si="178"/>
        <v>9.2938305990443267E-14</v>
      </c>
      <c r="Q909">
        <v>11.156518593548389</v>
      </c>
    </row>
    <row r="910" spans="1:17" x14ac:dyDescent="0.2">
      <c r="A910" s="14">
        <f t="shared" si="179"/>
        <v>49675</v>
      </c>
      <c r="B910" s="1">
        <f t="shared" si="171"/>
        <v>1</v>
      </c>
      <c r="F910" s="34">
        <v>7.2246472699293234</v>
      </c>
      <c r="G910" s="13">
        <f t="shared" si="172"/>
        <v>0</v>
      </c>
      <c r="H910" s="13">
        <f t="shared" si="173"/>
        <v>7.2246472699293234</v>
      </c>
      <c r="I910" s="16">
        <f t="shared" si="180"/>
        <v>8.002825544029939</v>
      </c>
      <c r="J910" s="13">
        <f t="shared" si="174"/>
        <v>7.9347406396900988</v>
      </c>
      <c r="K910" s="13">
        <f t="shared" si="175"/>
        <v>6.8084904339840158E-2</v>
      </c>
      <c r="L910" s="13">
        <f t="shared" si="176"/>
        <v>0</v>
      </c>
      <c r="M910" s="13">
        <f t="shared" si="181"/>
        <v>5.6962187542529743E-14</v>
      </c>
      <c r="N910" s="13">
        <f t="shared" si="177"/>
        <v>3.5316556276368441E-14</v>
      </c>
      <c r="O910" s="13">
        <f t="shared" si="178"/>
        <v>3.5316556276368441E-14</v>
      </c>
      <c r="Q910">
        <v>12.76074821923318</v>
      </c>
    </row>
    <row r="911" spans="1:17" x14ac:dyDescent="0.2">
      <c r="A911" s="14">
        <f t="shared" si="179"/>
        <v>49706</v>
      </c>
      <c r="B911" s="1">
        <f t="shared" si="171"/>
        <v>2</v>
      </c>
      <c r="F911" s="34">
        <v>43.392052176254289</v>
      </c>
      <c r="G911" s="13">
        <f t="shared" si="172"/>
        <v>1.3291212866722235</v>
      </c>
      <c r="H911" s="13">
        <f t="shared" si="173"/>
        <v>42.062930889582063</v>
      </c>
      <c r="I911" s="16">
        <f t="shared" si="180"/>
        <v>42.131015793921904</v>
      </c>
      <c r="J911" s="13">
        <f t="shared" si="174"/>
        <v>34.377586064967218</v>
      </c>
      <c r="K911" s="13">
        <f t="shared" si="175"/>
        <v>7.7534297289546856</v>
      </c>
      <c r="L911" s="13">
        <f t="shared" si="176"/>
        <v>0</v>
      </c>
      <c r="M911" s="13">
        <f t="shared" si="181"/>
        <v>2.1645631266161302E-14</v>
      </c>
      <c r="N911" s="13">
        <f t="shared" si="177"/>
        <v>1.3420291385020007E-14</v>
      </c>
      <c r="O911" s="13">
        <f t="shared" si="178"/>
        <v>1.3291212866722368</v>
      </c>
      <c r="Q911">
        <v>12.397617269763449</v>
      </c>
    </row>
    <row r="912" spans="1:17" x14ac:dyDescent="0.2">
      <c r="A912" s="14">
        <f t="shared" si="179"/>
        <v>49735</v>
      </c>
      <c r="B912" s="1">
        <f t="shared" si="171"/>
        <v>3</v>
      </c>
      <c r="F912" s="34">
        <v>69.880023945584568</v>
      </c>
      <c r="G912" s="13">
        <f t="shared" si="172"/>
        <v>5.1526892884830922</v>
      </c>
      <c r="H912" s="13">
        <f t="shared" si="173"/>
        <v>64.72733465710148</v>
      </c>
      <c r="I912" s="16">
        <f t="shared" si="180"/>
        <v>72.480764386056165</v>
      </c>
      <c r="J912" s="13">
        <f t="shared" si="174"/>
        <v>48.863406599672466</v>
      </c>
      <c r="K912" s="13">
        <f t="shared" si="175"/>
        <v>23.6173577863837</v>
      </c>
      <c r="L912" s="13">
        <f t="shared" si="176"/>
        <v>0</v>
      </c>
      <c r="M912" s="13">
        <f t="shared" si="181"/>
        <v>8.2253398811412952E-15</v>
      </c>
      <c r="N912" s="13">
        <f t="shared" si="177"/>
        <v>5.0997107263076033E-15</v>
      </c>
      <c r="O912" s="13">
        <f t="shared" si="178"/>
        <v>5.1526892884830975</v>
      </c>
      <c r="Q912">
        <v>13.95146484116478</v>
      </c>
    </row>
    <row r="913" spans="1:17" x14ac:dyDescent="0.2">
      <c r="A913" s="14">
        <f t="shared" si="179"/>
        <v>49766</v>
      </c>
      <c r="B913" s="1">
        <f t="shared" si="171"/>
        <v>4</v>
      </c>
      <c r="F913" s="34">
        <v>43.640785977870898</v>
      </c>
      <c r="G913" s="13">
        <f t="shared" si="172"/>
        <v>1.3650262858587312</v>
      </c>
      <c r="H913" s="13">
        <f t="shared" si="173"/>
        <v>42.275759692012166</v>
      </c>
      <c r="I913" s="16">
        <f t="shared" si="180"/>
        <v>65.893117478395865</v>
      </c>
      <c r="J913" s="13">
        <f t="shared" si="174"/>
        <v>50.525563047433089</v>
      </c>
      <c r="K913" s="13">
        <f t="shared" si="175"/>
        <v>15.367554430962777</v>
      </c>
      <c r="L913" s="13">
        <f t="shared" si="176"/>
        <v>0</v>
      </c>
      <c r="M913" s="13">
        <f t="shared" si="181"/>
        <v>3.125629154833692E-15</v>
      </c>
      <c r="N913" s="13">
        <f t="shared" si="177"/>
        <v>1.9378900759968891E-15</v>
      </c>
      <c r="O913" s="13">
        <f t="shared" si="178"/>
        <v>1.3650262858587332</v>
      </c>
      <c r="Q913">
        <v>16.444145096647109</v>
      </c>
    </row>
    <row r="914" spans="1:17" x14ac:dyDescent="0.2">
      <c r="A914" s="14">
        <f t="shared" si="179"/>
        <v>49796</v>
      </c>
      <c r="B914" s="1">
        <f t="shared" si="171"/>
        <v>5</v>
      </c>
      <c r="F914" s="34">
        <v>20.63792955535499</v>
      </c>
      <c r="G914" s="13">
        <f t="shared" si="172"/>
        <v>0</v>
      </c>
      <c r="H914" s="13">
        <f t="shared" si="173"/>
        <v>20.63792955535499</v>
      </c>
      <c r="I914" s="16">
        <f t="shared" si="180"/>
        <v>36.00548398631777</v>
      </c>
      <c r="J914" s="13">
        <f t="shared" si="174"/>
        <v>33.918222571941605</v>
      </c>
      <c r="K914" s="13">
        <f t="shared" si="175"/>
        <v>2.0872614143761652</v>
      </c>
      <c r="L914" s="13">
        <f t="shared" si="176"/>
        <v>0</v>
      </c>
      <c r="M914" s="13">
        <f t="shared" si="181"/>
        <v>1.1877390788368029E-15</v>
      </c>
      <c r="N914" s="13">
        <f t="shared" si="177"/>
        <v>7.3639822887881785E-16</v>
      </c>
      <c r="O914" s="13">
        <f t="shared" si="178"/>
        <v>7.3639822887881785E-16</v>
      </c>
      <c r="Q914">
        <v>19.985930367565391</v>
      </c>
    </row>
    <row r="915" spans="1:17" x14ac:dyDescent="0.2">
      <c r="A915" s="14">
        <f t="shared" si="179"/>
        <v>49827</v>
      </c>
      <c r="B915" s="1">
        <f t="shared" si="171"/>
        <v>6</v>
      </c>
      <c r="F915" s="34">
        <v>3.5135134999999998E-2</v>
      </c>
      <c r="G915" s="13">
        <f t="shared" si="172"/>
        <v>0</v>
      </c>
      <c r="H915" s="13">
        <f t="shared" si="173"/>
        <v>3.5135134999999998E-2</v>
      </c>
      <c r="I915" s="16">
        <f t="shared" si="180"/>
        <v>2.1223965493761652</v>
      </c>
      <c r="J915" s="13">
        <f t="shared" si="174"/>
        <v>2.1220623484666961</v>
      </c>
      <c r="K915" s="13">
        <f t="shared" si="175"/>
        <v>3.3420090946911785E-4</v>
      </c>
      <c r="L915" s="13">
        <f t="shared" si="176"/>
        <v>0</v>
      </c>
      <c r="M915" s="13">
        <f t="shared" si="181"/>
        <v>4.5134084995798507E-16</v>
      </c>
      <c r="N915" s="13">
        <f t="shared" si="177"/>
        <v>2.7983132697395073E-16</v>
      </c>
      <c r="O915" s="13">
        <f t="shared" si="178"/>
        <v>2.7983132697395073E-16</v>
      </c>
      <c r="Q915">
        <v>22.36167180912291</v>
      </c>
    </row>
    <row r="916" spans="1:17" x14ac:dyDescent="0.2">
      <c r="A916" s="14">
        <f t="shared" si="179"/>
        <v>49857</v>
      </c>
      <c r="B916" s="1">
        <f t="shared" si="171"/>
        <v>7</v>
      </c>
      <c r="F916" s="34">
        <v>7.237553965564552</v>
      </c>
      <c r="G916" s="13">
        <f t="shared" si="172"/>
        <v>0</v>
      </c>
      <c r="H916" s="13">
        <f t="shared" si="173"/>
        <v>7.237553965564552</v>
      </c>
      <c r="I916" s="16">
        <f t="shared" si="180"/>
        <v>7.2378881664740211</v>
      </c>
      <c r="J916" s="13">
        <f t="shared" si="174"/>
        <v>7.2298531133154382</v>
      </c>
      <c r="K916" s="13">
        <f t="shared" si="175"/>
        <v>8.0350531585828833E-3</v>
      </c>
      <c r="L916" s="13">
        <f t="shared" si="176"/>
        <v>0</v>
      </c>
      <c r="M916" s="13">
        <f t="shared" si="181"/>
        <v>1.7150952298403434E-16</v>
      </c>
      <c r="N916" s="13">
        <f t="shared" si="177"/>
        <v>1.063359042501013E-16</v>
      </c>
      <c r="O916" s="13">
        <f t="shared" si="178"/>
        <v>1.063359042501013E-16</v>
      </c>
      <c r="Q916">
        <v>25.930980299089931</v>
      </c>
    </row>
    <row r="917" spans="1:17" ht="13.5" customHeight="1" thickBot="1" x14ac:dyDescent="0.25">
      <c r="A917" s="14">
        <f t="shared" si="179"/>
        <v>49888</v>
      </c>
      <c r="B917" s="3">
        <f t="shared" si="171"/>
        <v>8</v>
      </c>
      <c r="F917" s="34">
        <v>8.3553131617395682</v>
      </c>
      <c r="G917" s="13">
        <f t="shared" si="172"/>
        <v>0</v>
      </c>
      <c r="H917" s="13">
        <f t="shared" si="173"/>
        <v>8.3553131617395682</v>
      </c>
      <c r="I917" s="16">
        <f t="shared" si="180"/>
        <v>8.3633482148981511</v>
      </c>
      <c r="J917" s="13">
        <f t="shared" si="174"/>
        <v>8.3517694168226324</v>
      </c>
      <c r="K917" s="13">
        <f t="shared" si="175"/>
        <v>1.1578798075518648E-2</v>
      </c>
      <c r="L917" s="13">
        <f t="shared" si="176"/>
        <v>0</v>
      </c>
      <c r="M917" s="13">
        <f t="shared" si="181"/>
        <v>6.5173618733933044E-17</v>
      </c>
      <c r="N917" s="13">
        <f t="shared" si="177"/>
        <v>4.0407643615038489E-17</v>
      </c>
      <c r="O917" s="13">
        <f t="shared" si="178"/>
        <v>4.0407643615038489E-17</v>
      </c>
      <c r="Q917">
        <v>26.422212000000009</v>
      </c>
    </row>
    <row r="918" spans="1:17" x14ac:dyDescent="0.2">
      <c r="A918" s="14">
        <f t="shared" si="179"/>
        <v>49919</v>
      </c>
      <c r="B918" s="1">
        <f t="shared" si="171"/>
        <v>9</v>
      </c>
      <c r="F918" s="34">
        <v>2.0139716035013802</v>
      </c>
      <c r="G918" s="13">
        <f t="shared" si="172"/>
        <v>0</v>
      </c>
      <c r="H918" s="13">
        <f t="shared" si="173"/>
        <v>2.0139716035013802</v>
      </c>
      <c r="I918" s="16">
        <f t="shared" si="180"/>
        <v>2.0255504015768988</v>
      </c>
      <c r="J918" s="13">
        <f t="shared" si="174"/>
        <v>2.0252881537838916</v>
      </c>
      <c r="K918" s="13">
        <f t="shared" si="175"/>
        <v>2.6224779300720868E-4</v>
      </c>
      <c r="L918" s="13">
        <f t="shared" si="176"/>
        <v>0</v>
      </c>
      <c r="M918" s="13">
        <f t="shared" si="181"/>
        <v>2.4765975118894555E-17</v>
      </c>
      <c r="N918" s="13">
        <f t="shared" si="177"/>
        <v>1.5354904573714623E-17</v>
      </c>
      <c r="O918" s="13">
        <f t="shared" si="178"/>
        <v>1.5354904573714623E-17</v>
      </c>
      <c r="Q918">
        <v>23.088561643151269</v>
      </c>
    </row>
    <row r="919" spans="1:17" x14ac:dyDescent="0.2">
      <c r="A919" s="14">
        <f t="shared" si="179"/>
        <v>49949</v>
      </c>
      <c r="B919" s="1">
        <f t="shared" si="171"/>
        <v>10</v>
      </c>
      <c r="F919" s="34">
        <v>24.404157415801649</v>
      </c>
      <c r="G919" s="13">
        <f t="shared" si="172"/>
        <v>0</v>
      </c>
      <c r="H919" s="13">
        <f t="shared" si="173"/>
        <v>24.404157415801649</v>
      </c>
      <c r="I919" s="16">
        <f t="shared" si="180"/>
        <v>24.404419663594656</v>
      </c>
      <c r="J919" s="13">
        <f t="shared" si="174"/>
        <v>23.832678028259032</v>
      </c>
      <c r="K919" s="13">
        <f t="shared" si="175"/>
        <v>0.5717416353356235</v>
      </c>
      <c r="L919" s="13">
        <f t="shared" si="176"/>
        <v>0</v>
      </c>
      <c r="M919" s="13">
        <f t="shared" si="181"/>
        <v>9.4110705451799319E-18</v>
      </c>
      <c r="N919" s="13">
        <f t="shared" si="177"/>
        <v>5.8348637380115576E-18</v>
      </c>
      <c r="O919" s="13">
        <f t="shared" si="178"/>
        <v>5.8348637380115576E-18</v>
      </c>
      <c r="Q919">
        <v>21.275516582062711</v>
      </c>
    </row>
    <row r="920" spans="1:17" x14ac:dyDescent="0.2">
      <c r="A920" s="14">
        <f t="shared" si="179"/>
        <v>49980</v>
      </c>
      <c r="B920" s="1">
        <f t="shared" si="171"/>
        <v>11</v>
      </c>
      <c r="F920" s="34">
        <v>25.80501865470584</v>
      </c>
      <c r="G920" s="13">
        <f t="shared" si="172"/>
        <v>0</v>
      </c>
      <c r="H920" s="13">
        <f t="shared" si="173"/>
        <v>25.80501865470584</v>
      </c>
      <c r="I920" s="16">
        <f t="shared" si="180"/>
        <v>26.376760290041464</v>
      </c>
      <c r="J920" s="13">
        <f t="shared" si="174"/>
        <v>25.151911152141469</v>
      </c>
      <c r="K920" s="13">
        <f t="shared" si="175"/>
        <v>1.2248491378999944</v>
      </c>
      <c r="L920" s="13">
        <f t="shared" si="176"/>
        <v>0</v>
      </c>
      <c r="M920" s="13">
        <f t="shared" si="181"/>
        <v>3.5762068071683743E-18</v>
      </c>
      <c r="N920" s="13">
        <f t="shared" si="177"/>
        <v>2.2172482204443921E-18</v>
      </c>
      <c r="O920" s="13">
        <f t="shared" si="178"/>
        <v>2.2172482204443921E-18</v>
      </c>
      <c r="Q920">
        <v>17.284691168644269</v>
      </c>
    </row>
    <row r="921" spans="1:17" x14ac:dyDescent="0.2">
      <c r="A921" s="14">
        <f t="shared" si="179"/>
        <v>50010</v>
      </c>
      <c r="B921" s="1">
        <f t="shared" si="171"/>
        <v>12</v>
      </c>
      <c r="F921" s="34">
        <v>196.67837840000001</v>
      </c>
      <c r="G921" s="13">
        <f t="shared" si="172"/>
        <v>23.456171903016006</v>
      </c>
      <c r="H921" s="13">
        <f t="shared" si="173"/>
        <v>173.222206496984</v>
      </c>
      <c r="I921" s="16">
        <f t="shared" si="180"/>
        <v>174.44705563488401</v>
      </c>
      <c r="J921" s="13">
        <f t="shared" si="174"/>
        <v>63.455502626511993</v>
      </c>
      <c r="K921" s="13">
        <f t="shared" si="175"/>
        <v>110.99155300837202</v>
      </c>
      <c r="L921" s="13">
        <f t="shared" si="176"/>
        <v>70.925733103327346</v>
      </c>
      <c r="M921" s="13">
        <f t="shared" si="181"/>
        <v>70.925733103327346</v>
      </c>
      <c r="N921" s="13">
        <f t="shared" si="177"/>
        <v>43.973954524062954</v>
      </c>
      <c r="O921" s="13">
        <f t="shared" si="178"/>
        <v>67.43012642707896</v>
      </c>
      <c r="Q921">
        <v>14.374310278921721</v>
      </c>
    </row>
    <row r="922" spans="1:17" x14ac:dyDescent="0.2">
      <c r="A922" s="14">
        <f t="shared" si="179"/>
        <v>50041</v>
      </c>
      <c r="B922" s="1">
        <f t="shared" si="171"/>
        <v>1</v>
      </c>
      <c r="F922" s="34">
        <v>93.178148865700678</v>
      </c>
      <c r="G922" s="13">
        <f t="shared" si="172"/>
        <v>8.5157993719019363</v>
      </c>
      <c r="H922" s="13">
        <f t="shared" si="173"/>
        <v>84.662349493798743</v>
      </c>
      <c r="I922" s="16">
        <f t="shared" si="180"/>
        <v>124.72816939884341</v>
      </c>
      <c r="J922" s="13">
        <f t="shared" si="174"/>
        <v>58.026268012995914</v>
      </c>
      <c r="K922" s="13">
        <f t="shared" si="175"/>
        <v>66.701901385847492</v>
      </c>
      <c r="L922" s="13">
        <f t="shared" si="176"/>
        <v>28.432494318251909</v>
      </c>
      <c r="M922" s="13">
        <f t="shared" si="181"/>
        <v>55.384272897516304</v>
      </c>
      <c r="N922" s="13">
        <f t="shared" si="177"/>
        <v>34.338249196460112</v>
      </c>
      <c r="O922" s="13">
        <f t="shared" si="178"/>
        <v>42.854048568362046</v>
      </c>
      <c r="Q922">
        <v>13.818217979846709</v>
      </c>
    </row>
    <row r="923" spans="1:17" x14ac:dyDescent="0.2">
      <c r="A923" s="14">
        <f t="shared" si="179"/>
        <v>50072</v>
      </c>
      <c r="B923" s="1">
        <f t="shared" si="171"/>
        <v>2</v>
      </c>
      <c r="F923" s="34">
        <v>69.748856945777675</v>
      </c>
      <c r="G923" s="13">
        <f t="shared" si="172"/>
        <v>5.133755187083306</v>
      </c>
      <c r="H923" s="13">
        <f t="shared" si="173"/>
        <v>64.615101758694365</v>
      </c>
      <c r="I923" s="16">
        <f t="shared" si="180"/>
        <v>102.88450882628993</v>
      </c>
      <c r="J923" s="13">
        <f t="shared" si="174"/>
        <v>49.162074605830412</v>
      </c>
      <c r="K923" s="13">
        <f t="shared" si="175"/>
        <v>53.722434220459519</v>
      </c>
      <c r="L923" s="13">
        <f t="shared" si="176"/>
        <v>15.979481540852252</v>
      </c>
      <c r="M923" s="13">
        <f t="shared" si="181"/>
        <v>37.025505241908448</v>
      </c>
      <c r="N923" s="13">
        <f t="shared" si="177"/>
        <v>22.955813249983237</v>
      </c>
      <c r="O923" s="13">
        <f t="shared" si="178"/>
        <v>28.089568437066543</v>
      </c>
      <c r="Q923">
        <v>11.50312759354839</v>
      </c>
    </row>
    <row r="924" spans="1:17" x14ac:dyDescent="0.2">
      <c r="A924" s="14">
        <f t="shared" si="179"/>
        <v>50100</v>
      </c>
      <c r="B924" s="1">
        <f t="shared" si="171"/>
        <v>3</v>
      </c>
      <c r="F924" s="34">
        <v>19.69186884701595</v>
      </c>
      <c r="G924" s="13">
        <f t="shared" si="172"/>
        <v>0</v>
      </c>
      <c r="H924" s="13">
        <f t="shared" si="173"/>
        <v>19.69186884701595</v>
      </c>
      <c r="I924" s="16">
        <f t="shared" si="180"/>
        <v>57.434821526623224</v>
      </c>
      <c r="J924" s="13">
        <f t="shared" si="174"/>
        <v>44.824028233450917</v>
      </c>
      <c r="K924" s="13">
        <f t="shared" si="175"/>
        <v>12.610793293172307</v>
      </c>
      <c r="L924" s="13">
        <f t="shared" si="176"/>
        <v>0</v>
      </c>
      <c r="M924" s="13">
        <f t="shared" si="181"/>
        <v>14.069691991925211</v>
      </c>
      <c r="N924" s="13">
        <f t="shared" si="177"/>
        <v>8.72320903499363</v>
      </c>
      <c r="O924" s="13">
        <f t="shared" si="178"/>
        <v>8.72320903499363</v>
      </c>
      <c r="Q924">
        <v>15.10902221441326</v>
      </c>
    </row>
    <row r="925" spans="1:17" x14ac:dyDescent="0.2">
      <c r="A925" s="14">
        <f t="shared" si="179"/>
        <v>50131</v>
      </c>
      <c r="B925" s="1">
        <f t="shared" si="171"/>
        <v>4</v>
      </c>
      <c r="F925" s="34">
        <v>74.753556627697137</v>
      </c>
      <c r="G925" s="13">
        <f t="shared" si="172"/>
        <v>5.8561891178162409</v>
      </c>
      <c r="H925" s="13">
        <f t="shared" si="173"/>
        <v>68.897367509880894</v>
      </c>
      <c r="I925" s="16">
        <f t="shared" si="180"/>
        <v>81.508160803053201</v>
      </c>
      <c r="J925" s="13">
        <f t="shared" si="174"/>
        <v>54.346574267391063</v>
      </c>
      <c r="K925" s="13">
        <f t="shared" si="175"/>
        <v>27.161586535662138</v>
      </c>
      <c r="L925" s="13">
        <f t="shared" si="176"/>
        <v>0</v>
      </c>
      <c r="M925" s="13">
        <f t="shared" si="181"/>
        <v>5.346482956931581</v>
      </c>
      <c r="N925" s="13">
        <f t="shared" si="177"/>
        <v>3.3148194332975804</v>
      </c>
      <c r="O925" s="13">
        <f t="shared" si="178"/>
        <v>9.1710085511138217</v>
      </c>
      <c r="Q925">
        <v>15.353143996677311</v>
      </c>
    </row>
    <row r="926" spans="1:17" x14ac:dyDescent="0.2">
      <c r="A926" s="14">
        <f t="shared" si="179"/>
        <v>50161</v>
      </c>
      <c r="B926" s="1">
        <f t="shared" si="171"/>
        <v>5</v>
      </c>
      <c r="F926" s="34">
        <v>11.046110456578649</v>
      </c>
      <c r="G926" s="13">
        <f t="shared" si="172"/>
        <v>0</v>
      </c>
      <c r="H926" s="13">
        <f t="shared" si="173"/>
        <v>11.046110456578649</v>
      </c>
      <c r="I926" s="16">
        <f t="shared" si="180"/>
        <v>38.207696992240784</v>
      </c>
      <c r="J926" s="13">
        <f t="shared" si="174"/>
        <v>35.697639438156436</v>
      </c>
      <c r="K926" s="13">
        <f t="shared" si="175"/>
        <v>2.5100575540843479</v>
      </c>
      <c r="L926" s="13">
        <f t="shared" si="176"/>
        <v>0</v>
      </c>
      <c r="M926" s="13">
        <f t="shared" si="181"/>
        <v>2.0316635236340006</v>
      </c>
      <c r="N926" s="13">
        <f t="shared" si="177"/>
        <v>1.2596313846530804</v>
      </c>
      <c r="O926" s="13">
        <f t="shared" si="178"/>
        <v>1.2596313846530804</v>
      </c>
      <c r="Q926">
        <v>19.852962816729441</v>
      </c>
    </row>
    <row r="927" spans="1:17" x14ac:dyDescent="0.2">
      <c r="A927" s="14">
        <f t="shared" si="179"/>
        <v>50192</v>
      </c>
      <c r="B927" s="1">
        <f t="shared" si="171"/>
        <v>6</v>
      </c>
      <c r="F927" s="34">
        <v>6.8696673788969163</v>
      </c>
      <c r="G927" s="13">
        <f t="shared" si="172"/>
        <v>0</v>
      </c>
      <c r="H927" s="13">
        <f t="shared" si="173"/>
        <v>6.8696673788969163</v>
      </c>
      <c r="I927" s="16">
        <f t="shared" si="180"/>
        <v>9.3797249329812651</v>
      </c>
      <c r="J927" s="13">
        <f t="shared" si="174"/>
        <v>9.352247725983327</v>
      </c>
      <c r="K927" s="13">
        <f t="shared" si="175"/>
        <v>2.7477206997938097E-2</v>
      </c>
      <c r="L927" s="13">
        <f t="shared" si="176"/>
        <v>0</v>
      </c>
      <c r="M927" s="13">
        <f t="shared" si="181"/>
        <v>0.77203213898092016</v>
      </c>
      <c r="N927" s="13">
        <f t="shared" si="177"/>
        <v>0.47865992616817049</v>
      </c>
      <c r="O927" s="13">
        <f t="shared" si="178"/>
        <v>0.47865992616817049</v>
      </c>
      <c r="Q927">
        <v>22.677210053831899</v>
      </c>
    </row>
    <row r="928" spans="1:17" x14ac:dyDescent="0.2">
      <c r="A928" s="14">
        <f t="shared" si="179"/>
        <v>50222</v>
      </c>
      <c r="B928" s="1">
        <f t="shared" si="171"/>
        <v>7</v>
      </c>
      <c r="F928" s="34">
        <v>3.5300893597983438</v>
      </c>
      <c r="G928" s="13">
        <f t="shared" si="172"/>
        <v>0</v>
      </c>
      <c r="H928" s="13">
        <f t="shared" si="173"/>
        <v>3.5300893597983438</v>
      </c>
      <c r="I928" s="16">
        <f t="shared" si="180"/>
        <v>3.5575665667962819</v>
      </c>
      <c r="J928" s="13">
        <f t="shared" si="174"/>
        <v>3.5566407844442445</v>
      </c>
      <c r="K928" s="13">
        <f t="shared" si="175"/>
        <v>9.2578235203744086E-4</v>
      </c>
      <c r="L928" s="13">
        <f t="shared" si="176"/>
        <v>0</v>
      </c>
      <c r="M928" s="13">
        <f t="shared" si="181"/>
        <v>0.29337221281274967</v>
      </c>
      <c r="N928" s="13">
        <f t="shared" si="177"/>
        <v>0.18189077194390479</v>
      </c>
      <c r="O928" s="13">
        <f t="shared" si="178"/>
        <v>0.18189077194390479</v>
      </c>
      <c r="Q928">
        <v>26.158553000000008</v>
      </c>
    </row>
    <row r="929" spans="1:17" ht="13.5" customHeight="1" thickBot="1" x14ac:dyDescent="0.25">
      <c r="A929" s="14">
        <f t="shared" si="179"/>
        <v>50253</v>
      </c>
      <c r="B929" s="3">
        <f t="shared" si="171"/>
        <v>8</v>
      </c>
      <c r="F929" s="34">
        <v>10.47956649537805</v>
      </c>
      <c r="G929" s="13">
        <f t="shared" si="172"/>
        <v>0</v>
      </c>
      <c r="H929" s="13">
        <f t="shared" si="173"/>
        <v>10.47956649537805</v>
      </c>
      <c r="I929" s="16">
        <f t="shared" si="180"/>
        <v>10.480492277730088</v>
      </c>
      <c r="J929" s="13">
        <f t="shared" si="174"/>
        <v>10.456194662693417</v>
      </c>
      <c r="K929" s="13">
        <f t="shared" si="175"/>
        <v>2.4297615036671161E-2</v>
      </c>
      <c r="L929" s="13">
        <f t="shared" si="176"/>
        <v>0</v>
      </c>
      <c r="M929" s="13">
        <f t="shared" si="181"/>
        <v>0.11148144086884487</v>
      </c>
      <c r="N929" s="13">
        <f t="shared" si="177"/>
        <v>6.911849333868382E-2</v>
      </c>
      <c r="O929" s="13">
        <f t="shared" si="178"/>
        <v>6.911849333868382E-2</v>
      </c>
      <c r="Q929">
        <v>25.94672903231406</v>
      </c>
    </row>
    <row r="930" spans="1:17" x14ac:dyDescent="0.2">
      <c r="A930" s="14">
        <f t="shared" si="179"/>
        <v>50284</v>
      </c>
      <c r="B930" s="1">
        <f t="shared" si="171"/>
        <v>9</v>
      </c>
      <c r="F930" s="34">
        <v>1.9799925535980549</v>
      </c>
      <c r="G930" s="13">
        <f t="shared" si="172"/>
        <v>0</v>
      </c>
      <c r="H930" s="13">
        <f t="shared" si="173"/>
        <v>1.9799925535980549</v>
      </c>
      <c r="I930" s="16">
        <f t="shared" si="180"/>
        <v>2.0042901686347259</v>
      </c>
      <c r="J930" s="13">
        <f t="shared" si="174"/>
        <v>2.0040265032654148</v>
      </c>
      <c r="K930" s="13">
        <f t="shared" si="175"/>
        <v>2.6366536931110574E-4</v>
      </c>
      <c r="L930" s="13">
        <f t="shared" si="176"/>
        <v>0</v>
      </c>
      <c r="M930" s="13">
        <f t="shared" si="181"/>
        <v>4.2362947530161052E-2</v>
      </c>
      <c r="N930" s="13">
        <f t="shared" si="177"/>
        <v>2.6265027468699853E-2</v>
      </c>
      <c r="O930" s="13">
        <f t="shared" si="178"/>
        <v>2.6265027468699853E-2</v>
      </c>
      <c r="Q930">
        <v>22.825283192845049</v>
      </c>
    </row>
    <row r="931" spans="1:17" x14ac:dyDescent="0.2">
      <c r="A931" s="14">
        <f t="shared" si="179"/>
        <v>50314</v>
      </c>
      <c r="B931" s="1">
        <f t="shared" si="171"/>
        <v>10</v>
      </c>
      <c r="F931" s="34">
        <v>27.667783015112509</v>
      </c>
      <c r="G931" s="13">
        <f t="shared" si="172"/>
        <v>0</v>
      </c>
      <c r="H931" s="13">
        <f t="shared" si="173"/>
        <v>27.667783015112509</v>
      </c>
      <c r="I931" s="16">
        <f t="shared" si="180"/>
        <v>27.668046680481819</v>
      </c>
      <c r="J931" s="13">
        <f t="shared" si="174"/>
        <v>26.695021277698071</v>
      </c>
      <c r="K931" s="13">
        <f t="shared" si="175"/>
        <v>0.9730254027837475</v>
      </c>
      <c r="L931" s="13">
        <f t="shared" si="176"/>
        <v>0</v>
      </c>
      <c r="M931" s="13">
        <f t="shared" si="181"/>
        <v>1.6097920061461199E-2</v>
      </c>
      <c r="N931" s="13">
        <f t="shared" si="177"/>
        <v>9.9807104381059424E-3</v>
      </c>
      <c r="O931" s="13">
        <f t="shared" si="178"/>
        <v>9.9807104381059424E-3</v>
      </c>
      <c r="Q931">
        <v>20.050737045946349</v>
      </c>
    </row>
    <row r="932" spans="1:17" x14ac:dyDescent="0.2">
      <c r="A932" s="14">
        <f t="shared" si="179"/>
        <v>50345</v>
      </c>
      <c r="B932" s="1">
        <f t="shared" si="171"/>
        <v>11</v>
      </c>
      <c r="F932" s="34">
        <v>80.014132278701055</v>
      </c>
      <c r="G932" s="13">
        <f t="shared" si="172"/>
        <v>6.6155590275038376</v>
      </c>
      <c r="H932" s="13">
        <f t="shared" si="173"/>
        <v>73.39857325119722</v>
      </c>
      <c r="I932" s="16">
        <f t="shared" si="180"/>
        <v>74.371598653980968</v>
      </c>
      <c r="J932" s="13">
        <f t="shared" si="174"/>
        <v>54.189138265040427</v>
      </c>
      <c r="K932" s="13">
        <f t="shared" si="175"/>
        <v>20.182460388940541</v>
      </c>
      <c r="L932" s="13">
        <f t="shared" si="176"/>
        <v>0</v>
      </c>
      <c r="M932" s="13">
        <f t="shared" si="181"/>
        <v>6.1172096233552565E-3</v>
      </c>
      <c r="N932" s="13">
        <f t="shared" si="177"/>
        <v>3.7926699664802589E-3</v>
      </c>
      <c r="O932" s="13">
        <f t="shared" si="178"/>
        <v>6.6193516974703179</v>
      </c>
      <c r="Q932">
        <v>16.517586774962378</v>
      </c>
    </row>
    <row r="933" spans="1:17" x14ac:dyDescent="0.2">
      <c r="A933" s="14">
        <f t="shared" si="179"/>
        <v>50375</v>
      </c>
      <c r="B933" s="1">
        <f t="shared" si="171"/>
        <v>12</v>
      </c>
      <c r="F933" s="34">
        <v>53.439522447937698</v>
      </c>
      <c r="G933" s="13">
        <f t="shared" si="172"/>
        <v>2.7794847257648638</v>
      </c>
      <c r="H933" s="13">
        <f t="shared" si="173"/>
        <v>50.660037722172831</v>
      </c>
      <c r="I933" s="16">
        <f t="shared" si="180"/>
        <v>70.842498111113372</v>
      </c>
      <c r="J933" s="13">
        <f t="shared" si="174"/>
        <v>46.09042745182154</v>
      </c>
      <c r="K933" s="13">
        <f t="shared" si="175"/>
        <v>24.752070659291832</v>
      </c>
      <c r="L933" s="13">
        <f t="shared" si="176"/>
        <v>0</v>
      </c>
      <c r="M933" s="13">
        <f t="shared" si="181"/>
        <v>2.3245396568749976E-3</v>
      </c>
      <c r="N933" s="13">
        <f t="shared" si="177"/>
        <v>1.4412145872624985E-3</v>
      </c>
      <c r="O933" s="13">
        <f t="shared" si="178"/>
        <v>2.7809259403521263</v>
      </c>
      <c r="Q933">
        <v>12.69642918612643</v>
      </c>
    </row>
    <row r="934" spans="1:17" x14ac:dyDescent="0.2">
      <c r="A934" s="14">
        <f t="shared" si="179"/>
        <v>50406</v>
      </c>
      <c r="B934" s="1">
        <f t="shared" si="171"/>
        <v>1</v>
      </c>
      <c r="F934" s="34">
        <v>38.163220469026001</v>
      </c>
      <c r="G934" s="13">
        <f t="shared" si="172"/>
        <v>0.57433365035492345</v>
      </c>
      <c r="H934" s="13">
        <f t="shared" si="173"/>
        <v>37.588886818671078</v>
      </c>
      <c r="I934" s="16">
        <f t="shared" si="180"/>
        <v>62.34095747796291</v>
      </c>
      <c r="J934" s="13">
        <f t="shared" si="174"/>
        <v>42.34031193309486</v>
      </c>
      <c r="K934" s="13">
        <f t="shared" si="175"/>
        <v>20.00064554486805</v>
      </c>
      <c r="L934" s="13">
        <f t="shared" si="176"/>
        <v>0</v>
      </c>
      <c r="M934" s="13">
        <f t="shared" si="181"/>
        <v>8.8332506961249905E-4</v>
      </c>
      <c r="N934" s="13">
        <f t="shared" si="177"/>
        <v>5.4766154315974945E-4</v>
      </c>
      <c r="O934" s="13">
        <f t="shared" si="178"/>
        <v>0.57488131189808322</v>
      </c>
      <c r="Q934">
        <v>11.950507593548391</v>
      </c>
    </row>
    <row r="935" spans="1:17" x14ac:dyDescent="0.2">
      <c r="A935" s="14">
        <f t="shared" si="179"/>
        <v>50437</v>
      </c>
      <c r="B935" s="1">
        <f t="shared" si="171"/>
        <v>2</v>
      </c>
      <c r="F935" s="34">
        <v>93.215460185719266</v>
      </c>
      <c r="G935" s="13">
        <f t="shared" si="172"/>
        <v>8.5211853021864723</v>
      </c>
      <c r="H935" s="13">
        <f t="shared" si="173"/>
        <v>84.694274883532799</v>
      </c>
      <c r="I935" s="16">
        <f t="shared" si="180"/>
        <v>104.69492042840085</v>
      </c>
      <c r="J935" s="13">
        <f t="shared" si="174"/>
        <v>55.717450648203155</v>
      </c>
      <c r="K935" s="13">
        <f t="shared" si="175"/>
        <v>48.977469780197694</v>
      </c>
      <c r="L935" s="13">
        <f t="shared" si="176"/>
        <v>11.426975490337407</v>
      </c>
      <c r="M935" s="13">
        <f t="shared" si="181"/>
        <v>11.42731115386386</v>
      </c>
      <c r="N935" s="13">
        <f t="shared" si="177"/>
        <v>7.0849329153955933</v>
      </c>
      <c r="O935" s="13">
        <f t="shared" si="178"/>
        <v>15.606118217582065</v>
      </c>
      <c r="Q935">
        <v>13.87538731872251</v>
      </c>
    </row>
    <row r="936" spans="1:17" x14ac:dyDescent="0.2">
      <c r="A936" s="14">
        <f t="shared" si="179"/>
        <v>50465</v>
      </c>
      <c r="B936" s="1">
        <f t="shared" si="171"/>
        <v>3</v>
      </c>
      <c r="F936" s="34">
        <v>71.979792499618767</v>
      </c>
      <c r="G936" s="13">
        <f t="shared" si="172"/>
        <v>5.4557932001125184</v>
      </c>
      <c r="H936" s="13">
        <f t="shared" si="173"/>
        <v>66.523999299506244</v>
      </c>
      <c r="I936" s="16">
        <f t="shared" si="180"/>
        <v>104.07449358936653</v>
      </c>
      <c r="J936" s="13">
        <f t="shared" si="174"/>
        <v>59.522241860594278</v>
      </c>
      <c r="K936" s="13">
        <f t="shared" si="175"/>
        <v>44.552251728772248</v>
      </c>
      <c r="L936" s="13">
        <f t="shared" si="176"/>
        <v>7.1812467377631899</v>
      </c>
      <c r="M936" s="13">
        <f t="shared" si="181"/>
        <v>11.523624976231456</v>
      </c>
      <c r="N936" s="13">
        <f t="shared" si="177"/>
        <v>7.1446474852635031</v>
      </c>
      <c r="O936" s="13">
        <f t="shared" si="178"/>
        <v>12.600440685376022</v>
      </c>
      <c r="Q936">
        <v>15.28197143657278</v>
      </c>
    </row>
    <row r="937" spans="1:17" x14ac:dyDescent="0.2">
      <c r="A937" s="14">
        <f t="shared" si="179"/>
        <v>50496</v>
      </c>
      <c r="B937" s="1">
        <f t="shared" si="171"/>
        <v>4</v>
      </c>
      <c r="F937" s="34">
        <v>69.420386489449058</v>
      </c>
      <c r="G937" s="13">
        <f t="shared" si="172"/>
        <v>5.0863401136569397</v>
      </c>
      <c r="H937" s="13">
        <f t="shared" si="173"/>
        <v>64.334046375792113</v>
      </c>
      <c r="I937" s="16">
        <f t="shared" si="180"/>
        <v>101.70505136680117</v>
      </c>
      <c r="J937" s="13">
        <f t="shared" si="174"/>
        <v>59.015064858617656</v>
      </c>
      <c r="K937" s="13">
        <f t="shared" si="175"/>
        <v>42.689986508183516</v>
      </c>
      <c r="L937" s="13">
        <f t="shared" si="176"/>
        <v>5.3945160275271915</v>
      </c>
      <c r="M937" s="13">
        <f t="shared" si="181"/>
        <v>9.7734935184951457</v>
      </c>
      <c r="N937" s="13">
        <f t="shared" si="177"/>
        <v>6.0595659814669904</v>
      </c>
      <c r="O937" s="13">
        <f t="shared" si="178"/>
        <v>11.14590609512393</v>
      </c>
      <c r="Q937">
        <v>15.26235956403389</v>
      </c>
    </row>
    <row r="938" spans="1:17" x14ac:dyDescent="0.2">
      <c r="A938" s="14">
        <f t="shared" si="179"/>
        <v>50526</v>
      </c>
      <c r="B938" s="1">
        <f t="shared" si="171"/>
        <v>5</v>
      </c>
      <c r="F938" s="34">
        <v>13.69031028967858</v>
      </c>
      <c r="G938" s="13">
        <f t="shared" si="172"/>
        <v>0</v>
      </c>
      <c r="H938" s="13">
        <f t="shared" si="173"/>
        <v>13.69031028967858</v>
      </c>
      <c r="I938" s="16">
        <f t="shared" si="180"/>
        <v>50.985780770334905</v>
      </c>
      <c r="J938" s="13">
        <f t="shared" si="174"/>
        <v>45.760088516796579</v>
      </c>
      <c r="K938" s="13">
        <f t="shared" si="175"/>
        <v>5.2256922535383268</v>
      </c>
      <c r="L938" s="13">
        <f t="shared" si="176"/>
        <v>0</v>
      </c>
      <c r="M938" s="13">
        <f t="shared" si="181"/>
        <v>3.7139275370281553</v>
      </c>
      <c r="N938" s="13">
        <f t="shared" si="177"/>
        <v>2.3026350729574561</v>
      </c>
      <c r="O938" s="13">
        <f t="shared" si="178"/>
        <v>2.3026350729574561</v>
      </c>
      <c r="Q938">
        <v>20.35480467062299</v>
      </c>
    </row>
    <row r="939" spans="1:17" x14ac:dyDescent="0.2">
      <c r="A939" s="14">
        <f t="shared" si="179"/>
        <v>50557</v>
      </c>
      <c r="B939" s="1">
        <f t="shared" si="171"/>
        <v>6</v>
      </c>
      <c r="F939" s="34">
        <v>0.29067323622638902</v>
      </c>
      <c r="G939" s="13">
        <f t="shared" si="172"/>
        <v>0</v>
      </c>
      <c r="H939" s="13">
        <f t="shared" si="173"/>
        <v>0.29067323622638902</v>
      </c>
      <c r="I939" s="16">
        <f t="shared" si="180"/>
        <v>5.5163654897647154</v>
      </c>
      <c r="J939" s="13">
        <f t="shared" si="174"/>
        <v>5.5098009700458448</v>
      </c>
      <c r="K939" s="13">
        <f t="shared" si="175"/>
        <v>6.5645197188706206E-3</v>
      </c>
      <c r="L939" s="13">
        <f t="shared" si="176"/>
        <v>0</v>
      </c>
      <c r="M939" s="13">
        <f t="shared" si="181"/>
        <v>1.4112924640706992</v>
      </c>
      <c r="N939" s="13">
        <f t="shared" si="177"/>
        <v>0.87500132772383354</v>
      </c>
      <c r="O939" s="13">
        <f t="shared" si="178"/>
        <v>0.87500132772383354</v>
      </c>
      <c r="Q939">
        <v>21.556363263907581</v>
      </c>
    </row>
    <row r="940" spans="1:17" x14ac:dyDescent="0.2">
      <c r="A940" s="14">
        <f t="shared" si="179"/>
        <v>50587</v>
      </c>
      <c r="B940" s="1">
        <f t="shared" si="171"/>
        <v>7</v>
      </c>
      <c r="F940" s="34">
        <v>1.796095659110486</v>
      </c>
      <c r="G940" s="13">
        <f t="shared" si="172"/>
        <v>0</v>
      </c>
      <c r="H940" s="13">
        <f t="shared" si="173"/>
        <v>1.796095659110486</v>
      </c>
      <c r="I940" s="16">
        <f t="shared" si="180"/>
        <v>1.8026601788293566</v>
      </c>
      <c r="J940" s="13">
        <f t="shared" si="174"/>
        <v>1.8024883476752789</v>
      </c>
      <c r="K940" s="13">
        <f t="shared" si="175"/>
        <v>1.7183115407770622E-4</v>
      </c>
      <c r="L940" s="13">
        <f t="shared" si="176"/>
        <v>0</v>
      </c>
      <c r="M940" s="13">
        <f t="shared" si="181"/>
        <v>0.53629113634686565</v>
      </c>
      <c r="N940" s="13">
        <f t="shared" si="177"/>
        <v>0.3325005045350567</v>
      </c>
      <c r="O940" s="13">
        <f t="shared" si="178"/>
        <v>0.3325005045350567</v>
      </c>
      <c r="Q940">
        <v>23.608897455540841</v>
      </c>
    </row>
    <row r="941" spans="1:17" ht="13.5" customHeight="1" thickBot="1" x14ac:dyDescent="0.25">
      <c r="A941" s="14">
        <f t="shared" si="179"/>
        <v>50618</v>
      </c>
      <c r="B941" s="3">
        <f t="shared" si="171"/>
        <v>8</v>
      </c>
      <c r="F941" s="34">
        <v>8.7290904690275859</v>
      </c>
      <c r="G941" s="13">
        <f t="shared" si="172"/>
        <v>0</v>
      </c>
      <c r="H941" s="13">
        <f t="shared" si="173"/>
        <v>8.7290904690275859</v>
      </c>
      <c r="I941" s="16">
        <f t="shared" si="180"/>
        <v>8.7292623001816629</v>
      </c>
      <c r="J941" s="13">
        <f t="shared" si="174"/>
        <v>8.7116769257465165</v>
      </c>
      <c r="K941" s="13">
        <f t="shared" si="175"/>
        <v>1.7585374435146406E-2</v>
      </c>
      <c r="L941" s="13">
        <f t="shared" si="176"/>
        <v>0</v>
      </c>
      <c r="M941" s="13">
        <f t="shared" si="181"/>
        <v>0.20379063181180895</v>
      </c>
      <c r="N941" s="13">
        <f t="shared" si="177"/>
        <v>0.12635019172332154</v>
      </c>
      <c r="O941" s="13">
        <f t="shared" si="178"/>
        <v>0.12635019172332154</v>
      </c>
      <c r="Q941">
        <v>24.330546220322141</v>
      </c>
    </row>
    <row r="942" spans="1:17" x14ac:dyDescent="0.2">
      <c r="A942" s="14">
        <f t="shared" si="179"/>
        <v>50649</v>
      </c>
      <c r="B942" s="1">
        <f t="shared" si="171"/>
        <v>9</v>
      </c>
      <c r="F942" s="34">
        <v>0.38213695014967369</v>
      </c>
      <c r="G942" s="13">
        <f t="shared" si="172"/>
        <v>0</v>
      </c>
      <c r="H942" s="13">
        <f t="shared" si="173"/>
        <v>0.38213695014967369</v>
      </c>
      <c r="I942" s="16">
        <f t="shared" si="180"/>
        <v>0.3997223245848201</v>
      </c>
      <c r="J942" s="13">
        <f t="shared" si="174"/>
        <v>0.39972067808133038</v>
      </c>
      <c r="K942" s="13">
        <f t="shared" si="175"/>
        <v>1.6465034897161779E-6</v>
      </c>
      <c r="L942" s="13">
        <f t="shared" si="176"/>
        <v>0</v>
      </c>
      <c r="M942" s="13">
        <f t="shared" si="181"/>
        <v>7.7440440088487411E-2</v>
      </c>
      <c r="N942" s="13">
        <f t="shared" si="177"/>
        <v>4.8013072854862192E-2</v>
      </c>
      <c r="O942" s="13">
        <f t="shared" si="178"/>
        <v>4.8013072854862192E-2</v>
      </c>
      <c r="Q942">
        <v>24.532363000000011</v>
      </c>
    </row>
    <row r="943" spans="1:17" x14ac:dyDescent="0.2">
      <c r="A943" s="14">
        <f t="shared" si="179"/>
        <v>50679</v>
      </c>
      <c r="B943" s="1">
        <f t="shared" si="171"/>
        <v>10</v>
      </c>
      <c r="F943" s="34">
        <v>6.9399424855628924</v>
      </c>
      <c r="G943" s="13">
        <f t="shared" si="172"/>
        <v>0</v>
      </c>
      <c r="H943" s="13">
        <f t="shared" si="173"/>
        <v>6.9399424855628924</v>
      </c>
      <c r="I943" s="16">
        <f t="shared" si="180"/>
        <v>6.9399441320663824</v>
      </c>
      <c r="J943" s="13">
        <f t="shared" si="174"/>
        <v>6.9285806621563415</v>
      </c>
      <c r="K943" s="13">
        <f t="shared" si="175"/>
        <v>1.1363469910040891E-2</v>
      </c>
      <c r="L943" s="13">
        <f t="shared" si="176"/>
        <v>0</v>
      </c>
      <c r="M943" s="13">
        <f t="shared" si="181"/>
        <v>2.9427367233625219E-2</v>
      </c>
      <c r="N943" s="13">
        <f t="shared" si="177"/>
        <v>1.8244967684847634E-2</v>
      </c>
      <c r="O943" s="13">
        <f t="shared" si="178"/>
        <v>1.8244967684847634E-2</v>
      </c>
      <c r="Q943">
        <v>22.543270555732999</v>
      </c>
    </row>
    <row r="944" spans="1:17" x14ac:dyDescent="0.2">
      <c r="A944" s="14">
        <f t="shared" si="179"/>
        <v>50710</v>
      </c>
      <c r="B944" s="1">
        <f t="shared" si="171"/>
        <v>11</v>
      </c>
      <c r="F944" s="34">
        <v>2.5</v>
      </c>
      <c r="G944" s="13">
        <f t="shared" si="172"/>
        <v>0</v>
      </c>
      <c r="H944" s="13">
        <f t="shared" si="173"/>
        <v>2.5</v>
      </c>
      <c r="I944" s="16">
        <f t="shared" si="180"/>
        <v>2.5113634699100409</v>
      </c>
      <c r="J944" s="13">
        <f t="shared" si="174"/>
        <v>2.5103240608042534</v>
      </c>
      <c r="K944" s="13">
        <f t="shared" si="175"/>
        <v>1.039409105787481E-3</v>
      </c>
      <c r="L944" s="13">
        <f t="shared" si="176"/>
        <v>0</v>
      </c>
      <c r="M944" s="13">
        <f t="shared" si="181"/>
        <v>1.1182399548777585E-2</v>
      </c>
      <c r="N944" s="13">
        <f t="shared" si="177"/>
        <v>6.933087720242103E-3</v>
      </c>
      <c r="O944" s="13">
        <f t="shared" si="178"/>
        <v>6.933087720242103E-3</v>
      </c>
      <c r="Q944">
        <v>17.907690706221679</v>
      </c>
    </row>
    <row r="945" spans="1:17" x14ac:dyDescent="0.2">
      <c r="A945" s="14">
        <f t="shared" si="179"/>
        <v>50740</v>
      </c>
      <c r="B945" s="1">
        <f t="shared" si="171"/>
        <v>12</v>
      </c>
      <c r="F945" s="34">
        <v>13.651799490186709</v>
      </c>
      <c r="G945" s="13">
        <f t="shared" si="172"/>
        <v>0</v>
      </c>
      <c r="H945" s="13">
        <f t="shared" si="173"/>
        <v>13.651799490186709</v>
      </c>
      <c r="I945" s="16">
        <f t="shared" si="180"/>
        <v>13.652838899292497</v>
      </c>
      <c r="J945" s="13">
        <f t="shared" si="174"/>
        <v>13.414379478447868</v>
      </c>
      <c r="K945" s="13">
        <f t="shared" si="175"/>
        <v>0.23845942084462912</v>
      </c>
      <c r="L945" s="13">
        <f t="shared" si="176"/>
        <v>0</v>
      </c>
      <c r="M945" s="13">
        <f t="shared" si="181"/>
        <v>4.2493118285354819E-3</v>
      </c>
      <c r="N945" s="13">
        <f t="shared" si="177"/>
        <v>2.6345733336919988E-3</v>
      </c>
      <c r="O945" s="13">
        <f t="shared" si="178"/>
        <v>2.6345733336919988E-3</v>
      </c>
      <c r="Q945">
        <v>15.18830669306446</v>
      </c>
    </row>
    <row r="946" spans="1:17" x14ac:dyDescent="0.2">
      <c r="A946" s="14">
        <f t="shared" si="179"/>
        <v>50771</v>
      </c>
      <c r="B946" s="1">
        <f t="shared" ref="B946:B1009" si="182">B934</f>
        <v>1</v>
      </c>
      <c r="F946" s="34">
        <v>62.939101901565138</v>
      </c>
      <c r="G946" s="13">
        <f t="shared" si="172"/>
        <v>4.1507595196925164</v>
      </c>
      <c r="H946" s="13">
        <f t="shared" si="173"/>
        <v>58.788342381872624</v>
      </c>
      <c r="I946" s="16">
        <f t="shared" si="180"/>
        <v>59.026801802717252</v>
      </c>
      <c r="J946" s="13">
        <f t="shared" si="174"/>
        <v>42.979397235282548</v>
      </c>
      <c r="K946" s="13">
        <f t="shared" si="175"/>
        <v>16.047404567434704</v>
      </c>
      <c r="L946" s="13">
        <f t="shared" si="176"/>
        <v>0</v>
      </c>
      <c r="M946" s="13">
        <f t="shared" si="181"/>
        <v>1.6147384948434831E-3</v>
      </c>
      <c r="N946" s="13">
        <f t="shared" si="177"/>
        <v>1.0011378668029595E-3</v>
      </c>
      <c r="O946" s="13">
        <f t="shared" si="178"/>
        <v>4.1517606575593193</v>
      </c>
      <c r="Q946">
        <v>13.172686093548389</v>
      </c>
    </row>
    <row r="947" spans="1:17" x14ac:dyDescent="0.2">
      <c r="A947" s="14">
        <f t="shared" si="179"/>
        <v>50802</v>
      </c>
      <c r="B947" s="1">
        <f t="shared" si="182"/>
        <v>2</v>
      </c>
      <c r="F947" s="34">
        <v>9.0551348113106833</v>
      </c>
      <c r="G947" s="13">
        <f t="shared" si="172"/>
        <v>0</v>
      </c>
      <c r="H947" s="13">
        <f t="shared" si="173"/>
        <v>9.0551348113106833</v>
      </c>
      <c r="I947" s="16">
        <f t="shared" si="180"/>
        <v>25.102539378745387</v>
      </c>
      <c r="J947" s="13">
        <f t="shared" si="174"/>
        <v>23.772155853964051</v>
      </c>
      <c r="K947" s="13">
        <f t="shared" si="175"/>
        <v>1.330383524781336</v>
      </c>
      <c r="L947" s="13">
        <f t="shared" si="176"/>
        <v>0</v>
      </c>
      <c r="M947" s="13">
        <f t="shared" si="181"/>
        <v>6.1360062804052362E-4</v>
      </c>
      <c r="N947" s="13">
        <f t="shared" si="177"/>
        <v>3.8043238938512467E-4</v>
      </c>
      <c r="O947" s="13">
        <f t="shared" si="178"/>
        <v>3.8043238938512467E-4</v>
      </c>
      <c r="Q947">
        <v>15.56405568076883</v>
      </c>
    </row>
    <row r="948" spans="1:17" x14ac:dyDescent="0.2">
      <c r="A948" s="14">
        <f t="shared" si="179"/>
        <v>50830</v>
      </c>
      <c r="B948" s="1">
        <f t="shared" si="182"/>
        <v>3</v>
      </c>
      <c r="F948" s="34">
        <v>19.47105046951852</v>
      </c>
      <c r="G948" s="13">
        <f t="shared" si="172"/>
        <v>0</v>
      </c>
      <c r="H948" s="13">
        <f t="shared" si="173"/>
        <v>19.47105046951852</v>
      </c>
      <c r="I948" s="16">
        <f t="shared" si="180"/>
        <v>20.801433994299856</v>
      </c>
      <c r="J948" s="13">
        <f t="shared" si="174"/>
        <v>20.154972036814161</v>
      </c>
      <c r="K948" s="13">
        <f t="shared" si="175"/>
        <v>0.64646195748569468</v>
      </c>
      <c r="L948" s="13">
        <f t="shared" si="176"/>
        <v>0</v>
      </c>
      <c r="M948" s="13">
        <f t="shared" si="181"/>
        <v>2.3316823865539895E-4</v>
      </c>
      <c r="N948" s="13">
        <f t="shared" si="177"/>
        <v>1.4456430796634735E-4</v>
      </c>
      <c r="O948" s="13">
        <f t="shared" si="178"/>
        <v>1.4456430796634735E-4</v>
      </c>
      <c r="Q948">
        <v>16.93549954034777</v>
      </c>
    </row>
    <row r="949" spans="1:17" x14ac:dyDescent="0.2">
      <c r="A949" s="14">
        <f t="shared" si="179"/>
        <v>50861</v>
      </c>
      <c r="B949" s="1">
        <f t="shared" si="182"/>
        <v>4</v>
      </c>
      <c r="F949" s="34">
        <v>48.799859394559633</v>
      </c>
      <c r="G949" s="13">
        <f t="shared" si="172"/>
        <v>2.109744235833459</v>
      </c>
      <c r="H949" s="13">
        <f t="shared" si="173"/>
        <v>46.690115158726172</v>
      </c>
      <c r="I949" s="16">
        <f t="shared" si="180"/>
        <v>47.33657711621187</v>
      </c>
      <c r="J949" s="13">
        <f t="shared" si="174"/>
        <v>40.845036787779456</v>
      </c>
      <c r="K949" s="13">
        <f t="shared" si="175"/>
        <v>6.4915403284324142</v>
      </c>
      <c r="L949" s="13">
        <f t="shared" si="176"/>
        <v>0</v>
      </c>
      <c r="M949" s="13">
        <f t="shared" si="181"/>
        <v>8.8603930689051602E-5</v>
      </c>
      <c r="N949" s="13">
        <f t="shared" si="177"/>
        <v>5.4934437027211992E-5</v>
      </c>
      <c r="O949" s="13">
        <f t="shared" si="178"/>
        <v>2.1097991702704864</v>
      </c>
      <c r="Q949">
        <v>16.81870666811432</v>
      </c>
    </row>
    <row r="950" spans="1:17" x14ac:dyDescent="0.2">
      <c r="A950" s="14">
        <f t="shared" si="179"/>
        <v>50891</v>
      </c>
      <c r="B950" s="1">
        <f t="shared" si="182"/>
        <v>5</v>
      </c>
      <c r="F950" s="34">
        <v>32.072346902379849</v>
      </c>
      <c r="G950" s="13">
        <f t="shared" si="172"/>
        <v>0</v>
      </c>
      <c r="H950" s="13">
        <f t="shared" si="173"/>
        <v>32.072346902379849</v>
      </c>
      <c r="I950" s="16">
        <f t="shared" si="180"/>
        <v>38.563887230812263</v>
      </c>
      <c r="J950" s="13">
        <f t="shared" si="174"/>
        <v>35.97303896909667</v>
      </c>
      <c r="K950" s="13">
        <f t="shared" si="175"/>
        <v>2.5908482617155926</v>
      </c>
      <c r="L950" s="13">
        <f t="shared" si="176"/>
        <v>0</v>
      </c>
      <c r="M950" s="13">
        <f t="shared" si="181"/>
        <v>3.3669493661839609E-5</v>
      </c>
      <c r="N950" s="13">
        <f t="shared" si="177"/>
        <v>2.0875086070340558E-5</v>
      </c>
      <c r="O950" s="13">
        <f t="shared" si="178"/>
        <v>2.0875086070340558E-5</v>
      </c>
      <c r="Q950">
        <v>19.808773053531759</v>
      </c>
    </row>
    <row r="951" spans="1:17" x14ac:dyDescent="0.2">
      <c r="A951" s="14">
        <f t="shared" si="179"/>
        <v>50922</v>
      </c>
      <c r="B951" s="1">
        <f t="shared" si="182"/>
        <v>6</v>
      </c>
      <c r="F951" s="34">
        <v>0.32739838917774772</v>
      </c>
      <c r="G951" s="13">
        <f t="shared" si="172"/>
        <v>0</v>
      </c>
      <c r="H951" s="13">
        <f t="shared" si="173"/>
        <v>0.32739838917774772</v>
      </c>
      <c r="I951" s="16">
        <f t="shared" si="180"/>
        <v>2.9182466508933405</v>
      </c>
      <c r="J951" s="13">
        <f t="shared" si="174"/>
        <v>2.9174347421326394</v>
      </c>
      <c r="K951" s="13">
        <f t="shared" si="175"/>
        <v>8.1190876070103002E-4</v>
      </c>
      <c r="L951" s="13">
        <f t="shared" si="176"/>
        <v>0</v>
      </c>
      <c r="M951" s="13">
        <f t="shared" si="181"/>
        <v>1.2794407591499051E-5</v>
      </c>
      <c r="N951" s="13">
        <f t="shared" si="177"/>
        <v>7.932532706729412E-6</v>
      </c>
      <c r="O951" s="13">
        <f t="shared" si="178"/>
        <v>7.932532706729412E-6</v>
      </c>
      <c r="Q951">
        <v>22.840566404105271</v>
      </c>
    </row>
    <row r="952" spans="1:17" x14ac:dyDescent="0.2">
      <c r="A952" s="14">
        <f t="shared" si="179"/>
        <v>50952</v>
      </c>
      <c r="B952" s="1">
        <f t="shared" si="182"/>
        <v>7</v>
      </c>
      <c r="F952" s="34">
        <v>0.17141254721618851</v>
      </c>
      <c r="G952" s="13">
        <f t="shared" si="172"/>
        <v>0</v>
      </c>
      <c r="H952" s="13">
        <f t="shared" si="173"/>
        <v>0.17141254721618851</v>
      </c>
      <c r="I952" s="16">
        <f t="shared" si="180"/>
        <v>0.17222445597688954</v>
      </c>
      <c r="J952" s="13">
        <f t="shared" si="174"/>
        <v>0.17222431303932567</v>
      </c>
      <c r="K952" s="13">
        <f t="shared" si="175"/>
        <v>1.4293756386840606E-7</v>
      </c>
      <c r="L952" s="13">
        <f t="shared" si="176"/>
        <v>0</v>
      </c>
      <c r="M952" s="13">
        <f t="shared" si="181"/>
        <v>4.8618748847696395E-6</v>
      </c>
      <c r="N952" s="13">
        <f t="shared" si="177"/>
        <v>3.0143624285571765E-6</v>
      </c>
      <c r="O952" s="13">
        <f t="shared" si="178"/>
        <v>3.0143624285571765E-6</v>
      </c>
      <c r="Q952">
        <v>23.946606463355621</v>
      </c>
    </row>
    <row r="953" spans="1:17" ht="13.5" customHeight="1" thickBot="1" x14ac:dyDescent="0.25">
      <c r="A953" s="14">
        <f t="shared" si="179"/>
        <v>50983</v>
      </c>
      <c r="B953" s="3">
        <f t="shared" si="182"/>
        <v>8</v>
      </c>
      <c r="F953" s="34">
        <v>27.493903616104731</v>
      </c>
      <c r="G953" s="13">
        <f t="shared" si="172"/>
        <v>0</v>
      </c>
      <c r="H953" s="13">
        <f t="shared" si="173"/>
        <v>27.493903616104731</v>
      </c>
      <c r="I953" s="16">
        <f t="shared" si="180"/>
        <v>27.493903759042293</v>
      </c>
      <c r="J953" s="13">
        <f t="shared" si="174"/>
        <v>26.979742431417211</v>
      </c>
      <c r="K953" s="13">
        <f t="shared" si="175"/>
        <v>0.51416132762508227</v>
      </c>
      <c r="L953" s="13">
        <f t="shared" si="176"/>
        <v>0</v>
      </c>
      <c r="M953" s="13">
        <f t="shared" si="181"/>
        <v>1.8475124562124629E-6</v>
      </c>
      <c r="N953" s="13">
        <f t="shared" si="177"/>
        <v>1.145457722851727E-6</v>
      </c>
      <c r="O953" s="13">
        <f t="shared" si="178"/>
        <v>1.145457722851727E-6</v>
      </c>
      <c r="Q953">
        <v>24.62447124220521</v>
      </c>
    </row>
    <row r="954" spans="1:17" x14ac:dyDescent="0.2">
      <c r="A954" s="14">
        <f t="shared" si="179"/>
        <v>51014</v>
      </c>
      <c r="B954" s="1">
        <f t="shared" si="182"/>
        <v>9</v>
      </c>
      <c r="F954" s="34">
        <v>5.889082539540869</v>
      </c>
      <c r="G954" s="13">
        <f t="shared" si="172"/>
        <v>0</v>
      </c>
      <c r="H954" s="13">
        <f t="shared" si="173"/>
        <v>5.889082539540869</v>
      </c>
      <c r="I954" s="16">
        <f t="shared" si="180"/>
        <v>6.4032438671659513</v>
      </c>
      <c r="J954" s="13">
        <f t="shared" si="174"/>
        <v>6.396516781433581</v>
      </c>
      <c r="K954" s="13">
        <f t="shared" si="175"/>
        <v>6.7270857323702415E-3</v>
      </c>
      <c r="L954" s="13">
        <f t="shared" si="176"/>
        <v>0</v>
      </c>
      <c r="M954" s="13">
        <f t="shared" si="181"/>
        <v>7.0205473336073591E-7</v>
      </c>
      <c r="N954" s="13">
        <f t="shared" si="177"/>
        <v>4.3527393468365626E-7</v>
      </c>
      <c r="O954" s="13">
        <f t="shared" si="178"/>
        <v>4.3527393468365626E-7</v>
      </c>
      <c r="Q954">
        <v>24.565000000000008</v>
      </c>
    </row>
    <row r="955" spans="1:17" x14ac:dyDescent="0.2">
      <c r="A955" s="14">
        <f t="shared" si="179"/>
        <v>51044</v>
      </c>
      <c r="B955" s="1">
        <f t="shared" si="182"/>
        <v>10</v>
      </c>
      <c r="F955" s="34">
        <v>31.812602905265411</v>
      </c>
      <c r="G955" s="13">
        <f t="shared" si="172"/>
        <v>0</v>
      </c>
      <c r="H955" s="13">
        <f t="shared" si="173"/>
        <v>31.812602905265411</v>
      </c>
      <c r="I955" s="16">
        <f t="shared" si="180"/>
        <v>31.81932999099778</v>
      </c>
      <c r="J955" s="13">
        <f t="shared" si="174"/>
        <v>30.589005118636731</v>
      </c>
      <c r="K955" s="13">
        <f t="shared" si="175"/>
        <v>1.2303248723610487</v>
      </c>
      <c r="L955" s="13">
        <f t="shared" si="176"/>
        <v>0</v>
      </c>
      <c r="M955" s="13">
        <f t="shared" si="181"/>
        <v>2.6678079867707964E-7</v>
      </c>
      <c r="N955" s="13">
        <f t="shared" si="177"/>
        <v>1.6540409517978938E-7</v>
      </c>
      <c r="O955" s="13">
        <f t="shared" si="178"/>
        <v>1.6540409517978938E-7</v>
      </c>
      <c r="Q955">
        <v>21.317004096797429</v>
      </c>
    </row>
    <row r="956" spans="1:17" x14ac:dyDescent="0.2">
      <c r="A956" s="14">
        <f t="shared" si="179"/>
        <v>51075</v>
      </c>
      <c r="B956" s="1">
        <f t="shared" si="182"/>
        <v>11</v>
      </c>
      <c r="F956" s="34">
        <v>20.242804857490089</v>
      </c>
      <c r="G956" s="13">
        <f t="shared" si="172"/>
        <v>0</v>
      </c>
      <c r="H956" s="13">
        <f t="shared" si="173"/>
        <v>20.242804857490089</v>
      </c>
      <c r="I956" s="16">
        <f t="shared" si="180"/>
        <v>21.473129729851138</v>
      </c>
      <c r="J956" s="13">
        <f t="shared" si="174"/>
        <v>20.994090060849604</v>
      </c>
      <c r="K956" s="13">
        <f t="shared" si="175"/>
        <v>0.4790396690015335</v>
      </c>
      <c r="L956" s="13">
        <f t="shared" si="176"/>
        <v>0</v>
      </c>
      <c r="M956" s="13">
        <f t="shared" si="181"/>
        <v>1.0137670349729027E-7</v>
      </c>
      <c r="N956" s="13">
        <f t="shared" si="177"/>
        <v>6.2853556168319971E-8</v>
      </c>
      <c r="O956" s="13">
        <f t="shared" si="178"/>
        <v>6.2853556168319971E-8</v>
      </c>
      <c r="Q956">
        <v>19.825954184092279</v>
      </c>
    </row>
    <row r="957" spans="1:17" x14ac:dyDescent="0.2">
      <c r="A957" s="14">
        <f t="shared" si="179"/>
        <v>51105</v>
      </c>
      <c r="B957" s="1">
        <f t="shared" si="182"/>
        <v>12</v>
      </c>
      <c r="F957" s="34">
        <v>15.411393563330961</v>
      </c>
      <c r="G957" s="13">
        <f t="shared" si="172"/>
        <v>0</v>
      </c>
      <c r="H957" s="13">
        <f t="shared" si="173"/>
        <v>15.411393563330961</v>
      </c>
      <c r="I957" s="16">
        <f t="shared" si="180"/>
        <v>15.890433232332494</v>
      </c>
      <c r="J957" s="13">
        <f t="shared" si="174"/>
        <v>15.476250982649985</v>
      </c>
      <c r="K957" s="13">
        <f t="shared" si="175"/>
        <v>0.41418224968250961</v>
      </c>
      <c r="L957" s="13">
        <f t="shared" si="176"/>
        <v>0</v>
      </c>
      <c r="M957" s="13">
        <f t="shared" si="181"/>
        <v>3.8523147328970296E-8</v>
      </c>
      <c r="N957" s="13">
        <f t="shared" si="177"/>
        <v>2.3884351343961584E-8</v>
      </c>
      <c r="O957" s="13">
        <f t="shared" si="178"/>
        <v>2.3884351343961584E-8</v>
      </c>
      <c r="Q957">
        <v>14.396999876496199</v>
      </c>
    </row>
    <row r="958" spans="1:17" x14ac:dyDescent="0.2">
      <c r="A958" s="14">
        <f t="shared" si="179"/>
        <v>51136</v>
      </c>
      <c r="B958" s="1">
        <f t="shared" si="182"/>
        <v>1</v>
      </c>
      <c r="F958" s="34">
        <v>29.22316536088297</v>
      </c>
      <c r="G958" s="13">
        <f t="shared" si="172"/>
        <v>0</v>
      </c>
      <c r="H958" s="13">
        <f t="shared" si="173"/>
        <v>29.22316536088297</v>
      </c>
      <c r="I958" s="16">
        <f t="shared" si="180"/>
        <v>29.637347610565477</v>
      </c>
      <c r="J958" s="13">
        <f t="shared" si="174"/>
        <v>26.861862791108873</v>
      </c>
      <c r="K958" s="13">
        <f t="shared" si="175"/>
        <v>2.7754848194566044</v>
      </c>
      <c r="L958" s="13">
        <f t="shared" si="176"/>
        <v>0</v>
      </c>
      <c r="M958" s="13">
        <f t="shared" si="181"/>
        <v>1.4638795985008712E-8</v>
      </c>
      <c r="N958" s="13">
        <f t="shared" si="177"/>
        <v>9.0760535107054015E-9</v>
      </c>
      <c r="O958" s="13">
        <f t="shared" si="178"/>
        <v>9.0760535107054015E-9</v>
      </c>
      <c r="Q958">
        <v>13.373531593548391</v>
      </c>
    </row>
    <row r="959" spans="1:17" x14ac:dyDescent="0.2">
      <c r="A959" s="14">
        <f t="shared" si="179"/>
        <v>51167</v>
      </c>
      <c r="B959" s="1">
        <f t="shared" si="182"/>
        <v>2</v>
      </c>
      <c r="F959" s="34">
        <v>50.653979657780972</v>
      </c>
      <c r="G959" s="13">
        <f t="shared" si="172"/>
        <v>2.3773885451712862</v>
      </c>
      <c r="H959" s="13">
        <f t="shared" si="173"/>
        <v>48.276591112609687</v>
      </c>
      <c r="I959" s="16">
        <f t="shared" si="180"/>
        <v>51.052075932066288</v>
      </c>
      <c r="J959" s="13">
        <f t="shared" si="174"/>
        <v>41.540190024545296</v>
      </c>
      <c r="K959" s="13">
        <f t="shared" si="175"/>
        <v>9.5118859075209912</v>
      </c>
      <c r="L959" s="13">
        <f t="shared" si="176"/>
        <v>0</v>
      </c>
      <c r="M959" s="13">
        <f t="shared" si="181"/>
        <v>5.5627424743033106E-9</v>
      </c>
      <c r="N959" s="13">
        <f t="shared" si="177"/>
        <v>3.4489003340680527E-9</v>
      </c>
      <c r="O959" s="13">
        <f t="shared" si="178"/>
        <v>2.3773885486201864</v>
      </c>
      <c r="Q959">
        <v>15.062644256040359</v>
      </c>
    </row>
    <row r="960" spans="1:17" x14ac:dyDescent="0.2">
      <c r="A960" s="14">
        <f t="shared" si="179"/>
        <v>51196</v>
      </c>
      <c r="B960" s="1">
        <f t="shared" si="182"/>
        <v>3</v>
      </c>
      <c r="F960" s="34">
        <v>86.671356724352307</v>
      </c>
      <c r="G960" s="13">
        <f t="shared" si="172"/>
        <v>7.5765367344016585</v>
      </c>
      <c r="H960" s="13">
        <f t="shared" si="173"/>
        <v>79.094819989950651</v>
      </c>
      <c r="I960" s="16">
        <f t="shared" si="180"/>
        <v>88.606705897471642</v>
      </c>
      <c r="J960" s="13">
        <f t="shared" si="174"/>
        <v>56.385596837588068</v>
      </c>
      <c r="K960" s="13">
        <f t="shared" si="175"/>
        <v>32.221109059883574</v>
      </c>
      <c r="L960" s="13">
        <f t="shared" si="176"/>
        <v>0</v>
      </c>
      <c r="M960" s="13">
        <f t="shared" si="181"/>
        <v>2.1138421402352579E-9</v>
      </c>
      <c r="N960" s="13">
        <f t="shared" si="177"/>
        <v>1.3105821269458598E-9</v>
      </c>
      <c r="O960" s="13">
        <f t="shared" si="178"/>
        <v>7.5765367357122404</v>
      </c>
      <c r="Q960">
        <v>15.38724393048021</v>
      </c>
    </row>
    <row r="961" spans="1:17" x14ac:dyDescent="0.2">
      <c r="A961" s="14">
        <f t="shared" si="179"/>
        <v>51227</v>
      </c>
      <c r="B961" s="1">
        <f t="shared" si="182"/>
        <v>4</v>
      </c>
      <c r="F961" s="34">
        <v>5.1432432429999997</v>
      </c>
      <c r="G961" s="13">
        <f t="shared" si="172"/>
        <v>0</v>
      </c>
      <c r="H961" s="13">
        <f t="shared" si="173"/>
        <v>5.1432432429999997</v>
      </c>
      <c r="I961" s="16">
        <f t="shared" si="180"/>
        <v>37.364352302883574</v>
      </c>
      <c r="J961" s="13">
        <f t="shared" si="174"/>
        <v>33.826995785428458</v>
      </c>
      <c r="K961" s="13">
        <f t="shared" si="175"/>
        <v>3.537356517455116</v>
      </c>
      <c r="L961" s="13">
        <f t="shared" si="176"/>
        <v>0</v>
      </c>
      <c r="M961" s="13">
        <f t="shared" si="181"/>
        <v>8.0326001328939808E-10</v>
      </c>
      <c r="N961" s="13">
        <f t="shared" si="177"/>
        <v>4.9802120823942684E-10</v>
      </c>
      <c r="O961" s="13">
        <f t="shared" si="178"/>
        <v>4.9802120823942684E-10</v>
      </c>
      <c r="Q961">
        <v>16.61226526500344</v>
      </c>
    </row>
    <row r="962" spans="1:17" x14ac:dyDescent="0.2">
      <c r="A962" s="14">
        <f t="shared" si="179"/>
        <v>51257</v>
      </c>
      <c r="B962" s="1">
        <f t="shared" si="182"/>
        <v>5</v>
      </c>
      <c r="F962" s="34">
        <v>4.3137244121983231</v>
      </c>
      <c r="G962" s="13">
        <f t="shared" si="172"/>
        <v>0</v>
      </c>
      <c r="H962" s="13">
        <f t="shared" si="173"/>
        <v>4.3137244121983231</v>
      </c>
      <c r="I962" s="16">
        <f t="shared" si="180"/>
        <v>7.8510809296534392</v>
      </c>
      <c r="J962" s="13">
        <f t="shared" si="174"/>
        <v>7.8243812642129695</v>
      </c>
      <c r="K962" s="13">
        <f t="shared" si="175"/>
        <v>2.6699665440469644E-2</v>
      </c>
      <c r="L962" s="13">
        <f t="shared" si="176"/>
        <v>0</v>
      </c>
      <c r="M962" s="13">
        <f t="shared" si="181"/>
        <v>3.0523880504997125E-10</v>
      </c>
      <c r="N962" s="13">
        <f t="shared" si="177"/>
        <v>1.8924805913098218E-10</v>
      </c>
      <c r="O962" s="13">
        <f t="shared" si="178"/>
        <v>1.8924805913098218E-10</v>
      </c>
      <c r="Q962">
        <v>19.102158365897981</v>
      </c>
    </row>
    <row r="963" spans="1:17" x14ac:dyDescent="0.2">
      <c r="A963" s="14">
        <f t="shared" si="179"/>
        <v>51288</v>
      </c>
      <c r="B963" s="1">
        <f t="shared" si="182"/>
        <v>6</v>
      </c>
      <c r="F963" s="34">
        <v>36.567856705687461</v>
      </c>
      <c r="G963" s="13">
        <f t="shared" si="172"/>
        <v>0.34404112777632362</v>
      </c>
      <c r="H963" s="13">
        <f t="shared" si="173"/>
        <v>36.223815577911139</v>
      </c>
      <c r="I963" s="16">
        <f t="shared" si="180"/>
        <v>36.250515243351607</v>
      </c>
      <c r="J963" s="13">
        <f t="shared" si="174"/>
        <v>34.674304434341501</v>
      </c>
      <c r="K963" s="13">
        <f t="shared" si="175"/>
        <v>1.5762108090101066</v>
      </c>
      <c r="L963" s="13">
        <f t="shared" si="176"/>
        <v>0</v>
      </c>
      <c r="M963" s="13">
        <f t="shared" si="181"/>
        <v>1.1599074591898907E-10</v>
      </c>
      <c r="N963" s="13">
        <f t="shared" si="177"/>
        <v>7.191426246977322E-11</v>
      </c>
      <c r="O963" s="13">
        <f t="shared" si="178"/>
        <v>0.34404112784823787</v>
      </c>
      <c r="Q963">
        <v>22.278290931344131</v>
      </c>
    </row>
    <row r="964" spans="1:17" x14ac:dyDescent="0.2">
      <c r="A964" s="14">
        <f t="shared" si="179"/>
        <v>51318</v>
      </c>
      <c r="B964" s="1">
        <f t="shared" si="182"/>
        <v>7</v>
      </c>
      <c r="F964" s="34">
        <v>0.4197990208110714</v>
      </c>
      <c r="G964" s="13">
        <f t="shared" si="172"/>
        <v>0</v>
      </c>
      <c r="H964" s="13">
        <f t="shared" si="173"/>
        <v>0.4197990208110714</v>
      </c>
      <c r="I964" s="16">
        <f t="shared" si="180"/>
        <v>1.9960098298211779</v>
      </c>
      <c r="J964" s="13">
        <f t="shared" si="174"/>
        <v>1.9957891745612966</v>
      </c>
      <c r="K964" s="13">
        <f t="shared" si="175"/>
        <v>2.2065525988135271E-4</v>
      </c>
      <c r="L964" s="13">
        <f t="shared" si="176"/>
        <v>0</v>
      </c>
      <c r="M964" s="13">
        <f t="shared" si="181"/>
        <v>4.4076483449215848E-11</v>
      </c>
      <c r="N964" s="13">
        <f t="shared" si="177"/>
        <v>2.7327419738513824E-11</v>
      </c>
      <c r="O964" s="13">
        <f t="shared" si="178"/>
        <v>2.7327419738513824E-11</v>
      </c>
      <c r="Q964">
        <v>24.005210585411341</v>
      </c>
    </row>
    <row r="965" spans="1:17" ht="13.5" customHeight="1" thickBot="1" x14ac:dyDescent="0.25">
      <c r="A965" s="14">
        <f t="shared" si="179"/>
        <v>51349</v>
      </c>
      <c r="B965" s="3">
        <f t="shared" si="182"/>
        <v>8</v>
      </c>
      <c r="F965" s="34">
        <v>5.8889013607810687</v>
      </c>
      <c r="G965" s="13">
        <f t="shared" si="172"/>
        <v>0</v>
      </c>
      <c r="H965" s="13">
        <f t="shared" si="173"/>
        <v>5.8889013607810687</v>
      </c>
      <c r="I965" s="16">
        <f t="shared" si="180"/>
        <v>5.8891220160409503</v>
      </c>
      <c r="J965" s="13">
        <f t="shared" si="174"/>
        <v>5.8842111141119124</v>
      </c>
      <c r="K965" s="13">
        <f t="shared" si="175"/>
        <v>4.9109019290378697E-3</v>
      </c>
      <c r="L965" s="13">
        <f t="shared" si="176"/>
        <v>0</v>
      </c>
      <c r="M965" s="13">
        <f t="shared" si="181"/>
        <v>1.6749063710702023E-11</v>
      </c>
      <c r="N965" s="13">
        <f t="shared" si="177"/>
        <v>1.0384419500635255E-11</v>
      </c>
      <c r="O965" s="13">
        <f t="shared" si="178"/>
        <v>1.0384419500635255E-11</v>
      </c>
      <c r="Q965">
        <v>25.023595000000011</v>
      </c>
    </row>
    <row r="966" spans="1:17" x14ac:dyDescent="0.2">
      <c r="A966" s="14">
        <f t="shared" si="179"/>
        <v>51380</v>
      </c>
      <c r="B966" s="1">
        <f t="shared" si="182"/>
        <v>9</v>
      </c>
      <c r="F966" s="34">
        <v>0.40402288990062812</v>
      </c>
      <c r="G966" s="13">
        <f t="shared" ref="G966:G1029" si="183">IF((F966-$J$2)&gt;0,$I$2*(F966-$J$2),0)</f>
        <v>0</v>
      </c>
      <c r="H966" s="13">
        <f t="shared" ref="H966:H1029" si="184">F966-G966</f>
        <v>0.40402288990062812</v>
      </c>
      <c r="I966" s="16">
        <f t="shared" si="180"/>
        <v>0.40893379182966599</v>
      </c>
      <c r="J966" s="13">
        <f t="shared" ref="J966:J1029" si="185">I966/SQRT(1+(I966/($K$2*(300+(25*Q966)+0.05*(Q966)^3)))^2)</f>
        <v>0.40893126861596896</v>
      </c>
      <c r="K966" s="13">
        <f t="shared" ref="K966:K1029" si="186">I966-J966</f>
        <v>2.5232136970365637E-6</v>
      </c>
      <c r="L966" s="13">
        <f t="shared" ref="L966:L1029" si="187">IF(K966&gt;$N$2,(K966-$N$2)/$L$2,0)</f>
        <v>0</v>
      </c>
      <c r="M966" s="13">
        <f t="shared" si="181"/>
        <v>6.3646442100667689E-12</v>
      </c>
      <c r="N966" s="13">
        <f t="shared" ref="N966:N1029" si="188">$M$2*M966</f>
        <v>3.9460794102413968E-12</v>
      </c>
      <c r="O966" s="13">
        <f t="shared" ref="O966:O1029" si="189">N966+G966</f>
        <v>3.9460794102413968E-12</v>
      </c>
      <c r="Q966">
        <v>21.980402433416319</v>
      </c>
    </row>
    <row r="967" spans="1:17" x14ac:dyDescent="0.2">
      <c r="A967" s="14">
        <f t="shared" ref="A967:A1030" si="190">EDATE(A966,1)</f>
        <v>51410</v>
      </c>
      <c r="B967" s="1">
        <f t="shared" si="182"/>
        <v>10</v>
      </c>
      <c r="F967" s="34">
        <v>21.783583530915632</v>
      </c>
      <c r="G967" s="13">
        <f t="shared" si="183"/>
        <v>0</v>
      </c>
      <c r="H967" s="13">
        <f t="shared" si="184"/>
        <v>21.783583530915632</v>
      </c>
      <c r="I967" s="16">
        <f t="shared" ref="I967:I1030" si="191">H967+K966-L966</f>
        <v>21.78358605412933</v>
      </c>
      <c r="J967" s="13">
        <f t="shared" si="185"/>
        <v>21.411037399609103</v>
      </c>
      <c r="K967" s="13">
        <f t="shared" si="186"/>
        <v>0.37254865452022656</v>
      </c>
      <c r="L967" s="13">
        <f t="shared" si="187"/>
        <v>0</v>
      </c>
      <c r="M967" s="13">
        <f t="shared" ref="M967:M1030" si="192">L967+M966-N966</f>
        <v>2.4185647998253721E-12</v>
      </c>
      <c r="N967" s="13">
        <f t="shared" si="188"/>
        <v>1.4995101758917306E-12</v>
      </c>
      <c r="O967" s="13">
        <f t="shared" si="189"/>
        <v>1.4995101758917306E-12</v>
      </c>
      <c r="Q967">
        <v>21.963290328042621</v>
      </c>
    </row>
    <row r="968" spans="1:17" x14ac:dyDescent="0.2">
      <c r="A968" s="14">
        <f t="shared" si="190"/>
        <v>51441</v>
      </c>
      <c r="B968" s="1">
        <f t="shared" si="182"/>
        <v>11</v>
      </c>
      <c r="F968" s="34">
        <v>47.483925959163919</v>
      </c>
      <c r="G968" s="13">
        <f t="shared" si="183"/>
        <v>1.9197877899451403</v>
      </c>
      <c r="H968" s="13">
        <f t="shared" si="184"/>
        <v>45.564138169218779</v>
      </c>
      <c r="I968" s="16">
        <f t="shared" si="191"/>
        <v>45.936686823739009</v>
      </c>
      <c r="J968" s="13">
        <f t="shared" si="185"/>
        <v>40.413408085354426</v>
      </c>
      <c r="K968" s="13">
        <f t="shared" si="186"/>
        <v>5.5232787383845832</v>
      </c>
      <c r="L968" s="13">
        <f t="shared" si="187"/>
        <v>0</v>
      </c>
      <c r="M968" s="13">
        <f t="shared" si="192"/>
        <v>9.1905462393364146E-13</v>
      </c>
      <c r="N968" s="13">
        <f t="shared" si="188"/>
        <v>5.6981386683885774E-13</v>
      </c>
      <c r="O968" s="13">
        <f t="shared" si="189"/>
        <v>1.9197877899457101</v>
      </c>
      <c r="Q968">
        <v>17.53700816423925</v>
      </c>
    </row>
    <row r="969" spans="1:17" x14ac:dyDescent="0.2">
      <c r="A969" s="14">
        <f t="shared" si="190"/>
        <v>51471</v>
      </c>
      <c r="B969" s="1">
        <f t="shared" si="182"/>
        <v>12</v>
      </c>
      <c r="F969" s="34">
        <v>15.053514441973091</v>
      </c>
      <c r="G969" s="13">
        <f t="shared" si="183"/>
        <v>0</v>
      </c>
      <c r="H969" s="13">
        <f t="shared" si="184"/>
        <v>15.053514441973091</v>
      </c>
      <c r="I969" s="16">
        <f t="shared" si="191"/>
        <v>20.576793180357676</v>
      </c>
      <c r="J969" s="13">
        <f t="shared" si="185"/>
        <v>19.392021787130894</v>
      </c>
      <c r="K969" s="13">
        <f t="shared" si="186"/>
        <v>1.1847713932267823</v>
      </c>
      <c r="L969" s="13">
        <f t="shared" si="187"/>
        <v>0</v>
      </c>
      <c r="M969" s="13">
        <f t="shared" si="192"/>
        <v>3.4924075709478371E-13</v>
      </c>
      <c r="N969" s="13">
        <f t="shared" si="188"/>
        <v>2.1652926939876589E-13</v>
      </c>
      <c r="O969" s="13">
        <f t="shared" si="189"/>
        <v>2.1652926939876589E-13</v>
      </c>
      <c r="Q969">
        <v>12.02688959354839</v>
      </c>
    </row>
    <row r="970" spans="1:17" x14ac:dyDescent="0.2">
      <c r="A970" s="14">
        <f t="shared" si="190"/>
        <v>51502</v>
      </c>
      <c r="B970" s="1">
        <f t="shared" si="182"/>
        <v>1</v>
      </c>
      <c r="F970" s="34">
        <v>20.314479797518199</v>
      </c>
      <c r="G970" s="13">
        <f t="shared" si="183"/>
        <v>0</v>
      </c>
      <c r="H970" s="13">
        <f t="shared" si="184"/>
        <v>20.314479797518199</v>
      </c>
      <c r="I970" s="16">
        <f t="shared" si="191"/>
        <v>21.499251190744982</v>
      </c>
      <c r="J970" s="13">
        <f t="shared" si="185"/>
        <v>20.358982373069669</v>
      </c>
      <c r="K970" s="13">
        <f t="shared" si="186"/>
        <v>1.1402688176753131</v>
      </c>
      <c r="L970" s="13">
        <f t="shared" si="187"/>
        <v>0</v>
      </c>
      <c r="M970" s="13">
        <f t="shared" si="192"/>
        <v>1.3271148769601782E-13</v>
      </c>
      <c r="N970" s="13">
        <f t="shared" si="188"/>
        <v>8.2281122371531049E-14</v>
      </c>
      <c r="O970" s="13">
        <f t="shared" si="189"/>
        <v>8.2281122371531049E-14</v>
      </c>
      <c r="Q970">
        <v>13.32329369052543</v>
      </c>
    </row>
    <row r="971" spans="1:17" x14ac:dyDescent="0.2">
      <c r="A971" s="14">
        <f t="shared" si="190"/>
        <v>51533</v>
      </c>
      <c r="B971" s="1">
        <f t="shared" si="182"/>
        <v>2</v>
      </c>
      <c r="F971" s="34">
        <v>42.954701822146212</v>
      </c>
      <c r="G971" s="13">
        <f t="shared" si="183"/>
        <v>1.2659892796574572</v>
      </c>
      <c r="H971" s="13">
        <f t="shared" si="184"/>
        <v>41.688712542488759</v>
      </c>
      <c r="I971" s="16">
        <f t="shared" si="191"/>
        <v>42.828981360164072</v>
      </c>
      <c r="J971" s="13">
        <f t="shared" si="185"/>
        <v>35.354360324753834</v>
      </c>
      <c r="K971" s="13">
        <f t="shared" si="186"/>
        <v>7.4746210354102374</v>
      </c>
      <c r="L971" s="13">
        <f t="shared" si="187"/>
        <v>0</v>
      </c>
      <c r="M971" s="13">
        <f t="shared" si="192"/>
        <v>5.0430365324486773E-14</v>
      </c>
      <c r="N971" s="13">
        <f t="shared" si="188"/>
        <v>3.1266826501181798E-14</v>
      </c>
      <c r="O971" s="13">
        <f t="shared" si="189"/>
        <v>1.2659892796574885</v>
      </c>
      <c r="Q971">
        <v>13.15708679196911</v>
      </c>
    </row>
    <row r="972" spans="1:17" x14ac:dyDescent="0.2">
      <c r="A972" s="14">
        <f t="shared" si="190"/>
        <v>51561</v>
      </c>
      <c r="B972" s="1">
        <f t="shared" si="182"/>
        <v>3</v>
      </c>
      <c r="F972" s="34">
        <v>32.072314076874129</v>
      </c>
      <c r="G972" s="13">
        <f t="shared" si="183"/>
        <v>0</v>
      </c>
      <c r="H972" s="13">
        <f t="shared" si="184"/>
        <v>32.072314076874129</v>
      </c>
      <c r="I972" s="16">
        <f t="shared" si="191"/>
        <v>39.546935112284366</v>
      </c>
      <c r="J972" s="13">
        <f t="shared" si="185"/>
        <v>34.821022777762323</v>
      </c>
      <c r="K972" s="13">
        <f t="shared" si="186"/>
        <v>4.7259123345220431</v>
      </c>
      <c r="L972" s="13">
        <f t="shared" si="187"/>
        <v>0</v>
      </c>
      <c r="M972" s="13">
        <f t="shared" si="192"/>
        <v>1.9163538823304975E-14</v>
      </c>
      <c r="N972" s="13">
        <f t="shared" si="188"/>
        <v>1.1881394070449085E-14</v>
      </c>
      <c r="O972" s="13">
        <f t="shared" si="189"/>
        <v>1.1881394070449085E-14</v>
      </c>
      <c r="Q972">
        <v>15.45736792859072</v>
      </c>
    </row>
    <row r="973" spans="1:17" x14ac:dyDescent="0.2">
      <c r="A973" s="14">
        <f t="shared" si="190"/>
        <v>51592</v>
      </c>
      <c r="B973" s="1">
        <f t="shared" si="182"/>
        <v>4</v>
      </c>
      <c r="F973" s="34">
        <v>62.768539398816223</v>
      </c>
      <c r="G973" s="13">
        <f t="shared" si="183"/>
        <v>4.1261386338995676</v>
      </c>
      <c r="H973" s="13">
        <f t="shared" si="184"/>
        <v>58.642400764916658</v>
      </c>
      <c r="I973" s="16">
        <f t="shared" si="191"/>
        <v>63.368313099438701</v>
      </c>
      <c r="J973" s="13">
        <f t="shared" si="185"/>
        <v>48.772999240142923</v>
      </c>
      <c r="K973" s="13">
        <f t="shared" si="186"/>
        <v>14.595313859295779</v>
      </c>
      <c r="L973" s="13">
        <f t="shared" si="187"/>
        <v>0</v>
      </c>
      <c r="M973" s="13">
        <f t="shared" si="192"/>
        <v>7.2821447528558898E-15</v>
      </c>
      <c r="N973" s="13">
        <f t="shared" si="188"/>
        <v>4.5149297467706514E-15</v>
      </c>
      <c r="O973" s="13">
        <f t="shared" si="189"/>
        <v>4.126138633899572</v>
      </c>
      <c r="Q973">
        <v>16.01829641423695</v>
      </c>
    </row>
    <row r="974" spans="1:17" x14ac:dyDescent="0.2">
      <c r="A974" s="14">
        <f t="shared" si="190"/>
        <v>51622</v>
      </c>
      <c r="B974" s="1">
        <f t="shared" si="182"/>
        <v>5</v>
      </c>
      <c r="F974" s="34">
        <v>5.2130537116628428</v>
      </c>
      <c r="G974" s="13">
        <f t="shared" si="183"/>
        <v>0</v>
      </c>
      <c r="H974" s="13">
        <f t="shared" si="184"/>
        <v>5.2130537116628428</v>
      </c>
      <c r="I974" s="16">
        <f t="shared" si="191"/>
        <v>19.808367570958623</v>
      </c>
      <c r="J974" s="13">
        <f t="shared" si="185"/>
        <v>19.587895256869039</v>
      </c>
      <c r="K974" s="13">
        <f t="shared" si="186"/>
        <v>0.22047231408958368</v>
      </c>
      <c r="L974" s="13">
        <f t="shared" si="187"/>
        <v>0</v>
      </c>
      <c r="M974" s="13">
        <f t="shared" si="192"/>
        <v>2.7672150060852385E-15</v>
      </c>
      <c r="N974" s="13">
        <f t="shared" si="188"/>
        <v>1.7156733037728479E-15</v>
      </c>
      <c r="O974" s="13">
        <f t="shared" si="189"/>
        <v>1.7156733037728479E-15</v>
      </c>
      <c r="Q974">
        <v>23.72900403813053</v>
      </c>
    </row>
    <row r="975" spans="1:17" x14ac:dyDescent="0.2">
      <c r="A975" s="14">
        <f t="shared" si="190"/>
        <v>51653</v>
      </c>
      <c r="B975" s="1">
        <f t="shared" si="182"/>
        <v>6</v>
      </c>
      <c r="F975" s="34">
        <v>15.41825023828553</v>
      </c>
      <c r="G975" s="13">
        <f t="shared" si="183"/>
        <v>0</v>
      </c>
      <c r="H975" s="13">
        <f t="shared" si="184"/>
        <v>15.41825023828553</v>
      </c>
      <c r="I975" s="16">
        <f t="shared" si="191"/>
        <v>15.638722552375114</v>
      </c>
      <c r="J975" s="13">
        <f t="shared" si="185"/>
        <v>15.533317641506693</v>
      </c>
      <c r="K975" s="13">
        <f t="shared" si="186"/>
        <v>0.10540491086842074</v>
      </c>
      <c r="L975" s="13">
        <f t="shared" si="187"/>
        <v>0</v>
      </c>
      <c r="M975" s="13">
        <f t="shared" si="192"/>
        <v>1.0515417023123905E-15</v>
      </c>
      <c r="N975" s="13">
        <f t="shared" si="188"/>
        <v>6.519558554336821E-16</v>
      </c>
      <c r="O975" s="13">
        <f t="shared" si="189"/>
        <v>6.519558554336821E-16</v>
      </c>
      <c r="Q975">
        <v>23.982734675235601</v>
      </c>
    </row>
    <row r="976" spans="1:17" x14ac:dyDescent="0.2">
      <c r="A976" s="14">
        <f t="shared" si="190"/>
        <v>51683</v>
      </c>
      <c r="B976" s="1">
        <f t="shared" si="182"/>
        <v>7</v>
      </c>
      <c r="F976" s="34">
        <v>5.1432432429999997</v>
      </c>
      <c r="G976" s="13">
        <f t="shared" si="183"/>
        <v>0</v>
      </c>
      <c r="H976" s="13">
        <f t="shared" si="184"/>
        <v>5.1432432429999997</v>
      </c>
      <c r="I976" s="16">
        <f t="shared" si="191"/>
        <v>5.2486481538684204</v>
      </c>
      <c r="J976" s="13">
        <f t="shared" si="185"/>
        <v>5.2455788002312405</v>
      </c>
      <c r="K976" s="13">
        <f t="shared" si="186"/>
        <v>3.0693536371799723E-3</v>
      </c>
      <c r="L976" s="13">
        <f t="shared" si="187"/>
        <v>0</v>
      </c>
      <c r="M976" s="13">
        <f t="shared" si="192"/>
        <v>3.9958584687870844E-16</v>
      </c>
      <c r="N976" s="13">
        <f t="shared" si="188"/>
        <v>2.4774322506479922E-16</v>
      </c>
      <c r="O976" s="13">
        <f t="shared" si="189"/>
        <v>2.4774322506479922E-16</v>
      </c>
      <c r="Q976">
        <v>25.924174000000011</v>
      </c>
    </row>
    <row r="977" spans="1:17" ht="13.5" customHeight="1" thickBot="1" x14ac:dyDescent="0.25">
      <c r="A977" s="14">
        <f t="shared" si="190"/>
        <v>51714</v>
      </c>
      <c r="B977" s="3">
        <f t="shared" si="182"/>
        <v>8</v>
      </c>
      <c r="F977" s="34">
        <v>0.83497241375440256</v>
      </c>
      <c r="G977" s="13">
        <f t="shared" si="183"/>
        <v>0</v>
      </c>
      <c r="H977" s="13">
        <f t="shared" si="184"/>
        <v>0.83497241375440256</v>
      </c>
      <c r="I977" s="16">
        <f t="shared" si="191"/>
        <v>0.83804176739158254</v>
      </c>
      <c r="J977" s="13">
        <f t="shared" si="185"/>
        <v>0.83802547098168967</v>
      </c>
      <c r="K977" s="13">
        <f t="shared" si="186"/>
        <v>1.6296409892868624E-5</v>
      </c>
      <c r="L977" s="13">
        <f t="shared" si="187"/>
        <v>0</v>
      </c>
      <c r="M977" s="13">
        <f t="shared" si="192"/>
        <v>1.5184262181390922E-16</v>
      </c>
      <c r="N977" s="13">
        <f t="shared" si="188"/>
        <v>9.4142425524623718E-17</v>
      </c>
      <c r="O977" s="13">
        <f t="shared" si="189"/>
        <v>9.4142425524623718E-17</v>
      </c>
      <c r="Q977">
        <v>24.021502874487791</v>
      </c>
    </row>
    <row r="978" spans="1:17" x14ac:dyDescent="0.2">
      <c r="A978" s="14">
        <f t="shared" si="190"/>
        <v>51745</v>
      </c>
      <c r="B978" s="1">
        <f t="shared" si="182"/>
        <v>9</v>
      </c>
      <c r="F978" s="34">
        <v>8.0789659767397968</v>
      </c>
      <c r="G978" s="13">
        <f t="shared" si="183"/>
        <v>0</v>
      </c>
      <c r="H978" s="13">
        <f t="shared" si="184"/>
        <v>8.0789659767397968</v>
      </c>
      <c r="I978" s="16">
        <f t="shared" si="191"/>
        <v>8.0789822731496894</v>
      </c>
      <c r="J978" s="13">
        <f t="shared" si="185"/>
        <v>8.063674566137097</v>
      </c>
      <c r="K978" s="13">
        <f t="shared" si="186"/>
        <v>1.5307707012592431E-2</v>
      </c>
      <c r="L978" s="13">
        <f t="shared" si="187"/>
        <v>0</v>
      </c>
      <c r="M978" s="13">
        <f t="shared" si="192"/>
        <v>5.7700196289285502E-17</v>
      </c>
      <c r="N978" s="13">
        <f t="shared" si="188"/>
        <v>3.5774121699357011E-17</v>
      </c>
      <c r="O978" s="13">
        <f t="shared" si="189"/>
        <v>3.5774121699357011E-17</v>
      </c>
      <c r="Q978">
        <v>23.66382685510094</v>
      </c>
    </row>
    <row r="979" spans="1:17" x14ac:dyDescent="0.2">
      <c r="A979" s="14">
        <f t="shared" si="190"/>
        <v>51775</v>
      </c>
      <c r="B979" s="1">
        <f t="shared" si="182"/>
        <v>10</v>
      </c>
      <c r="F979" s="34">
        <v>5.1725559841860473</v>
      </c>
      <c r="G979" s="13">
        <f t="shared" si="183"/>
        <v>0</v>
      </c>
      <c r="H979" s="13">
        <f t="shared" si="184"/>
        <v>5.1725559841860473</v>
      </c>
      <c r="I979" s="16">
        <f t="shared" si="191"/>
        <v>5.1878636911986398</v>
      </c>
      <c r="J979" s="13">
        <f t="shared" si="185"/>
        <v>5.1829048639119053</v>
      </c>
      <c r="K979" s="13">
        <f t="shared" si="186"/>
        <v>4.9588272867344685E-3</v>
      </c>
      <c r="L979" s="13">
        <f t="shared" si="187"/>
        <v>0</v>
      </c>
      <c r="M979" s="13">
        <f t="shared" si="192"/>
        <v>2.1926074589928492E-17</v>
      </c>
      <c r="N979" s="13">
        <f t="shared" si="188"/>
        <v>1.3594166245755664E-17</v>
      </c>
      <c r="O979" s="13">
        <f t="shared" si="189"/>
        <v>1.3594166245755664E-17</v>
      </c>
      <c r="Q979">
        <v>22.240792472258729</v>
      </c>
    </row>
    <row r="980" spans="1:17" x14ac:dyDescent="0.2">
      <c r="A980" s="14">
        <f t="shared" si="190"/>
        <v>51806</v>
      </c>
      <c r="B980" s="1">
        <f t="shared" si="182"/>
        <v>11</v>
      </c>
      <c r="F980" s="34">
        <v>5.9459459749999978E-2</v>
      </c>
      <c r="G980" s="13">
        <f t="shared" si="183"/>
        <v>0</v>
      </c>
      <c r="H980" s="13">
        <f t="shared" si="184"/>
        <v>5.9459459749999978E-2</v>
      </c>
      <c r="I980" s="16">
        <f t="shared" si="191"/>
        <v>6.441828703673444E-2</v>
      </c>
      <c r="J980" s="13">
        <f t="shared" si="185"/>
        <v>6.4418269112070548E-2</v>
      </c>
      <c r="K980" s="13">
        <f t="shared" si="186"/>
        <v>1.7924663892054937E-8</v>
      </c>
      <c r="L980" s="13">
        <f t="shared" si="187"/>
        <v>0</v>
      </c>
      <c r="M980" s="13">
        <f t="shared" si="192"/>
        <v>8.3319083441728272E-18</v>
      </c>
      <c r="N980" s="13">
        <f t="shared" si="188"/>
        <v>5.1657831733871531E-18</v>
      </c>
      <c r="O980" s="13">
        <f t="shared" si="189"/>
        <v>5.1657831733871531E-18</v>
      </c>
      <c r="Q980">
        <v>17.7594135171449</v>
      </c>
    </row>
    <row r="981" spans="1:17" x14ac:dyDescent="0.2">
      <c r="A981" s="14">
        <f t="shared" si="190"/>
        <v>51836</v>
      </c>
      <c r="B981" s="1">
        <f t="shared" si="182"/>
        <v>12</v>
      </c>
      <c r="F981" s="34">
        <v>8.206596955901615</v>
      </c>
      <c r="G981" s="13">
        <f t="shared" si="183"/>
        <v>0</v>
      </c>
      <c r="H981" s="13">
        <f t="shared" si="184"/>
        <v>8.206596955901615</v>
      </c>
      <c r="I981" s="16">
        <f t="shared" si="191"/>
        <v>8.2065969738262794</v>
      </c>
      <c r="J981" s="13">
        <f t="shared" si="185"/>
        <v>8.1426844124164273</v>
      </c>
      <c r="K981" s="13">
        <f t="shared" si="186"/>
        <v>6.3912561409852131E-2</v>
      </c>
      <c r="L981" s="13">
        <f t="shared" si="187"/>
        <v>0</v>
      </c>
      <c r="M981" s="13">
        <f t="shared" si="192"/>
        <v>3.1661251707856741E-18</v>
      </c>
      <c r="N981" s="13">
        <f t="shared" si="188"/>
        <v>1.9629976058871179E-18</v>
      </c>
      <c r="O981" s="13">
        <f t="shared" si="189"/>
        <v>1.9629976058871179E-18</v>
      </c>
      <c r="Q981">
        <v>13.778239729333871</v>
      </c>
    </row>
    <row r="982" spans="1:17" x14ac:dyDescent="0.2">
      <c r="A982" s="14">
        <f t="shared" si="190"/>
        <v>51867</v>
      </c>
      <c r="B982" s="1">
        <f t="shared" si="182"/>
        <v>1</v>
      </c>
      <c r="F982" s="34">
        <v>72.991615120303265</v>
      </c>
      <c r="G982" s="13">
        <f t="shared" si="183"/>
        <v>5.6018509137664276</v>
      </c>
      <c r="H982" s="13">
        <f t="shared" si="184"/>
        <v>67.389764206536839</v>
      </c>
      <c r="I982" s="16">
        <f t="shared" si="191"/>
        <v>67.453676767946689</v>
      </c>
      <c r="J982" s="13">
        <f t="shared" si="185"/>
        <v>48.56759884741075</v>
      </c>
      <c r="K982" s="13">
        <f t="shared" si="186"/>
        <v>18.886077920535939</v>
      </c>
      <c r="L982" s="13">
        <f t="shared" si="187"/>
        <v>0</v>
      </c>
      <c r="M982" s="13">
        <f t="shared" si="192"/>
        <v>1.2031275648985561E-18</v>
      </c>
      <c r="N982" s="13">
        <f t="shared" si="188"/>
        <v>7.4593909023710479E-19</v>
      </c>
      <c r="O982" s="13">
        <f t="shared" si="189"/>
        <v>5.6018509137664276</v>
      </c>
      <c r="Q982">
        <v>14.76322949648589</v>
      </c>
    </row>
    <row r="983" spans="1:17" x14ac:dyDescent="0.2">
      <c r="A983" s="14">
        <f t="shared" si="190"/>
        <v>51898</v>
      </c>
      <c r="B983" s="1">
        <f t="shared" si="182"/>
        <v>2</v>
      </c>
      <c r="F983" s="34">
        <v>86.317874220714955</v>
      </c>
      <c r="G983" s="13">
        <f t="shared" si="183"/>
        <v>7.5255111443006939</v>
      </c>
      <c r="H983" s="13">
        <f t="shared" si="184"/>
        <v>78.792363076414262</v>
      </c>
      <c r="I983" s="16">
        <f t="shared" si="191"/>
        <v>97.678440996950201</v>
      </c>
      <c r="J983" s="13">
        <f t="shared" si="185"/>
        <v>58.872891806725612</v>
      </c>
      <c r="K983" s="13">
        <f t="shared" si="186"/>
        <v>38.805549190224589</v>
      </c>
      <c r="L983" s="13">
        <f t="shared" si="187"/>
        <v>1.6676336418969462</v>
      </c>
      <c r="M983" s="13">
        <f t="shared" si="192"/>
        <v>1.6676336418969462</v>
      </c>
      <c r="N983" s="13">
        <f t="shared" si="188"/>
        <v>1.0339328579761067</v>
      </c>
      <c r="O983" s="13">
        <f t="shared" si="189"/>
        <v>8.5594440022768001</v>
      </c>
      <c r="Q983">
        <v>15.52066050494672</v>
      </c>
    </row>
    <row r="984" spans="1:17" x14ac:dyDescent="0.2">
      <c r="A984" s="14">
        <f t="shared" si="190"/>
        <v>51926</v>
      </c>
      <c r="B984" s="1">
        <f t="shared" si="182"/>
        <v>3</v>
      </c>
      <c r="F984" s="34">
        <v>100.9910501716645</v>
      </c>
      <c r="G984" s="13">
        <f t="shared" si="183"/>
        <v>9.643600310944727</v>
      </c>
      <c r="H984" s="13">
        <f t="shared" si="184"/>
        <v>91.347449860719763</v>
      </c>
      <c r="I984" s="16">
        <f t="shared" si="191"/>
        <v>128.4853654090474</v>
      </c>
      <c r="J984" s="13">
        <f t="shared" si="185"/>
        <v>55.982183506806777</v>
      </c>
      <c r="K984" s="13">
        <f t="shared" si="186"/>
        <v>72.503181902240627</v>
      </c>
      <c r="L984" s="13">
        <f t="shared" si="187"/>
        <v>33.998471678907599</v>
      </c>
      <c r="M984" s="13">
        <f t="shared" si="192"/>
        <v>34.632172462828443</v>
      </c>
      <c r="N984" s="13">
        <f t="shared" si="188"/>
        <v>21.471946926953635</v>
      </c>
      <c r="O984" s="13">
        <f t="shared" si="189"/>
        <v>31.115547237898362</v>
      </c>
      <c r="Q984">
        <v>13.05421359354839</v>
      </c>
    </row>
    <row r="985" spans="1:17" x14ac:dyDescent="0.2">
      <c r="A985" s="14">
        <f t="shared" si="190"/>
        <v>51957</v>
      </c>
      <c r="B985" s="1">
        <f t="shared" si="182"/>
        <v>4</v>
      </c>
      <c r="F985" s="34">
        <v>48.965146743444727</v>
      </c>
      <c r="G985" s="13">
        <f t="shared" si="183"/>
        <v>2.1336036473355868</v>
      </c>
      <c r="H985" s="13">
        <f t="shared" si="184"/>
        <v>46.831543096109144</v>
      </c>
      <c r="I985" s="16">
        <f t="shared" si="191"/>
        <v>85.336253319442164</v>
      </c>
      <c r="J985" s="13">
        <f t="shared" si="185"/>
        <v>56.455956966130785</v>
      </c>
      <c r="K985" s="13">
        <f t="shared" si="186"/>
        <v>28.88029635331138</v>
      </c>
      <c r="L985" s="13">
        <f t="shared" si="187"/>
        <v>0</v>
      </c>
      <c r="M985" s="13">
        <f t="shared" si="192"/>
        <v>13.160225535874808</v>
      </c>
      <c r="N985" s="13">
        <f t="shared" si="188"/>
        <v>8.1593398322423809</v>
      </c>
      <c r="O985" s="13">
        <f t="shared" si="189"/>
        <v>10.292943479577968</v>
      </c>
      <c r="Q985">
        <v>15.809667237629419</v>
      </c>
    </row>
    <row r="986" spans="1:17" x14ac:dyDescent="0.2">
      <c r="A986" s="14">
        <f t="shared" si="190"/>
        <v>51987</v>
      </c>
      <c r="B986" s="1">
        <f t="shared" si="182"/>
        <v>5</v>
      </c>
      <c r="F986" s="34">
        <v>0.49216490324914453</v>
      </c>
      <c r="G986" s="13">
        <f t="shared" si="183"/>
        <v>0</v>
      </c>
      <c r="H986" s="13">
        <f t="shared" si="184"/>
        <v>0.49216490324914453</v>
      </c>
      <c r="I986" s="16">
        <f t="shared" si="191"/>
        <v>29.372461256560523</v>
      </c>
      <c r="J986" s="13">
        <f t="shared" si="185"/>
        <v>28.339507348850546</v>
      </c>
      <c r="K986" s="13">
        <f t="shared" si="186"/>
        <v>1.0329539077099774</v>
      </c>
      <c r="L986" s="13">
        <f t="shared" si="187"/>
        <v>0</v>
      </c>
      <c r="M986" s="13">
        <f t="shared" si="192"/>
        <v>5.0008857036324272</v>
      </c>
      <c r="N986" s="13">
        <f t="shared" si="188"/>
        <v>3.1005491362521047</v>
      </c>
      <c r="O986" s="13">
        <f t="shared" si="189"/>
        <v>3.1005491362521047</v>
      </c>
      <c r="Q986">
        <v>20.895035498312549</v>
      </c>
    </row>
    <row r="987" spans="1:17" x14ac:dyDescent="0.2">
      <c r="A987" s="14">
        <f t="shared" si="190"/>
        <v>52018</v>
      </c>
      <c r="B987" s="1">
        <f t="shared" si="182"/>
        <v>6</v>
      </c>
      <c r="F987" s="34">
        <v>10.35619316139174</v>
      </c>
      <c r="G987" s="13">
        <f t="shared" si="183"/>
        <v>0</v>
      </c>
      <c r="H987" s="13">
        <f t="shared" si="184"/>
        <v>10.35619316139174</v>
      </c>
      <c r="I987" s="16">
        <f t="shared" si="191"/>
        <v>11.389147069101718</v>
      </c>
      <c r="J987" s="13">
        <f t="shared" si="185"/>
        <v>11.343123937046149</v>
      </c>
      <c r="K987" s="13">
        <f t="shared" si="186"/>
        <v>4.6023132055568183E-2</v>
      </c>
      <c r="L987" s="13">
        <f t="shared" si="187"/>
        <v>0</v>
      </c>
      <c r="M987" s="13">
        <f t="shared" si="192"/>
        <v>1.9003365673803225</v>
      </c>
      <c r="N987" s="13">
        <f t="shared" si="188"/>
        <v>1.1782086717758</v>
      </c>
      <c r="O987" s="13">
        <f t="shared" si="189"/>
        <v>1.1782086717758</v>
      </c>
      <c r="Q987">
        <v>23.13810508598457</v>
      </c>
    </row>
    <row r="988" spans="1:17" x14ac:dyDescent="0.2">
      <c r="A988" s="14">
        <f t="shared" si="190"/>
        <v>52048</v>
      </c>
      <c r="B988" s="1">
        <f t="shared" si="182"/>
        <v>7</v>
      </c>
      <c r="F988" s="34">
        <v>3.5135134999999998E-2</v>
      </c>
      <c r="G988" s="13">
        <f t="shared" si="183"/>
        <v>0</v>
      </c>
      <c r="H988" s="13">
        <f t="shared" si="184"/>
        <v>3.5135134999999998E-2</v>
      </c>
      <c r="I988" s="16">
        <f t="shared" si="191"/>
        <v>8.1158267055568181E-2</v>
      </c>
      <c r="J988" s="13">
        <f t="shared" si="185"/>
        <v>8.1158255051859848E-2</v>
      </c>
      <c r="K988" s="13">
        <f t="shared" si="186"/>
        <v>1.2003708332875007E-8</v>
      </c>
      <c r="L988" s="13">
        <f t="shared" si="187"/>
        <v>0</v>
      </c>
      <c r="M988" s="13">
        <f t="shared" si="192"/>
        <v>0.72212789560452251</v>
      </c>
      <c r="N988" s="13">
        <f t="shared" si="188"/>
        <v>0.44771929527480397</v>
      </c>
      <c r="O988" s="13">
        <f t="shared" si="189"/>
        <v>0.44771929527480397</v>
      </c>
      <c r="Q988">
        <v>25.52467200000001</v>
      </c>
    </row>
    <row r="989" spans="1:17" ht="13.5" customHeight="1" thickBot="1" x14ac:dyDescent="0.25">
      <c r="A989" s="14">
        <f t="shared" si="190"/>
        <v>52079</v>
      </c>
      <c r="B989" s="3">
        <f t="shared" si="182"/>
        <v>8</v>
      </c>
      <c r="F989" s="34">
        <v>13.73931990249937</v>
      </c>
      <c r="G989" s="13">
        <f t="shared" si="183"/>
        <v>0</v>
      </c>
      <c r="H989" s="13">
        <f t="shared" si="184"/>
        <v>13.73931990249937</v>
      </c>
      <c r="I989" s="16">
        <f t="shared" si="191"/>
        <v>13.739319914503078</v>
      </c>
      <c r="J989" s="13">
        <f t="shared" si="185"/>
        <v>13.680529569815057</v>
      </c>
      <c r="K989" s="13">
        <f t="shared" si="186"/>
        <v>5.8790344688020468E-2</v>
      </c>
      <c r="L989" s="13">
        <f t="shared" si="187"/>
        <v>0</v>
      </c>
      <c r="M989" s="13">
        <f t="shared" si="192"/>
        <v>0.27440860032971853</v>
      </c>
      <c r="N989" s="13">
        <f t="shared" si="188"/>
        <v>0.1701333322044255</v>
      </c>
      <c r="O989" s="13">
        <f t="shared" si="189"/>
        <v>0.1701333322044255</v>
      </c>
      <c r="Q989">
        <v>25.410380293340431</v>
      </c>
    </row>
    <row r="990" spans="1:17" x14ac:dyDescent="0.2">
      <c r="A990" s="14">
        <f t="shared" si="190"/>
        <v>52110</v>
      </c>
      <c r="B990" s="1">
        <f t="shared" si="182"/>
        <v>9</v>
      </c>
      <c r="F990" s="34">
        <v>2.2878508289606629</v>
      </c>
      <c r="G990" s="13">
        <f t="shared" si="183"/>
        <v>0</v>
      </c>
      <c r="H990" s="13">
        <f t="shared" si="184"/>
        <v>2.2878508289606629</v>
      </c>
      <c r="I990" s="16">
        <f t="shared" si="191"/>
        <v>2.3466411736486834</v>
      </c>
      <c r="J990" s="13">
        <f t="shared" si="185"/>
        <v>2.3462369855884351</v>
      </c>
      <c r="K990" s="13">
        <f t="shared" si="186"/>
        <v>4.0418806024833387E-4</v>
      </c>
      <c r="L990" s="13">
        <f t="shared" si="187"/>
        <v>0</v>
      </c>
      <c r="M990" s="13">
        <f t="shared" si="192"/>
        <v>0.10427526812529303</v>
      </c>
      <c r="N990" s="13">
        <f t="shared" si="188"/>
        <v>6.4650666237681675E-2</v>
      </c>
      <c r="O990" s="13">
        <f t="shared" si="189"/>
        <v>6.4650666237681675E-2</v>
      </c>
      <c r="Q990">
        <v>23.15097015916577</v>
      </c>
    </row>
    <row r="991" spans="1:17" x14ac:dyDescent="0.2">
      <c r="A991" s="14">
        <f t="shared" si="190"/>
        <v>52140</v>
      </c>
      <c r="B991" s="1">
        <f t="shared" si="182"/>
        <v>10</v>
      </c>
      <c r="F991" s="34">
        <v>0.29096301237612232</v>
      </c>
      <c r="G991" s="13">
        <f t="shared" si="183"/>
        <v>0</v>
      </c>
      <c r="H991" s="13">
        <f t="shared" si="184"/>
        <v>0.29096301237612232</v>
      </c>
      <c r="I991" s="16">
        <f t="shared" si="191"/>
        <v>0.29136720043637065</v>
      </c>
      <c r="J991" s="13">
        <f t="shared" si="185"/>
        <v>0.2913661532805662</v>
      </c>
      <c r="K991" s="13">
        <f t="shared" si="186"/>
        <v>1.0471558044566898E-6</v>
      </c>
      <c r="L991" s="13">
        <f t="shared" si="187"/>
        <v>0</v>
      </c>
      <c r="M991" s="13">
        <f t="shared" si="192"/>
        <v>3.9624601887611355E-2</v>
      </c>
      <c r="N991" s="13">
        <f t="shared" si="188"/>
        <v>2.4567253170319041E-2</v>
      </c>
      <c r="O991" s="13">
        <f t="shared" si="189"/>
        <v>2.4567253170319041E-2</v>
      </c>
      <c r="Q991">
        <v>21.00825760975054</v>
      </c>
    </row>
    <row r="992" spans="1:17" x14ac:dyDescent="0.2">
      <c r="A992" s="14">
        <f t="shared" si="190"/>
        <v>52171</v>
      </c>
      <c r="B992" s="1">
        <f t="shared" si="182"/>
        <v>11</v>
      </c>
      <c r="F992" s="34">
        <v>21.55610095514707</v>
      </c>
      <c r="G992" s="13">
        <f t="shared" si="183"/>
        <v>0</v>
      </c>
      <c r="H992" s="13">
        <f t="shared" si="184"/>
        <v>21.55610095514707</v>
      </c>
      <c r="I992" s="16">
        <f t="shared" si="191"/>
        <v>21.556102002302875</v>
      </c>
      <c r="J992" s="13">
        <f t="shared" si="185"/>
        <v>20.767840728576292</v>
      </c>
      <c r="K992" s="13">
        <f t="shared" si="186"/>
        <v>0.78826127372658306</v>
      </c>
      <c r="L992" s="13">
        <f t="shared" si="187"/>
        <v>0</v>
      </c>
      <c r="M992" s="13">
        <f t="shared" si="192"/>
        <v>1.5057348717292314E-2</v>
      </c>
      <c r="N992" s="13">
        <f t="shared" si="188"/>
        <v>9.3355562047212348E-3</v>
      </c>
      <c r="O992" s="13">
        <f t="shared" si="189"/>
        <v>9.3355562047212348E-3</v>
      </c>
      <c r="Q992">
        <v>16.224240072945381</v>
      </c>
    </row>
    <row r="993" spans="1:17" x14ac:dyDescent="0.2">
      <c r="A993" s="14">
        <f t="shared" si="190"/>
        <v>52201</v>
      </c>
      <c r="B993" s="1">
        <f t="shared" si="182"/>
        <v>12</v>
      </c>
      <c r="F993" s="34">
        <v>15.360357673503589</v>
      </c>
      <c r="G993" s="13">
        <f t="shared" si="183"/>
        <v>0</v>
      </c>
      <c r="H993" s="13">
        <f t="shared" si="184"/>
        <v>15.360357673503589</v>
      </c>
      <c r="I993" s="16">
        <f t="shared" si="191"/>
        <v>16.148618947230172</v>
      </c>
      <c r="J993" s="13">
        <f t="shared" si="185"/>
        <v>15.489821892973476</v>
      </c>
      <c r="K993" s="13">
        <f t="shared" si="186"/>
        <v>0.65879705425669677</v>
      </c>
      <c r="L993" s="13">
        <f t="shared" si="187"/>
        <v>0</v>
      </c>
      <c r="M993" s="13">
        <f t="shared" si="192"/>
        <v>5.7217925125710792E-3</v>
      </c>
      <c r="N993" s="13">
        <f t="shared" si="188"/>
        <v>3.5475113577940693E-3</v>
      </c>
      <c r="O993" s="13">
        <f t="shared" si="189"/>
        <v>3.5475113577940693E-3</v>
      </c>
      <c r="Q993">
        <v>11.18864859354839</v>
      </c>
    </row>
    <row r="994" spans="1:17" x14ac:dyDescent="0.2">
      <c r="A994" s="14">
        <f t="shared" si="190"/>
        <v>52232</v>
      </c>
      <c r="B994" s="1">
        <f t="shared" si="182"/>
        <v>1</v>
      </c>
      <c r="F994" s="34">
        <v>10.118773739022449</v>
      </c>
      <c r="G994" s="13">
        <f t="shared" si="183"/>
        <v>0</v>
      </c>
      <c r="H994" s="13">
        <f t="shared" si="184"/>
        <v>10.118773739022449</v>
      </c>
      <c r="I994" s="16">
        <f t="shared" si="191"/>
        <v>10.777570793279146</v>
      </c>
      <c r="J994" s="13">
        <f t="shared" si="185"/>
        <v>10.63088464456124</v>
      </c>
      <c r="K994" s="13">
        <f t="shared" si="186"/>
        <v>0.14668614871790631</v>
      </c>
      <c r="L994" s="13">
        <f t="shared" si="187"/>
        <v>0</v>
      </c>
      <c r="M994" s="13">
        <f t="shared" si="192"/>
        <v>2.1742811547770099E-3</v>
      </c>
      <c r="N994" s="13">
        <f t="shared" si="188"/>
        <v>1.3480543159617461E-3</v>
      </c>
      <c r="O994" s="13">
        <f t="shared" si="189"/>
        <v>1.3480543159617461E-3</v>
      </c>
      <c r="Q994">
        <v>13.6184008764941</v>
      </c>
    </row>
    <row r="995" spans="1:17" x14ac:dyDescent="0.2">
      <c r="A995" s="14">
        <f t="shared" si="190"/>
        <v>52263</v>
      </c>
      <c r="B995" s="1">
        <f t="shared" si="182"/>
        <v>2</v>
      </c>
      <c r="F995" s="34">
        <v>35.171669726305517</v>
      </c>
      <c r="G995" s="13">
        <f t="shared" si="183"/>
        <v>0.14249999411009917</v>
      </c>
      <c r="H995" s="13">
        <f t="shared" si="184"/>
        <v>35.02916973219542</v>
      </c>
      <c r="I995" s="16">
        <f t="shared" si="191"/>
        <v>35.175855880913325</v>
      </c>
      <c r="J995" s="13">
        <f t="shared" si="185"/>
        <v>31.201508345067754</v>
      </c>
      <c r="K995" s="13">
        <f t="shared" si="186"/>
        <v>3.9743475358455704</v>
      </c>
      <c r="L995" s="13">
        <f t="shared" si="187"/>
        <v>0</v>
      </c>
      <c r="M995" s="13">
        <f t="shared" si="192"/>
        <v>8.2622683881526378E-4</v>
      </c>
      <c r="N995" s="13">
        <f t="shared" si="188"/>
        <v>5.1226064006546358E-4</v>
      </c>
      <c r="O995" s="13">
        <f t="shared" si="189"/>
        <v>0.14301225475016463</v>
      </c>
      <c r="Q995">
        <v>14.25761514223691</v>
      </c>
    </row>
    <row r="996" spans="1:17" x14ac:dyDescent="0.2">
      <c r="A996" s="14">
        <f t="shared" si="190"/>
        <v>52291</v>
      </c>
      <c r="B996" s="1">
        <f t="shared" si="182"/>
        <v>3</v>
      </c>
      <c r="F996" s="34">
        <v>12.719181521875701</v>
      </c>
      <c r="G996" s="13">
        <f t="shared" si="183"/>
        <v>0</v>
      </c>
      <c r="H996" s="13">
        <f t="shared" si="184"/>
        <v>12.719181521875701</v>
      </c>
      <c r="I996" s="16">
        <f t="shared" si="191"/>
        <v>16.693529057721271</v>
      </c>
      <c r="J996" s="13">
        <f t="shared" si="185"/>
        <v>16.32663852641566</v>
      </c>
      <c r="K996" s="13">
        <f t="shared" si="186"/>
        <v>0.36689053130561078</v>
      </c>
      <c r="L996" s="13">
        <f t="shared" si="187"/>
        <v>0</v>
      </c>
      <c r="M996" s="13">
        <f t="shared" si="192"/>
        <v>3.139661987498002E-4</v>
      </c>
      <c r="N996" s="13">
        <f t="shared" si="188"/>
        <v>1.9465904322487612E-4</v>
      </c>
      <c r="O996" s="13">
        <f t="shared" si="189"/>
        <v>1.9465904322487612E-4</v>
      </c>
      <c r="Q996">
        <v>16.370354216899411</v>
      </c>
    </row>
    <row r="997" spans="1:17" x14ac:dyDescent="0.2">
      <c r="A997" s="14">
        <f t="shared" si="190"/>
        <v>52322</v>
      </c>
      <c r="B997" s="1">
        <f t="shared" si="182"/>
        <v>4</v>
      </c>
      <c r="F997" s="34">
        <v>16.883947370719149</v>
      </c>
      <c r="G997" s="13">
        <f t="shared" si="183"/>
        <v>0</v>
      </c>
      <c r="H997" s="13">
        <f t="shared" si="184"/>
        <v>16.883947370719149</v>
      </c>
      <c r="I997" s="16">
        <f t="shared" si="191"/>
        <v>17.25083790202476</v>
      </c>
      <c r="J997" s="13">
        <f t="shared" si="185"/>
        <v>16.841274912916301</v>
      </c>
      <c r="K997" s="13">
        <f t="shared" si="186"/>
        <v>0.40956298910845845</v>
      </c>
      <c r="L997" s="13">
        <f t="shared" si="187"/>
        <v>0</v>
      </c>
      <c r="M997" s="13">
        <f t="shared" si="192"/>
        <v>1.1930715552492408E-4</v>
      </c>
      <c r="N997" s="13">
        <f t="shared" si="188"/>
        <v>7.3970436425452931E-5</v>
      </c>
      <c r="O997" s="13">
        <f t="shared" si="189"/>
        <v>7.3970436425452931E-5</v>
      </c>
      <c r="Q997">
        <v>16.269016000859839</v>
      </c>
    </row>
    <row r="998" spans="1:17" x14ac:dyDescent="0.2">
      <c r="A998" s="14">
        <f t="shared" si="190"/>
        <v>52352</v>
      </c>
      <c r="B998" s="1">
        <f t="shared" si="182"/>
        <v>5</v>
      </c>
      <c r="F998" s="34">
        <v>0.85291880319328572</v>
      </c>
      <c r="G998" s="13">
        <f t="shared" si="183"/>
        <v>0</v>
      </c>
      <c r="H998" s="13">
        <f t="shared" si="184"/>
        <v>0.85291880319328572</v>
      </c>
      <c r="I998" s="16">
        <f t="shared" si="191"/>
        <v>1.2624817923017442</v>
      </c>
      <c r="J998" s="13">
        <f t="shared" si="185"/>
        <v>1.2623720719858806</v>
      </c>
      <c r="K998" s="13">
        <f t="shared" si="186"/>
        <v>1.0972031586353737E-4</v>
      </c>
      <c r="L998" s="13">
        <f t="shared" si="187"/>
        <v>0</v>
      </c>
      <c r="M998" s="13">
        <f t="shared" si="192"/>
        <v>4.5336719099471146E-5</v>
      </c>
      <c r="N998" s="13">
        <f t="shared" si="188"/>
        <v>2.8108765841672112E-5</v>
      </c>
      <c r="O998" s="13">
        <f t="shared" si="189"/>
        <v>2.8108765841672112E-5</v>
      </c>
      <c r="Q998">
        <v>19.220340884795259</v>
      </c>
    </row>
    <row r="999" spans="1:17" x14ac:dyDescent="0.2">
      <c r="A999" s="14">
        <f t="shared" si="190"/>
        <v>52383</v>
      </c>
      <c r="B999" s="1">
        <f t="shared" si="182"/>
        <v>6</v>
      </c>
      <c r="F999" s="34">
        <v>0.54864864899999999</v>
      </c>
      <c r="G999" s="13">
        <f t="shared" si="183"/>
        <v>0</v>
      </c>
      <c r="H999" s="13">
        <f t="shared" si="184"/>
        <v>0.54864864899999999</v>
      </c>
      <c r="I999" s="16">
        <f t="shared" si="191"/>
        <v>0.54875836931586353</v>
      </c>
      <c r="J999" s="13">
        <f t="shared" si="185"/>
        <v>0.5487524824990303</v>
      </c>
      <c r="K999" s="13">
        <f t="shared" si="186"/>
        <v>5.8868168332226745E-6</v>
      </c>
      <c r="L999" s="13">
        <f t="shared" si="187"/>
        <v>0</v>
      </c>
      <c r="M999" s="13">
        <f t="shared" si="192"/>
        <v>1.7227953257799034E-5</v>
      </c>
      <c r="N999" s="13">
        <f t="shared" si="188"/>
        <v>1.0681331019835401E-5</v>
      </c>
      <c r="O999" s="13">
        <f t="shared" si="189"/>
        <v>1.0681331019835401E-5</v>
      </c>
      <c r="Q999">
        <v>22.229243643866901</v>
      </c>
    </row>
    <row r="1000" spans="1:17" x14ac:dyDescent="0.2">
      <c r="A1000" s="14">
        <f t="shared" si="190"/>
        <v>52413</v>
      </c>
      <c r="B1000" s="1">
        <f t="shared" si="182"/>
        <v>7</v>
      </c>
      <c r="F1000" s="34">
        <v>0.1844594609372216</v>
      </c>
      <c r="G1000" s="13">
        <f t="shared" si="183"/>
        <v>0</v>
      </c>
      <c r="H1000" s="13">
        <f t="shared" si="184"/>
        <v>0.1844594609372216</v>
      </c>
      <c r="I1000" s="16">
        <f t="shared" si="191"/>
        <v>0.18446534775405482</v>
      </c>
      <c r="J1000" s="13">
        <f t="shared" si="185"/>
        <v>0.18446515345232009</v>
      </c>
      <c r="K1000" s="13">
        <f t="shared" si="186"/>
        <v>1.9430173472945178E-7</v>
      </c>
      <c r="L1000" s="13">
        <f t="shared" si="187"/>
        <v>0</v>
      </c>
      <c r="M1000" s="13">
        <f t="shared" si="192"/>
        <v>6.5466222379636332E-6</v>
      </c>
      <c r="N1000" s="13">
        <f t="shared" si="188"/>
        <v>4.0589057875374527E-6</v>
      </c>
      <c r="O1000" s="13">
        <f t="shared" si="189"/>
        <v>4.0589057875374527E-6</v>
      </c>
      <c r="Q1000">
        <v>23.226685587900359</v>
      </c>
    </row>
    <row r="1001" spans="1:17" ht="13.5" customHeight="1" thickBot="1" x14ac:dyDescent="0.25">
      <c r="A1001" s="14">
        <f t="shared" si="190"/>
        <v>52444</v>
      </c>
      <c r="B1001" s="3">
        <f t="shared" si="182"/>
        <v>8</v>
      </c>
      <c r="F1001" s="34">
        <v>0.98108114591887519</v>
      </c>
      <c r="G1001" s="13">
        <f t="shared" si="183"/>
        <v>0</v>
      </c>
      <c r="H1001" s="13">
        <f t="shared" si="184"/>
        <v>0.98108114591887519</v>
      </c>
      <c r="I1001" s="16">
        <f t="shared" si="191"/>
        <v>0.98108134022060989</v>
      </c>
      <c r="J1001" s="13">
        <f t="shared" si="185"/>
        <v>0.98105406684535246</v>
      </c>
      <c r="K1001" s="13">
        <f t="shared" si="186"/>
        <v>2.7273375257430565E-5</v>
      </c>
      <c r="L1001" s="13">
        <f t="shared" si="187"/>
        <v>0</v>
      </c>
      <c r="M1001" s="13">
        <f t="shared" si="192"/>
        <v>2.4877164504261805E-6</v>
      </c>
      <c r="N1001" s="13">
        <f t="shared" si="188"/>
        <v>1.5423841992642319E-6</v>
      </c>
      <c r="O1001" s="13">
        <f t="shared" si="189"/>
        <v>1.5423841992642319E-6</v>
      </c>
      <c r="Q1001">
        <v>23.720206000000012</v>
      </c>
    </row>
    <row r="1002" spans="1:17" x14ac:dyDescent="0.2">
      <c r="A1002" s="14">
        <f t="shared" si="190"/>
        <v>52475</v>
      </c>
      <c r="B1002" s="1">
        <f t="shared" si="182"/>
        <v>9</v>
      </c>
      <c r="F1002" s="34">
        <v>0.92031154854341968</v>
      </c>
      <c r="G1002" s="13">
        <f t="shared" si="183"/>
        <v>0</v>
      </c>
      <c r="H1002" s="13">
        <f t="shared" si="184"/>
        <v>0.92031154854341968</v>
      </c>
      <c r="I1002" s="16">
        <f t="shared" si="191"/>
        <v>0.92033882191867711</v>
      </c>
      <c r="J1002" s="13">
        <f t="shared" si="185"/>
        <v>0.92031119276962803</v>
      </c>
      <c r="K1002" s="13">
        <f t="shared" si="186"/>
        <v>2.7629149049079871E-5</v>
      </c>
      <c r="L1002" s="13">
        <f t="shared" si="187"/>
        <v>0</v>
      </c>
      <c r="M1002" s="13">
        <f t="shared" si="192"/>
        <v>9.4533225116194854E-7</v>
      </c>
      <c r="N1002" s="13">
        <f t="shared" si="188"/>
        <v>5.8610599572040812E-7</v>
      </c>
      <c r="O1002" s="13">
        <f t="shared" si="189"/>
        <v>5.8610599572040812E-7</v>
      </c>
      <c r="Q1002">
        <v>22.26514977780451</v>
      </c>
    </row>
    <row r="1003" spans="1:17" x14ac:dyDescent="0.2">
      <c r="A1003" s="14">
        <f t="shared" si="190"/>
        <v>52505</v>
      </c>
      <c r="B1003" s="1">
        <f t="shared" si="182"/>
        <v>10</v>
      </c>
      <c r="F1003" s="34">
        <v>17.298015975452969</v>
      </c>
      <c r="G1003" s="13">
        <f t="shared" si="183"/>
        <v>0</v>
      </c>
      <c r="H1003" s="13">
        <f t="shared" si="184"/>
        <v>17.298015975452969</v>
      </c>
      <c r="I1003" s="16">
        <f t="shared" si="191"/>
        <v>17.298043604602018</v>
      </c>
      <c r="J1003" s="13">
        <f t="shared" si="185"/>
        <v>17.079542002195367</v>
      </c>
      <c r="K1003" s="13">
        <f t="shared" si="186"/>
        <v>0.21850160240665062</v>
      </c>
      <c r="L1003" s="13">
        <f t="shared" si="187"/>
        <v>0</v>
      </c>
      <c r="M1003" s="13">
        <f t="shared" si="192"/>
        <v>3.5922625544154042E-7</v>
      </c>
      <c r="N1003" s="13">
        <f t="shared" si="188"/>
        <v>2.2272027837375506E-7</v>
      </c>
      <c r="O1003" s="13">
        <f t="shared" si="189"/>
        <v>2.2272027837375506E-7</v>
      </c>
      <c r="Q1003">
        <v>20.893375972735569</v>
      </c>
    </row>
    <row r="1004" spans="1:17" x14ac:dyDescent="0.2">
      <c r="A1004" s="14">
        <f t="shared" si="190"/>
        <v>52536</v>
      </c>
      <c r="B1004" s="1">
        <f t="shared" si="182"/>
        <v>11</v>
      </c>
      <c r="F1004" s="34">
        <v>25.979995397114219</v>
      </c>
      <c r="G1004" s="13">
        <f t="shared" si="183"/>
        <v>0</v>
      </c>
      <c r="H1004" s="13">
        <f t="shared" si="184"/>
        <v>25.979995397114219</v>
      </c>
      <c r="I1004" s="16">
        <f t="shared" si="191"/>
        <v>26.19849699952087</v>
      </c>
      <c r="J1004" s="13">
        <f t="shared" si="185"/>
        <v>24.879629167411903</v>
      </c>
      <c r="K1004" s="13">
        <f t="shared" si="186"/>
        <v>1.3188678321089675</v>
      </c>
      <c r="L1004" s="13">
        <f t="shared" si="187"/>
        <v>0</v>
      </c>
      <c r="M1004" s="13">
        <f t="shared" si="192"/>
        <v>1.3650597706778536E-7</v>
      </c>
      <c r="N1004" s="13">
        <f t="shared" si="188"/>
        <v>8.4633705782026918E-8</v>
      </c>
      <c r="O1004" s="13">
        <f t="shared" si="189"/>
        <v>8.4633705782026918E-8</v>
      </c>
      <c r="Q1004">
        <v>16.57080152712226</v>
      </c>
    </row>
    <row r="1005" spans="1:17" x14ac:dyDescent="0.2">
      <c r="A1005" s="14">
        <f t="shared" si="190"/>
        <v>52566</v>
      </c>
      <c r="B1005" s="1">
        <f t="shared" si="182"/>
        <v>12</v>
      </c>
      <c r="F1005" s="34">
        <v>96.045796600293627</v>
      </c>
      <c r="G1005" s="13">
        <f t="shared" si="183"/>
        <v>8.9297474919747124</v>
      </c>
      <c r="H1005" s="13">
        <f t="shared" si="184"/>
        <v>87.116049108318919</v>
      </c>
      <c r="I1005" s="16">
        <f t="shared" si="191"/>
        <v>88.434916940427883</v>
      </c>
      <c r="J1005" s="13">
        <f t="shared" si="185"/>
        <v>51.338793964020475</v>
      </c>
      <c r="K1005" s="13">
        <f t="shared" si="186"/>
        <v>37.096122976407408</v>
      </c>
      <c r="L1005" s="13">
        <f t="shared" si="187"/>
        <v>2.7542703537461861E-2</v>
      </c>
      <c r="M1005" s="13">
        <f t="shared" si="192"/>
        <v>2.7542755409733145E-2</v>
      </c>
      <c r="N1005" s="13">
        <f t="shared" si="188"/>
        <v>1.7076508354034549E-2</v>
      </c>
      <c r="O1005" s="13">
        <f t="shared" si="189"/>
        <v>8.9468240003287463</v>
      </c>
      <c r="Q1005">
        <v>13.25313889246276</v>
      </c>
    </row>
    <row r="1006" spans="1:17" x14ac:dyDescent="0.2">
      <c r="A1006" s="14">
        <f t="shared" si="190"/>
        <v>52597</v>
      </c>
      <c r="B1006" s="1">
        <f t="shared" si="182"/>
        <v>1</v>
      </c>
      <c r="F1006" s="34">
        <v>57.569611050950499</v>
      </c>
      <c r="G1006" s="13">
        <f t="shared" si="183"/>
        <v>3.3756675805581575</v>
      </c>
      <c r="H1006" s="13">
        <f t="shared" si="184"/>
        <v>54.193943470392341</v>
      </c>
      <c r="I1006" s="16">
        <f t="shared" si="191"/>
        <v>91.262523743262292</v>
      </c>
      <c r="J1006" s="13">
        <f t="shared" si="185"/>
        <v>49.533010912866366</v>
      </c>
      <c r="K1006" s="13">
        <f t="shared" si="186"/>
        <v>41.729512830395926</v>
      </c>
      <c r="L1006" s="13">
        <f t="shared" si="187"/>
        <v>4.4729996948890962</v>
      </c>
      <c r="M1006" s="13">
        <f t="shared" si="192"/>
        <v>4.4834659419447949</v>
      </c>
      <c r="N1006" s="13">
        <f t="shared" si="188"/>
        <v>2.7797488840057727</v>
      </c>
      <c r="O1006" s="13">
        <f t="shared" si="189"/>
        <v>6.1554164645639302</v>
      </c>
      <c r="Q1006">
        <v>12.27576159354839</v>
      </c>
    </row>
    <row r="1007" spans="1:17" x14ac:dyDescent="0.2">
      <c r="A1007" s="14">
        <f t="shared" si="190"/>
        <v>52628</v>
      </c>
      <c r="B1007" s="1">
        <f t="shared" si="182"/>
        <v>2</v>
      </c>
      <c r="F1007" s="34">
        <v>0.13513513652176301</v>
      </c>
      <c r="G1007" s="13">
        <f t="shared" si="183"/>
        <v>0</v>
      </c>
      <c r="H1007" s="13">
        <f t="shared" si="184"/>
        <v>0.13513513652176301</v>
      </c>
      <c r="I1007" s="16">
        <f t="shared" si="191"/>
        <v>37.39164827202859</v>
      </c>
      <c r="J1007" s="13">
        <f t="shared" si="185"/>
        <v>32.237288420978082</v>
      </c>
      <c r="K1007" s="13">
        <f t="shared" si="186"/>
        <v>5.1543598510505078</v>
      </c>
      <c r="L1007" s="13">
        <f t="shared" si="187"/>
        <v>0</v>
      </c>
      <c r="M1007" s="13">
        <f t="shared" si="192"/>
        <v>1.7037170579390222</v>
      </c>
      <c r="N1007" s="13">
        <f t="shared" si="188"/>
        <v>1.0563045759221938</v>
      </c>
      <c r="O1007" s="13">
        <f t="shared" si="189"/>
        <v>1.0563045759221938</v>
      </c>
      <c r="Q1007">
        <v>13.38579102845493</v>
      </c>
    </row>
    <row r="1008" spans="1:17" x14ac:dyDescent="0.2">
      <c r="A1008" s="14">
        <f t="shared" si="190"/>
        <v>52657</v>
      </c>
      <c r="B1008" s="1">
        <f t="shared" si="182"/>
        <v>3</v>
      </c>
      <c r="F1008" s="34">
        <v>49.669362462195309</v>
      </c>
      <c r="G1008" s="13">
        <f t="shared" si="183"/>
        <v>2.2352579647002964</v>
      </c>
      <c r="H1008" s="13">
        <f t="shared" si="184"/>
        <v>47.434104497495014</v>
      </c>
      <c r="I1008" s="16">
        <f t="shared" si="191"/>
        <v>52.588464348545521</v>
      </c>
      <c r="J1008" s="13">
        <f t="shared" si="185"/>
        <v>42.170015945275573</v>
      </c>
      <c r="K1008" s="13">
        <f t="shared" si="186"/>
        <v>10.418448403269949</v>
      </c>
      <c r="L1008" s="13">
        <f t="shared" si="187"/>
        <v>0</v>
      </c>
      <c r="M1008" s="13">
        <f t="shared" si="192"/>
        <v>0.64741248201682833</v>
      </c>
      <c r="N1008" s="13">
        <f t="shared" si="188"/>
        <v>0.40139573885043356</v>
      </c>
      <c r="O1008" s="13">
        <f t="shared" si="189"/>
        <v>2.63665370355073</v>
      </c>
      <c r="Q1008">
        <v>14.884781743143501</v>
      </c>
    </row>
    <row r="1009" spans="1:17" x14ac:dyDescent="0.2">
      <c r="A1009" s="14">
        <f t="shared" si="190"/>
        <v>52688</v>
      </c>
      <c r="B1009" s="1">
        <f t="shared" si="182"/>
        <v>4</v>
      </c>
      <c r="F1009" s="34">
        <v>36.379409361919848</v>
      </c>
      <c r="G1009" s="13">
        <f t="shared" si="183"/>
        <v>0.31683854541437789</v>
      </c>
      <c r="H1009" s="13">
        <f t="shared" si="184"/>
        <v>36.06257081650547</v>
      </c>
      <c r="I1009" s="16">
        <f t="shared" si="191"/>
        <v>46.481019219775419</v>
      </c>
      <c r="J1009" s="13">
        <f t="shared" si="185"/>
        <v>39.579522501505956</v>
      </c>
      <c r="K1009" s="13">
        <f t="shared" si="186"/>
        <v>6.9014967182694633</v>
      </c>
      <c r="L1009" s="13">
        <f t="shared" si="187"/>
        <v>0</v>
      </c>
      <c r="M1009" s="13">
        <f t="shared" si="192"/>
        <v>0.24601674316639477</v>
      </c>
      <c r="N1009" s="13">
        <f t="shared" si="188"/>
        <v>0.15253038076316475</v>
      </c>
      <c r="O1009" s="13">
        <f t="shared" si="189"/>
        <v>0.46936892617754267</v>
      </c>
      <c r="Q1009">
        <v>15.847697703291029</v>
      </c>
    </row>
    <row r="1010" spans="1:17" x14ac:dyDescent="0.2">
      <c r="A1010" s="14">
        <f t="shared" si="190"/>
        <v>52718</v>
      </c>
      <c r="B1010" s="1">
        <f t="shared" ref="B1010:B1073" si="193">B998</f>
        <v>5</v>
      </c>
      <c r="F1010" s="34">
        <v>5.9009339812807777</v>
      </c>
      <c r="G1010" s="13">
        <f t="shared" si="183"/>
        <v>0</v>
      </c>
      <c r="H1010" s="13">
        <f t="shared" si="184"/>
        <v>5.9009339812807777</v>
      </c>
      <c r="I1010" s="16">
        <f t="shared" si="191"/>
        <v>12.802430699550241</v>
      </c>
      <c r="J1010" s="13">
        <f t="shared" si="185"/>
        <v>12.7231906743521</v>
      </c>
      <c r="K1010" s="13">
        <f t="shared" si="186"/>
        <v>7.9240025198140884E-2</v>
      </c>
      <c r="L1010" s="13">
        <f t="shared" si="187"/>
        <v>0</v>
      </c>
      <c r="M1010" s="13">
        <f t="shared" si="192"/>
        <v>9.3486362403230022E-2</v>
      </c>
      <c r="N1010" s="13">
        <f t="shared" si="188"/>
        <v>5.7961544690002614E-2</v>
      </c>
      <c r="O1010" s="13">
        <f t="shared" si="189"/>
        <v>5.7961544690002614E-2</v>
      </c>
      <c r="Q1010">
        <v>21.75032143702688</v>
      </c>
    </row>
    <row r="1011" spans="1:17" x14ac:dyDescent="0.2">
      <c r="A1011" s="14">
        <f t="shared" si="190"/>
        <v>52749</v>
      </c>
      <c r="B1011" s="1">
        <f t="shared" si="193"/>
        <v>6</v>
      </c>
      <c r="F1011" s="34">
        <v>6.7581177837554414</v>
      </c>
      <c r="G1011" s="13">
        <f t="shared" si="183"/>
        <v>0</v>
      </c>
      <c r="H1011" s="13">
        <f t="shared" si="184"/>
        <v>6.7581177837554414</v>
      </c>
      <c r="I1011" s="16">
        <f t="shared" si="191"/>
        <v>6.8373578089535822</v>
      </c>
      <c r="J1011" s="13">
        <f t="shared" si="185"/>
        <v>6.8265730894509247</v>
      </c>
      <c r="K1011" s="13">
        <f t="shared" si="186"/>
        <v>1.078471950265758E-2</v>
      </c>
      <c r="L1011" s="13">
        <f t="shared" si="187"/>
        <v>0</v>
      </c>
      <c r="M1011" s="13">
        <f t="shared" si="192"/>
        <v>3.5524817713227408E-2</v>
      </c>
      <c r="N1011" s="13">
        <f t="shared" si="188"/>
        <v>2.2025386982200992E-2</v>
      </c>
      <c r="O1011" s="13">
        <f t="shared" si="189"/>
        <v>2.2025386982200992E-2</v>
      </c>
      <c r="Q1011">
        <v>22.597811937258228</v>
      </c>
    </row>
    <row r="1012" spans="1:17" x14ac:dyDescent="0.2">
      <c r="A1012" s="14">
        <f t="shared" si="190"/>
        <v>52779</v>
      </c>
      <c r="B1012" s="1">
        <f t="shared" si="193"/>
        <v>7</v>
      </c>
      <c r="F1012" s="34">
        <v>0.17068841820520289</v>
      </c>
      <c r="G1012" s="13">
        <f t="shared" si="183"/>
        <v>0</v>
      </c>
      <c r="H1012" s="13">
        <f t="shared" si="184"/>
        <v>0.17068841820520289</v>
      </c>
      <c r="I1012" s="16">
        <f t="shared" si="191"/>
        <v>0.18147313770786047</v>
      </c>
      <c r="J1012" s="13">
        <f t="shared" si="185"/>
        <v>0.18147294050813603</v>
      </c>
      <c r="K1012" s="13">
        <f t="shared" si="186"/>
        <v>1.9719972443876799E-7</v>
      </c>
      <c r="L1012" s="13">
        <f t="shared" si="187"/>
        <v>0</v>
      </c>
      <c r="M1012" s="13">
        <f t="shared" si="192"/>
        <v>1.3499430731026416E-2</v>
      </c>
      <c r="N1012" s="13">
        <f t="shared" si="188"/>
        <v>8.369647053236378E-3</v>
      </c>
      <c r="O1012" s="13">
        <f t="shared" si="189"/>
        <v>8.369647053236378E-3</v>
      </c>
      <c r="Q1012">
        <v>22.772743919822201</v>
      </c>
    </row>
    <row r="1013" spans="1:17" ht="13.5" customHeight="1" thickBot="1" x14ac:dyDescent="0.25">
      <c r="A1013" s="14">
        <f t="shared" si="190"/>
        <v>52810</v>
      </c>
      <c r="B1013" s="3">
        <f t="shared" si="193"/>
        <v>8</v>
      </c>
      <c r="F1013" s="34">
        <v>6.2805630708457256</v>
      </c>
      <c r="G1013" s="13">
        <f t="shared" si="183"/>
        <v>0</v>
      </c>
      <c r="H1013" s="13">
        <f t="shared" si="184"/>
        <v>6.2805630708457256</v>
      </c>
      <c r="I1013" s="16">
        <f t="shared" si="191"/>
        <v>6.2805632680454497</v>
      </c>
      <c r="J1013" s="13">
        <f t="shared" si="185"/>
        <v>6.2734473696999382</v>
      </c>
      <c r="K1013" s="13">
        <f t="shared" si="186"/>
        <v>7.1158983455115177E-3</v>
      </c>
      <c r="L1013" s="13">
        <f t="shared" si="187"/>
        <v>0</v>
      </c>
      <c r="M1013" s="13">
        <f t="shared" si="192"/>
        <v>5.1297836777900382E-3</v>
      </c>
      <c r="N1013" s="13">
        <f t="shared" si="188"/>
        <v>3.1804658802298239E-3</v>
      </c>
      <c r="O1013" s="13">
        <f t="shared" si="189"/>
        <v>3.1804658802298239E-3</v>
      </c>
      <c r="Q1013">
        <v>23.747621000000009</v>
      </c>
    </row>
    <row r="1014" spans="1:17" x14ac:dyDescent="0.2">
      <c r="A1014" s="14">
        <f t="shared" si="190"/>
        <v>52841</v>
      </c>
      <c r="B1014" s="1">
        <f t="shared" si="193"/>
        <v>9</v>
      </c>
      <c r="F1014" s="34">
        <v>3.5135134999999998E-2</v>
      </c>
      <c r="G1014" s="13">
        <f t="shared" si="183"/>
        <v>0</v>
      </c>
      <c r="H1014" s="13">
        <f t="shared" si="184"/>
        <v>3.5135134999999998E-2</v>
      </c>
      <c r="I1014" s="16">
        <f t="shared" si="191"/>
        <v>4.2251033345511516E-2</v>
      </c>
      <c r="J1014" s="13">
        <f t="shared" si="185"/>
        <v>4.2251031028216077E-2</v>
      </c>
      <c r="K1014" s="13">
        <f t="shared" si="186"/>
        <v>2.3172954388694933E-9</v>
      </c>
      <c r="L1014" s="13">
        <f t="shared" si="187"/>
        <v>0</v>
      </c>
      <c r="M1014" s="13">
        <f t="shared" si="192"/>
        <v>1.9493177975602144E-3</v>
      </c>
      <c r="N1014" s="13">
        <f t="shared" si="188"/>
        <v>1.2085770344873329E-3</v>
      </c>
      <c r="O1014" s="13">
        <f t="shared" si="189"/>
        <v>1.2085770344873329E-3</v>
      </c>
      <c r="Q1014">
        <v>23.280155271365771</v>
      </c>
    </row>
    <row r="1015" spans="1:17" x14ac:dyDescent="0.2">
      <c r="A1015" s="14">
        <f t="shared" si="190"/>
        <v>52871</v>
      </c>
      <c r="B1015" s="1">
        <f t="shared" si="193"/>
        <v>10</v>
      </c>
      <c r="F1015" s="34">
        <v>11.21053386173973</v>
      </c>
      <c r="G1015" s="13">
        <f t="shared" si="183"/>
        <v>0</v>
      </c>
      <c r="H1015" s="13">
        <f t="shared" si="184"/>
        <v>11.21053386173973</v>
      </c>
      <c r="I1015" s="16">
        <f t="shared" si="191"/>
        <v>11.210533864057025</v>
      </c>
      <c r="J1015" s="13">
        <f t="shared" si="185"/>
        <v>11.143286141706286</v>
      </c>
      <c r="K1015" s="13">
        <f t="shared" si="186"/>
        <v>6.7247722350739281E-2</v>
      </c>
      <c r="L1015" s="13">
        <f t="shared" si="187"/>
        <v>0</v>
      </c>
      <c r="M1015" s="13">
        <f t="shared" si="192"/>
        <v>7.4074076307288151E-4</v>
      </c>
      <c r="N1015" s="13">
        <f t="shared" si="188"/>
        <v>4.5925927310518653E-4</v>
      </c>
      <c r="O1015" s="13">
        <f t="shared" si="189"/>
        <v>4.5925927310518653E-4</v>
      </c>
      <c r="Q1015">
        <v>20.097230037681239</v>
      </c>
    </row>
    <row r="1016" spans="1:17" x14ac:dyDescent="0.2">
      <c r="A1016" s="14">
        <f t="shared" si="190"/>
        <v>52902</v>
      </c>
      <c r="B1016" s="1">
        <f t="shared" si="193"/>
        <v>11</v>
      </c>
      <c r="F1016" s="34">
        <v>53.187768728375239</v>
      </c>
      <c r="G1016" s="13">
        <f t="shared" si="183"/>
        <v>2.743143798084986</v>
      </c>
      <c r="H1016" s="13">
        <f t="shared" si="184"/>
        <v>50.444624930290253</v>
      </c>
      <c r="I1016" s="16">
        <f t="shared" si="191"/>
        <v>50.511872652640989</v>
      </c>
      <c r="J1016" s="13">
        <f t="shared" si="185"/>
        <v>43.46690860298132</v>
      </c>
      <c r="K1016" s="13">
        <f t="shared" si="186"/>
        <v>7.0449640496596686</v>
      </c>
      <c r="L1016" s="13">
        <f t="shared" si="187"/>
        <v>0</v>
      </c>
      <c r="M1016" s="13">
        <f t="shared" si="192"/>
        <v>2.8148148996769498E-4</v>
      </c>
      <c r="N1016" s="13">
        <f t="shared" si="188"/>
        <v>1.7451852377997089E-4</v>
      </c>
      <c r="O1016" s="13">
        <f t="shared" si="189"/>
        <v>2.7433183166087658</v>
      </c>
      <c r="Q1016">
        <v>17.59060823094466</v>
      </c>
    </row>
    <row r="1017" spans="1:17" x14ac:dyDescent="0.2">
      <c r="A1017" s="14">
        <f t="shared" si="190"/>
        <v>52932</v>
      </c>
      <c r="B1017" s="1">
        <f t="shared" si="193"/>
        <v>12</v>
      </c>
      <c r="F1017" s="34">
        <v>97.392477398956146</v>
      </c>
      <c r="G1017" s="13">
        <f t="shared" si="183"/>
        <v>9.1241423537353672</v>
      </c>
      <c r="H1017" s="13">
        <f t="shared" si="184"/>
        <v>88.26833504522078</v>
      </c>
      <c r="I1017" s="16">
        <f t="shared" si="191"/>
        <v>95.313299094880449</v>
      </c>
      <c r="J1017" s="13">
        <f t="shared" si="185"/>
        <v>53.301621737049928</v>
      </c>
      <c r="K1017" s="13">
        <f t="shared" si="186"/>
        <v>42.011677357830521</v>
      </c>
      <c r="L1017" s="13">
        <f t="shared" si="187"/>
        <v>4.7437194725731997</v>
      </c>
      <c r="M1017" s="13">
        <f t="shared" si="192"/>
        <v>4.743826435539388</v>
      </c>
      <c r="N1017" s="13">
        <f t="shared" si="188"/>
        <v>2.9411723900344207</v>
      </c>
      <c r="O1017" s="13">
        <f t="shared" si="189"/>
        <v>12.065314743769788</v>
      </c>
      <c r="Q1017">
        <v>13.53730460547146</v>
      </c>
    </row>
    <row r="1018" spans="1:17" x14ac:dyDescent="0.2">
      <c r="A1018" s="14">
        <f t="shared" si="190"/>
        <v>52963</v>
      </c>
      <c r="B1018" s="1">
        <f t="shared" si="193"/>
        <v>1</v>
      </c>
      <c r="F1018" s="34">
        <v>26.652895299905619</v>
      </c>
      <c r="G1018" s="13">
        <f t="shared" si="183"/>
        <v>0</v>
      </c>
      <c r="H1018" s="13">
        <f t="shared" si="184"/>
        <v>26.652895299905619</v>
      </c>
      <c r="I1018" s="16">
        <f t="shared" si="191"/>
        <v>63.920853185162947</v>
      </c>
      <c r="J1018" s="13">
        <f t="shared" si="185"/>
        <v>41.12354208794315</v>
      </c>
      <c r="K1018" s="13">
        <f t="shared" si="186"/>
        <v>22.797311097219797</v>
      </c>
      <c r="L1018" s="13">
        <f t="shared" si="187"/>
        <v>0</v>
      </c>
      <c r="M1018" s="13">
        <f t="shared" si="192"/>
        <v>1.8026540455049673</v>
      </c>
      <c r="N1018" s="13">
        <f t="shared" si="188"/>
        <v>1.1176455082130798</v>
      </c>
      <c r="O1018" s="13">
        <f t="shared" si="189"/>
        <v>1.1176455082130798</v>
      </c>
      <c r="Q1018">
        <v>10.89456259354839</v>
      </c>
    </row>
    <row r="1019" spans="1:17" x14ac:dyDescent="0.2">
      <c r="A1019" s="14">
        <f t="shared" si="190"/>
        <v>52994</v>
      </c>
      <c r="B1019" s="1">
        <f t="shared" si="193"/>
        <v>2</v>
      </c>
      <c r="F1019" s="34">
        <v>2.5625954804451059</v>
      </c>
      <c r="G1019" s="13">
        <f t="shared" si="183"/>
        <v>0</v>
      </c>
      <c r="H1019" s="13">
        <f t="shared" si="184"/>
        <v>2.5625954804451059</v>
      </c>
      <c r="I1019" s="16">
        <f t="shared" si="191"/>
        <v>25.359906577664901</v>
      </c>
      <c r="J1019" s="13">
        <f t="shared" si="185"/>
        <v>23.21968709455583</v>
      </c>
      <c r="K1019" s="13">
        <f t="shared" si="186"/>
        <v>2.1402194831090711</v>
      </c>
      <c r="L1019" s="13">
        <f t="shared" si="187"/>
        <v>0</v>
      </c>
      <c r="M1019" s="13">
        <f t="shared" si="192"/>
        <v>0.68500853729188749</v>
      </c>
      <c r="N1019" s="13">
        <f t="shared" si="188"/>
        <v>0.42470529312097022</v>
      </c>
      <c r="O1019" s="13">
        <f t="shared" si="189"/>
        <v>0.42470529312097022</v>
      </c>
      <c r="Q1019">
        <v>11.966688227593769</v>
      </c>
    </row>
    <row r="1020" spans="1:17" x14ac:dyDescent="0.2">
      <c r="A1020" s="14">
        <f t="shared" si="190"/>
        <v>53022</v>
      </c>
      <c r="B1020" s="1">
        <f t="shared" si="193"/>
        <v>3</v>
      </c>
      <c r="F1020" s="34">
        <v>13.74052651667964</v>
      </c>
      <c r="G1020" s="13">
        <f t="shared" si="183"/>
        <v>0</v>
      </c>
      <c r="H1020" s="13">
        <f t="shared" si="184"/>
        <v>13.74052651667964</v>
      </c>
      <c r="I1020" s="16">
        <f t="shared" si="191"/>
        <v>15.880745999788711</v>
      </c>
      <c r="J1020" s="13">
        <f t="shared" si="185"/>
        <v>15.546080617358575</v>
      </c>
      <c r="K1020" s="13">
        <f t="shared" si="186"/>
        <v>0.33466538243013666</v>
      </c>
      <c r="L1020" s="13">
        <f t="shared" si="187"/>
        <v>0</v>
      </c>
      <c r="M1020" s="13">
        <f t="shared" si="192"/>
        <v>0.26030324417091727</v>
      </c>
      <c r="N1020" s="13">
        <f t="shared" si="188"/>
        <v>0.1613880113859687</v>
      </c>
      <c r="O1020" s="13">
        <f t="shared" si="189"/>
        <v>0.1613880113859687</v>
      </c>
      <c r="Q1020">
        <v>15.96815149831329</v>
      </c>
    </row>
    <row r="1021" spans="1:17" x14ac:dyDescent="0.2">
      <c r="A1021" s="14">
        <f t="shared" si="190"/>
        <v>53053</v>
      </c>
      <c r="B1021" s="1">
        <f t="shared" si="193"/>
        <v>4</v>
      </c>
      <c r="F1021" s="34">
        <v>6.3967153922802948</v>
      </c>
      <c r="G1021" s="13">
        <f t="shared" si="183"/>
        <v>0</v>
      </c>
      <c r="H1021" s="13">
        <f t="shared" si="184"/>
        <v>6.3967153922802948</v>
      </c>
      <c r="I1021" s="16">
        <f t="shared" si="191"/>
        <v>6.7313807747104315</v>
      </c>
      <c r="J1021" s="13">
        <f t="shared" si="185"/>
        <v>6.7138938918487163</v>
      </c>
      <c r="K1021" s="13">
        <f t="shared" si="186"/>
        <v>1.7486882861715181E-2</v>
      </c>
      <c r="L1021" s="13">
        <f t="shared" si="187"/>
        <v>0</v>
      </c>
      <c r="M1021" s="13">
        <f t="shared" si="192"/>
        <v>9.891523278494857E-2</v>
      </c>
      <c r="N1021" s="13">
        <f t="shared" si="188"/>
        <v>6.1327444326668111E-2</v>
      </c>
      <c r="O1021" s="13">
        <f t="shared" si="189"/>
        <v>6.1327444326668111E-2</v>
      </c>
      <c r="Q1021">
        <v>18.83940367497225</v>
      </c>
    </row>
    <row r="1022" spans="1:17" x14ac:dyDescent="0.2">
      <c r="A1022" s="14">
        <f t="shared" si="190"/>
        <v>53083</v>
      </c>
      <c r="B1022" s="1">
        <f t="shared" si="193"/>
        <v>5</v>
      </c>
      <c r="F1022" s="34">
        <v>5.8895301278106187</v>
      </c>
      <c r="G1022" s="13">
        <f t="shared" si="183"/>
        <v>0</v>
      </c>
      <c r="H1022" s="13">
        <f t="shared" si="184"/>
        <v>5.8895301278106187</v>
      </c>
      <c r="I1022" s="16">
        <f t="shared" si="191"/>
        <v>5.9070170106723339</v>
      </c>
      <c r="J1022" s="13">
        <f t="shared" si="185"/>
        <v>5.8952746642025771</v>
      </c>
      <c r="K1022" s="13">
        <f t="shared" si="186"/>
        <v>1.1742346469756804E-2</v>
      </c>
      <c r="L1022" s="13">
        <f t="shared" si="187"/>
        <v>0</v>
      </c>
      <c r="M1022" s="13">
        <f t="shared" si="192"/>
        <v>3.7587788458280459E-2</v>
      </c>
      <c r="N1022" s="13">
        <f t="shared" si="188"/>
        <v>2.3304428844133883E-2</v>
      </c>
      <c r="O1022" s="13">
        <f t="shared" si="189"/>
        <v>2.3304428844133883E-2</v>
      </c>
      <c r="Q1022">
        <v>18.89060542723568</v>
      </c>
    </row>
    <row r="1023" spans="1:17" x14ac:dyDescent="0.2">
      <c r="A1023" s="14">
        <f t="shared" si="190"/>
        <v>53114</v>
      </c>
      <c r="B1023" s="1">
        <f t="shared" si="193"/>
        <v>6</v>
      </c>
      <c r="F1023" s="34">
        <v>1.178353793562793</v>
      </c>
      <c r="G1023" s="13">
        <f t="shared" si="183"/>
        <v>0</v>
      </c>
      <c r="H1023" s="13">
        <f t="shared" si="184"/>
        <v>1.178353793562793</v>
      </c>
      <c r="I1023" s="16">
        <f t="shared" si="191"/>
        <v>1.1900961400325498</v>
      </c>
      <c r="J1023" s="13">
        <f t="shared" si="185"/>
        <v>1.1900144639380588</v>
      </c>
      <c r="K1023" s="13">
        <f t="shared" si="186"/>
        <v>8.1676094491056617E-5</v>
      </c>
      <c r="L1023" s="13">
        <f t="shared" si="187"/>
        <v>0</v>
      </c>
      <c r="M1023" s="13">
        <f t="shared" si="192"/>
        <v>1.4283359614146576E-2</v>
      </c>
      <c r="N1023" s="13">
        <f t="shared" si="188"/>
        <v>8.8556829607708779E-3</v>
      </c>
      <c r="O1023" s="13">
        <f t="shared" si="189"/>
        <v>8.8556829607708779E-3</v>
      </c>
      <c r="Q1023">
        <v>20.0537775674293</v>
      </c>
    </row>
    <row r="1024" spans="1:17" x14ac:dyDescent="0.2">
      <c r="A1024" s="14">
        <f t="shared" si="190"/>
        <v>53144</v>
      </c>
      <c r="B1024" s="1">
        <f t="shared" si="193"/>
        <v>7</v>
      </c>
      <c r="F1024" s="34">
        <v>0.27972973235395759</v>
      </c>
      <c r="G1024" s="13">
        <f t="shared" si="183"/>
        <v>0</v>
      </c>
      <c r="H1024" s="13">
        <f t="shared" si="184"/>
        <v>0.27972973235395759</v>
      </c>
      <c r="I1024" s="16">
        <f t="shared" si="191"/>
        <v>0.27981140844844865</v>
      </c>
      <c r="J1024" s="13">
        <f t="shared" si="185"/>
        <v>0.27981054156668045</v>
      </c>
      <c r="K1024" s="13">
        <f t="shared" si="186"/>
        <v>8.6688176820226559E-7</v>
      </c>
      <c r="L1024" s="13">
        <f t="shared" si="187"/>
        <v>0</v>
      </c>
      <c r="M1024" s="13">
        <f t="shared" si="192"/>
        <v>5.4276766533756984E-3</v>
      </c>
      <c r="N1024" s="13">
        <f t="shared" si="188"/>
        <v>3.3651595250929331E-3</v>
      </c>
      <c r="O1024" s="13">
        <f t="shared" si="189"/>
        <v>3.3651595250929331E-3</v>
      </c>
      <c r="Q1024">
        <v>21.48558396273561</v>
      </c>
    </row>
    <row r="1025" spans="1:17" ht="13.5" customHeight="1" thickBot="1" x14ac:dyDescent="0.25">
      <c r="A1025" s="14">
        <f t="shared" si="190"/>
        <v>53175</v>
      </c>
      <c r="B1025" s="3">
        <f t="shared" si="193"/>
        <v>8</v>
      </c>
      <c r="F1025" s="34">
        <v>1.8354371558204661</v>
      </c>
      <c r="G1025" s="13">
        <f t="shared" si="183"/>
        <v>0</v>
      </c>
      <c r="H1025" s="13">
        <f t="shared" si="184"/>
        <v>1.8354371558204661</v>
      </c>
      <c r="I1025" s="16">
        <f t="shared" si="191"/>
        <v>1.8354380227022342</v>
      </c>
      <c r="J1025" s="13">
        <f t="shared" si="185"/>
        <v>1.8353032234989826</v>
      </c>
      <c r="K1025" s="13">
        <f t="shared" si="186"/>
        <v>1.3479920325165651E-4</v>
      </c>
      <c r="L1025" s="13">
        <f t="shared" si="187"/>
        <v>0</v>
      </c>
      <c r="M1025" s="13">
        <f t="shared" si="192"/>
        <v>2.0625171282827653E-3</v>
      </c>
      <c r="N1025" s="13">
        <f t="shared" si="188"/>
        <v>1.2787606195353144E-3</v>
      </c>
      <c r="O1025" s="13">
        <f t="shared" si="189"/>
        <v>1.2787606195353144E-3</v>
      </c>
      <c r="Q1025">
        <v>25.737338000000008</v>
      </c>
    </row>
    <row r="1026" spans="1:17" x14ac:dyDescent="0.2">
      <c r="A1026" s="14">
        <f t="shared" si="190"/>
        <v>53206</v>
      </c>
      <c r="B1026" s="1">
        <f t="shared" si="193"/>
        <v>9</v>
      </c>
      <c r="F1026" s="34">
        <v>2.2048697485146791</v>
      </c>
      <c r="G1026" s="13">
        <f t="shared" si="183"/>
        <v>0</v>
      </c>
      <c r="H1026" s="13">
        <f t="shared" si="184"/>
        <v>2.2048697485146791</v>
      </c>
      <c r="I1026" s="16">
        <f t="shared" si="191"/>
        <v>2.2050045477179308</v>
      </c>
      <c r="J1026" s="13">
        <f t="shared" si="185"/>
        <v>2.2046665593813137</v>
      </c>
      <c r="K1026" s="13">
        <f t="shared" si="186"/>
        <v>3.3798833661702332E-4</v>
      </c>
      <c r="L1026" s="13">
        <f t="shared" si="187"/>
        <v>0</v>
      </c>
      <c r="M1026" s="13">
        <f t="shared" si="192"/>
        <v>7.8375650874745089E-4</v>
      </c>
      <c r="N1026" s="13">
        <f t="shared" si="188"/>
        <v>4.8592903542341953E-4</v>
      </c>
      <c r="O1026" s="13">
        <f t="shared" si="189"/>
        <v>4.8592903542341953E-4</v>
      </c>
      <c r="Q1026">
        <v>23.095010974007561</v>
      </c>
    </row>
    <row r="1027" spans="1:17" x14ac:dyDescent="0.2">
      <c r="A1027" s="14">
        <f t="shared" si="190"/>
        <v>53236</v>
      </c>
      <c r="B1027" s="1">
        <f t="shared" si="193"/>
        <v>10</v>
      </c>
      <c r="F1027" s="34">
        <v>1.195945998683366</v>
      </c>
      <c r="G1027" s="13">
        <f t="shared" si="183"/>
        <v>0</v>
      </c>
      <c r="H1027" s="13">
        <f t="shared" si="184"/>
        <v>1.195945998683366</v>
      </c>
      <c r="I1027" s="16">
        <f t="shared" si="191"/>
        <v>1.1962839870199831</v>
      </c>
      <c r="J1027" s="13">
        <f t="shared" si="185"/>
        <v>1.1962137610794401</v>
      </c>
      <c r="K1027" s="13">
        <f t="shared" si="186"/>
        <v>7.0225940542956167E-5</v>
      </c>
      <c r="L1027" s="13">
        <f t="shared" si="187"/>
        <v>0</v>
      </c>
      <c r="M1027" s="13">
        <f t="shared" si="192"/>
        <v>2.9782747332403136E-4</v>
      </c>
      <c r="N1027" s="13">
        <f t="shared" si="188"/>
        <v>1.8465303346089945E-4</v>
      </c>
      <c r="O1027" s="13">
        <f t="shared" si="189"/>
        <v>1.8465303346089945E-4</v>
      </c>
      <c r="Q1027">
        <v>21.23051836545935</v>
      </c>
    </row>
    <row r="1028" spans="1:17" x14ac:dyDescent="0.2">
      <c r="A1028" s="14">
        <f t="shared" si="190"/>
        <v>53267</v>
      </c>
      <c r="B1028" s="1">
        <f t="shared" si="193"/>
        <v>11</v>
      </c>
      <c r="F1028" s="34">
        <v>9.7297297000000005E-2</v>
      </c>
      <c r="G1028" s="13">
        <f t="shared" si="183"/>
        <v>0</v>
      </c>
      <c r="H1028" s="13">
        <f t="shared" si="184"/>
        <v>9.7297297000000005E-2</v>
      </c>
      <c r="I1028" s="16">
        <f t="shared" si="191"/>
        <v>9.7367522940542961E-2</v>
      </c>
      <c r="J1028" s="13">
        <f t="shared" si="185"/>
        <v>9.7367472599788313E-2</v>
      </c>
      <c r="K1028" s="13">
        <f t="shared" si="186"/>
        <v>5.0340754648159347E-8</v>
      </c>
      <c r="L1028" s="13">
        <f t="shared" si="187"/>
        <v>0</v>
      </c>
      <c r="M1028" s="13">
        <f t="shared" si="192"/>
        <v>1.131744398631319E-4</v>
      </c>
      <c r="N1028" s="13">
        <f t="shared" si="188"/>
        <v>7.0168152715141785E-5</v>
      </c>
      <c r="O1028" s="13">
        <f t="shared" si="189"/>
        <v>7.0168152715141785E-5</v>
      </c>
      <c r="Q1028">
        <v>19.220188128622048</v>
      </c>
    </row>
    <row r="1029" spans="1:17" x14ac:dyDescent="0.2">
      <c r="A1029" s="14">
        <f t="shared" si="190"/>
        <v>53297</v>
      </c>
      <c r="B1029" s="1">
        <f t="shared" si="193"/>
        <v>12</v>
      </c>
      <c r="F1029" s="34">
        <v>28.773779820668999</v>
      </c>
      <c r="G1029" s="13">
        <f t="shared" si="183"/>
        <v>0</v>
      </c>
      <c r="H1029" s="13">
        <f t="shared" si="184"/>
        <v>28.773779820668999</v>
      </c>
      <c r="I1029" s="16">
        <f t="shared" si="191"/>
        <v>28.773779871009754</v>
      </c>
      <c r="J1029" s="13">
        <f t="shared" si="185"/>
        <v>26.645614893227219</v>
      </c>
      <c r="K1029" s="13">
        <f t="shared" si="186"/>
        <v>2.1281649777825358</v>
      </c>
      <c r="L1029" s="13">
        <f t="shared" si="187"/>
        <v>0</v>
      </c>
      <c r="M1029" s="13">
        <f t="shared" si="192"/>
        <v>4.300628714799012E-5</v>
      </c>
      <c r="N1029" s="13">
        <f t="shared" si="188"/>
        <v>2.6663898031753875E-5</v>
      </c>
      <c r="O1029" s="13">
        <f t="shared" si="189"/>
        <v>2.6663898031753875E-5</v>
      </c>
      <c r="Q1029">
        <v>14.888271334808151</v>
      </c>
    </row>
    <row r="1030" spans="1:17" x14ac:dyDescent="0.2">
      <c r="A1030" s="14">
        <f t="shared" si="190"/>
        <v>53328</v>
      </c>
      <c r="B1030" s="1">
        <f t="shared" si="193"/>
        <v>1</v>
      </c>
      <c r="F1030" s="34">
        <v>60.388961967632007</v>
      </c>
      <c r="G1030" s="13">
        <f t="shared" ref="G1030:G1093" si="194">IF((F1030-$J$2)&gt;0,$I$2*(F1030-$J$2),0)</f>
        <v>3.7826440015833946</v>
      </c>
      <c r="H1030" s="13">
        <f t="shared" ref="H1030:H1093" si="195">F1030-G1030</f>
        <v>56.606317966048614</v>
      </c>
      <c r="I1030" s="16">
        <f t="shared" si="191"/>
        <v>58.734482943831154</v>
      </c>
      <c r="J1030" s="13">
        <f t="shared" ref="J1030:J1093" si="196">I1030/SQRT(1+(I1030/($K$2*(300+(25*Q1030)+0.05*(Q1030)^3)))^2)</f>
        <v>44.885181963904742</v>
      </c>
      <c r="K1030" s="13">
        <f t="shared" ref="K1030:K1093" si="197">I1030-J1030</f>
        <v>13.849300979926412</v>
      </c>
      <c r="L1030" s="13">
        <f t="shared" ref="L1030:L1093" si="198">IF(K1030&gt;$N$2,(K1030-$N$2)/$L$2,0)</f>
        <v>0</v>
      </c>
      <c r="M1030" s="13">
        <f t="shared" si="192"/>
        <v>1.6342389116236245E-5</v>
      </c>
      <c r="N1030" s="13">
        <f t="shared" ref="N1030:N1093" si="199">$M$2*M1030</f>
        <v>1.0132281252066472E-5</v>
      </c>
      <c r="O1030" s="13">
        <f t="shared" ref="O1030:O1093" si="200">N1030+G1030</f>
        <v>3.7826541338646469</v>
      </c>
      <c r="Q1030">
        <v>14.68200233912056</v>
      </c>
    </row>
    <row r="1031" spans="1:17" x14ac:dyDescent="0.2">
      <c r="A1031" s="14">
        <f t="shared" ref="A1031:A1094" si="201">EDATE(A1030,1)</f>
        <v>53359</v>
      </c>
      <c r="B1031" s="1">
        <f t="shared" si="193"/>
        <v>2</v>
      </c>
      <c r="F1031" s="34">
        <v>196.67837840000001</v>
      </c>
      <c r="G1031" s="13">
        <f t="shared" si="194"/>
        <v>23.456171903016006</v>
      </c>
      <c r="H1031" s="13">
        <f t="shared" si="195"/>
        <v>173.222206496984</v>
      </c>
      <c r="I1031" s="16">
        <f t="shared" ref="I1031:I1094" si="202">H1031+K1030-L1030</f>
        <v>187.07150747691043</v>
      </c>
      <c r="J1031" s="13">
        <f t="shared" si="196"/>
        <v>57.256910729740298</v>
      </c>
      <c r="K1031" s="13">
        <f t="shared" si="197"/>
        <v>129.81459674717013</v>
      </c>
      <c r="L1031" s="13">
        <f t="shared" si="198"/>
        <v>88.985303746865299</v>
      </c>
      <c r="M1031" s="13">
        <f t="shared" ref="M1031:M1094" si="203">L1031+M1030-N1030</f>
        <v>88.985309956973168</v>
      </c>
      <c r="N1031" s="13">
        <f t="shared" si="199"/>
        <v>55.170892173323367</v>
      </c>
      <c r="O1031" s="13">
        <f t="shared" si="200"/>
        <v>78.627064076339366</v>
      </c>
      <c r="Q1031">
        <v>12.56345559354839</v>
      </c>
    </row>
    <row r="1032" spans="1:17" x14ac:dyDescent="0.2">
      <c r="A1032" s="14">
        <f t="shared" si="201"/>
        <v>53387</v>
      </c>
      <c r="B1032" s="1">
        <f t="shared" si="193"/>
        <v>3</v>
      </c>
      <c r="F1032" s="34">
        <v>1.0457784857462269</v>
      </c>
      <c r="G1032" s="13">
        <f t="shared" si="194"/>
        <v>0</v>
      </c>
      <c r="H1032" s="13">
        <f t="shared" si="195"/>
        <v>1.0457784857462269</v>
      </c>
      <c r="I1032" s="16">
        <f t="shared" si="202"/>
        <v>41.87507148605107</v>
      </c>
      <c r="J1032" s="13">
        <f t="shared" si="196"/>
        <v>37.352457438943105</v>
      </c>
      <c r="K1032" s="13">
        <f t="shared" si="197"/>
        <v>4.5226140471079646</v>
      </c>
      <c r="L1032" s="13">
        <f t="shared" si="198"/>
        <v>0</v>
      </c>
      <c r="M1032" s="13">
        <f t="shared" si="203"/>
        <v>33.814417783649802</v>
      </c>
      <c r="N1032" s="13">
        <f t="shared" si="199"/>
        <v>20.964939025862876</v>
      </c>
      <c r="O1032" s="13">
        <f t="shared" si="200"/>
        <v>20.964939025862876</v>
      </c>
      <c r="Q1032">
        <v>17.134899595557268</v>
      </c>
    </row>
    <row r="1033" spans="1:17" x14ac:dyDescent="0.2">
      <c r="A1033" s="14">
        <f t="shared" si="201"/>
        <v>53418</v>
      </c>
      <c r="B1033" s="1">
        <f t="shared" si="193"/>
        <v>4</v>
      </c>
      <c r="F1033" s="34">
        <v>7.3283350396252924</v>
      </c>
      <c r="G1033" s="13">
        <f t="shared" si="194"/>
        <v>0</v>
      </c>
      <c r="H1033" s="13">
        <f t="shared" si="195"/>
        <v>7.3283350396252924</v>
      </c>
      <c r="I1033" s="16">
        <f t="shared" si="202"/>
        <v>11.850949086733257</v>
      </c>
      <c r="J1033" s="13">
        <f t="shared" si="196"/>
        <v>11.739678141907168</v>
      </c>
      <c r="K1033" s="13">
        <f t="shared" si="197"/>
        <v>0.11127094482608868</v>
      </c>
      <c r="L1033" s="13">
        <f t="shared" si="198"/>
        <v>0</v>
      </c>
      <c r="M1033" s="13">
        <f t="shared" si="203"/>
        <v>12.849478757786926</v>
      </c>
      <c r="N1033" s="13">
        <f t="shared" si="199"/>
        <v>7.966676829827894</v>
      </c>
      <c r="O1033" s="13">
        <f t="shared" si="200"/>
        <v>7.966676829827894</v>
      </c>
      <c r="Q1033">
        <v>17.680343709909032</v>
      </c>
    </row>
    <row r="1034" spans="1:17" x14ac:dyDescent="0.2">
      <c r="A1034" s="14">
        <f t="shared" si="201"/>
        <v>53448</v>
      </c>
      <c r="B1034" s="1">
        <f t="shared" si="193"/>
        <v>5</v>
      </c>
      <c r="F1034" s="34">
        <v>15.199526736168099</v>
      </c>
      <c r="G1034" s="13">
        <f t="shared" si="194"/>
        <v>0</v>
      </c>
      <c r="H1034" s="13">
        <f t="shared" si="195"/>
        <v>15.199526736168099</v>
      </c>
      <c r="I1034" s="16">
        <f t="shared" si="202"/>
        <v>15.310797680994188</v>
      </c>
      <c r="J1034" s="13">
        <f t="shared" si="196"/>
        <v>15.178876157534491</v>
      </c>
      <c r="K1034" s="13">
        <f t="shared" si="197"/>
        <v>0.1319215234596971</v>
      </c>
      <c r="L1034" s="13">
        <f t="shared" si="198"/>
        <v>0</v>
      </c>
      <c r="M1034" s="13">
        <f t="shared" si="203"/>
        <v>4.882801927959032</v>
      </c>
      <c r="N1034" s="13">
        <f t="shared" si="199"/>
        <v>3.0273371953345998</v>
      </c>
      <c r="O1034" s="13">
        <f t="shared" si="200"/>
        <v>3.0273371953345998</v>
      </c>
      <c r="Q1034">
        <v>21.915763611834159</v>
      </c>
    </row>
    <row r="1035" spans="1:17" x14ac:dyDescent="0.2">
      <c r="A1035" s="14">
        <f t="shared" si="201"/>
        <v>53479</v>
      </c>
      <c r="B1035" s="1">
        <f t="shared" si="193"/>
        <v>6</v>
      </c>
      <c r="F1035" s="34">
        <v>13.13608298585917</v>
      </c>
      <c r="G1035" s="13">
        <f t="shared" si="194"/>
        <v>0</v>
      </c>
      <c r="H1035" s="13">
        <f t="shared" si="195"/>
        <v>13.13608298585917</v>
      </c>
      <c r="I1035" s="16">
        <f t="shared" si="202"/>
        <v>13.268004509318867</v>
      </c>
      <c r="J1035" s="13">
        <f t="shared" si="196"/>
        <v>13.199986658062915</v>
      </c>
      <c r="K1035" s="13">
        <f t="shared" si="197"/>
        <v>6.8017851255952166E-2</v>
      </c>
      <c r="L1035" s="13">
        <f t="shared" si="198"/>
        <v>0</v>
      </c>
      <c r="M1035" s="13">
        <f t="shared" si="203"/>
        <v>1.8554647326244322</v>
      </c>
      <c r="N1035" s="13">
        <f t="shared" si="199"/>
        <v>1.150388134227148</v>
      </c>
      <c r="O1035" s="13">
        <f t="shared" si="200"/>
        <v>1.150388134227148</v>
      </c>
      <c r="Q1035">
        <v>23.60671018561899</v>
      </c>
    </row>
    <row r="1036" spans="1:17" x14ac:dyDescent="0.2">
      <c r="A1036" s="14">
        <f t="shared" si="201"/>
        <v>53509</v>
      </c>
      <c r="B1036" s="1">
        <f t="shared" si="193"/>
        <v>7</v>
      </c>
      <c r="F1036" s="34">
        <v>9.7297297000000005E-2</v>
      </c>
      <c r="G1036" s="13">
        <f t="shared" si="194"/>
        <v>0</v>
      </c>
      <c r="H1036" s="13">
        <f t="shared" si="195"/>
        <v>9.7297297000000005E-2</v>
      </c>
      <c r="I1036" s="16">
        <f t="shared" si="202"/>
        <v>0.16531514825595217</v>
      </c>
      <c r="J1036" s="13">
        <f t="shared" si="196"/>
        <v>0.16531502578884053</v>
      </c>
      <c r="K1036" s="13">
        <f t="shared" si="197"/>
        <v>1.2246711164620727E-7</v>
      </c>
      <c r="L1036" s="13">
        <f t="shared" si="198"/>
        <v>0</v>
      </c>
      <c r="M1036" s="13">
        <f t="shared" si="203"/>
        <v>0.7050765983972842</v>
      </c>
      <c r="N1036" s="13">
        <f t="shared" si="199"/>
        <v>0.43714749100631622</v>
      </c>
      <c r="O1036" s="13">
        <f t="shared" si="200"/>
        <v>0.43714749100631622</v>
      </c>
      <c r="Q1036">
        <v>24.17329547023456</v>
      </c>
    </row>
    <row r="1037" spans="1:17" ht="13.5" customHeight="1" thickBot="1" x14ac:dyDescent="0.25">
      <c r="A1037" s="14">
        <f t="shared" si="201"/>
        <v>53540</v>
      </c>
      <c r="B1037" s="3">
        <f t="shared" si="193"/>
        <v>8</v>
      </c>
      <c r="F1037" s="34">
        <v>2.5539795491057218</v>
      </c>
      <c r="G1037" s="13">
        <f t="shared" si="194"/>
        <v>0</v>
      </c>
      <c r="H1037" s="13">
        <f t="shared" si="195"/>
        <v>2.5539795491057218</v>
      </c>
      <c r="I1037" s="16">
        <f t="shared" si="202"/>
        <v>2.5539796715728333</v>
      </c>
      <c r="J1037" s="13">
        <f t="shared" si="196"/>
        <v>2.5535328092840497</v>
      </c>
      <c r="K1037" s="13">
        <f t="shared" si="197"/>
        <v>4.4686228878365597E-4</v>
      </c>
      <c r="L1037" s="13">
        <f t="shared" si="198"/>
        <v>0</v>
      </c>
      <c r="M1037" s="13">
        <f t="shared" si="203"/>
        <v>0.26792910739096798</v>
      </c>
      <c r="N1037" s="13">
        <f t="shared" si="199"/>
        <v>0.16611604658240015</v>
      </c>
      <c r="O1037" s="13">
        <f t="shared" si="200"/>
        <v>0.16611604658240015</v>
      </c>
      <c r="Q1037">
        <v>24.246503000000011</v>
      </c>
    </row>
    <row r="1038" spans="1:17" x14ac:dyDescent="0.2">
      <c r="A1038" s="14">
        <f t="shared" si="201"/>
        <v>53571</v>
      </c>
      <c r="B1038" s="1">
        <f t="shared" si="193"/>
        <v>9</v>
      </c>
      <c r="F1038" s="34">
        <v>0.81099003931050961</v>
      </c>
      <c r="G1038" s="13">
        <f t="shared" si="194"/>
        <v>0</v>
      </c>
      <c r="H1038" s="13">
        <f t="shared" si="195"/>
        <v>0.81099003931050961</v>
      </c>
      <c r="I1038" s="16">
        <f t="shared" si="202"/>
        <v>0.81143690159929327</v>
      </c>
      <c r="J1038" s="13">
        <f t="shared" si="196"/>
        <v>0.81142124822572026</v>
      </c>
      <c r="K1038" s="13">
        <f t="shared" si="197"/>
        <v>1.5653373573010221E-5</v>
      </c>
      <c r="L1038" s="13">
        <f t="shared" si="198"/>
        <v>0</v>
      </c>
      <c r="M1038" s="13">
        <f t="shared" si="203"/>
        <v>0.10181306080856783</v>
      </c>
      <c r="N1038" s="13">
        <f t="shared" si="199"/>
        <v>6.3124097701312054E-2</v>
      </c>
      <c r="O1038" s="13">
        <f t="shared" si="200"/>
        <v>6.3124097701312054E-2</v>
      </c>
      <c r="Q1038">
        <v>23.61818915945565</v>
      </c>
    </row>
    <row r="1039" spans="1:17" x14ac:dyDescent="0.2">
      <c r="A1039" s="14">
        <f t="shared" si="201"/>
        <v>53601</v>
      </c>
      <c r="B1039" s="1">
        <f t="shared" si="193"/>
        <v>10</v>
      </c>
      <c r="F1039" s="34">
        <v>2.3835937974451218</v>
      </c>
      <c r="G1039" s="13">
        <f t="shared" si="194"/>
        <v>0</v>
      </c>
      <c r="H1039" s="13">
        <f t="shared" si="195"/>
        <v>2.3835937974451218</v>
      </c>
      <c r="I1039" s="16">
        <f t="shared" si="202"/>
        <v>2.3836094508186947</v>
      </c>
      <c r="J1039" s="13">
        <f t="shared" si="196"/>
        <v>2.3829400003482966</v>
      </c>
      <c r="K1039" s="13">
        <f t="shared" si="197"/>
        <v>6.6945047039812522E-4</v>
      </c>
      <c r="L1039" s="13">
        <f t="shared" si="198"/>
        <v>0</v>
      </c>
      <c r="M1039" s="13">
        <f t="shared" si="203"/>
        <v>3.868896310725578E-2</v>
      </c>
      <c r="N1039" s="13">
        <f t="shared" si="199"/>
        <v>2.3987157126498584E-2</v>
      </c>
      <c r="O1039" s="13">
        <f t="shared" si="200"/>
        <v>2.3987157126498584E-2</v>
      </c>
      <c r="Q1039">
        <v>19.910704345521989</v>
      </c>
    </row>
    <row r="1040" spans="1:17" x14ac:dyDescent="0.2">
      <c r="A1040" s="14">
        <f t="shared" si="201"/>
        <v>53632</v>
      </c>
      <c r="B1040" s="1">
        <f t="shared" si="193"/>
        <v>11</v>
      </c>
      <c r="F1040" s="34">
        <v>0.21536044448935721</v>
      </c>
      <c r="G1040" s="13">
        <f t="shared" si="194"/>
        <v>0</v>
      </c>
      <c r="H1040" s="13">
        <f t="shared" si="195"/>
        <v>0.21536044448935721</v>
      </c>
      <c r="I1040" s="16">
        <f t="shared" si="202"/>
        <v>0.21602989495975533</v>
      </c>
      <c r="J1040" s="13">
        <f t="shared" si="196"/>
        <v>0.21602918221575856</v>
      </c>
      <c r="K1040" s="13">
        <f t="shared" si="197"/>
        <v>7.1274399676690692E-7</v>
      </c>
      <c r="L1040" s="13">
        <f t="shared" si="198"/>
        <v>0</v>
      </c>
      <c r="M1040" s="13">
        <f t="shared" si="203"/>
        <v>1.4701805980757196E-2</v>
      </c>
      <c r="N1040" s="13">
        <f t="shared" si="199"/>
        <v>9.1151197080694621E-3</v>
      </c>
      <c r="O1040" s="13">
        <f t="shared" si="200"/>
        <v>9.1151197080694621E-3</v>
      </c>
      <c r="Q1040">
        <v>17.384660156870289</v>
      </c>
    </row>
    <row r="1041" spans="1:17" x14ac:dyDescent="0.2">
      <c r="A1041" s="14">
        <f t="shared" si="201"/>
        <v>53662</v>
      </c>
      <c r="B1041" s="1">
        <f t="shared" si="193"/>
        <v>12</v>
      </c>
      <c r="F1041" s="34">
        <v>79.480396596334472</v>
      </c>
      <c r="G1041" s="13">
        <f t="shared" si="194"/>
        <v>6.5385136918211524</v>
      </c>
      <c r="H1041" s="13">
        <f t="shared" si="195"/>
        <v>72.941882904513321</v>
      </c>
      <c r="I1041" s="16">
        <f t="shared" si="202"/>
        <v>72.941883617257318</v>
      </c>
      <c r="J1041" s="13">
        <f t="shared" si="196"/>
        <v>47.495805988197482</v>
      </c>
      <c r="K1041" s="13">
        <f t="shared" si="197"/>
        <v>25.446077629059836</v>
      </c>
      <c r="L1041" s="13">
        <f t="shared" si="198"/>
        <v>0</v>
      </c>
      <c r="M1041" s="13">
        <f t="shared" si="203"/>
        <v>5.5866862726877339E-3</v>
      </c>
      <c r="N1041" s="13">
        <f t="shared" si="199"/>
        <v>3.4637454890663949E-3</v>
      </c>
      <c r="O1041" s="13">
        <f t="shared" si="200"/>
        <v>6.5419774373102184</v>
      </c>
      <c r="Q1041">
        <v>13.144051033439411</v>
      </c>
    </row>
    <row r="1042" spans="1:17" x14ac:dyDescent="0.2">
      <c r="A1042" s="14">
        <f t="shared" si="201"/>
        <v>53693</v>
      </c>
      <c r="B1042" s="1">
        <f t="shared" si="193"/>
        <v>1</v>
      </c>
      <c r="F1042" s="34">
        <v>26.353423365971679</v>
      </c>
      <c r="G1042" s="13">
        <f t="shared" si="194"/>
        <v>0</v>
      </c>
      <c r="H1042" s="13">
        <f t="shared" si="195"/>
        <v>26.353423365971679</v>
      </c>
      <c r="I1042" s="16">
        <f t="shared" si="202"/>
        <v>51.799500995031515</v>
      </c>
      <c r="J1042" s="13">
        <f t="shared" si="196"/>
        <v>37.639499986211909</v>
      </c>
      <c r="K1042" s="13">
        <f t="shared" si="197"/>
        <v>14.160001008819606</v>
      </c>
      <c r="L1042" s="13">
        <f t="shared" si="198"/>
        <v>0</v>
      </c>
      <c r="M1042" s="13">
        <f t="shared" si="203"/>
        <v>2.1229407836213391E-3</v>
      </c>
      <c r="N1042" s="13">
        <f t="shared" si="199"/>
        <v>1.3162232858452301E-3</v>
      </c>
      <c r="O1042" s="13">
        <f t="shared" si="200"/>
        <v>1.3162232858452301E-3</v>
      </c>
      <c r="Q1042">
        <v>11.187823593548391</v>
      </c>
    </row>
    <row r="1043" spans="1:17" x14ac:dyDescent="0.2">
      <c r="A1043" s="14">
        <f t="shared" si="201"/>
        <v>53724</v>
      </c>
      <c r="B1043" s="1">
        <f t="shared" si="193"/>
        <v>2</v>
      </c>
      <c r="F1043" s="34">
        <v>26.357117724512118</v>
      </c>
      <c r="G1043" s="13">
        <f t="shared" si="194"/>
        <v>0</v>
      </c>
      <c r="H1043" s="13">
        <f t="shared" si="195"/>
        <v>26.357117724512118</v>
      </c>
      <c r="I1043" s="16">
        <f t="shared" si="202"/>
        <v>40.517118733331728</v>
      </c>
      <c r="J1043" s="13">
        <f t="shared" si="196"/>
        <v>34.103336421933996</v>
      </c>
      <c r="K1043" s="13">
        <f t="shared" si="197"/>
        <v>6.4137823113977319</v>
      </c>
      <c r="L1043" s="13">
        <f t="shared" si="198"/>
        <v>0</v>
      </c>
      <c r="M1043" s="13">
        <f t="shared" si="203"/>
        <v>8.0671749777610894E-4</v>
      </c>
      <c r="N1043" s="13">
        <f t="shared" si="199"/>
        <v>5.0016484862118753E-4</v>
      </c>
      <c r="O1043" s="13">
        <f t="shared" si="200"/>
        <v>5.0016484862118753E-4</v>
      </c>
      <c r="Q1043">
        <v>13.27851685642772</v>
      </c>
    </row>
    <row r="1044" spans="1:17" x14ac:dyDescent="0.2">
      <c r="A1044" s="14">
        <f t="shared" si="201"/>
        <v>53752</v>
      </c>
      <c r="B1044" s="1">
        <f t="shared" si="193"/>
        <v>3</v>
      </c>
      <c r="F1044" s="34">
        <v>54.759156562819967</v>
      </c>
      <c r="G1044" s="13">
        <f t="shared" si="194"/>
        <v>2.9699753688273933</v>
      </c>
      <c r="H1044" s="13">
        <f t="shared" si="195"/>
        <v>51.789181193992576</v>
      </c>
      <c r="I1044" s="16">
        <f t="shared" si="202"/>
        <v>58.202963505390308</v>
      </c>
      <c r="J1044" s="13">
        <f t="shared" si="196"/>
        <v>44.829199591101968</v>
      </c>
      <c r="K1044" s="13">
        <f t="shared" si="197"/>
        <v>13.37376391428834</v>
      </c>
      <c r="L1044" s="13">
        <f t="shared" si="198"/>
        <v>0</v>
      </c>
      <c r="M1044" s="13">
        <f t="shared" si="203"/>
        <v>3.0655264915492142E-4</v>
      </c>
      <c r="N1044" s="13">
        <f t="shared" si="199"/>
        <v>1.9006264247605127E-4</v>
      </c>
      <c r="O1044" s="13">
        <f t="shared" si="200"/>
        <v>2.9701654314698693</v>
      </c>
      <c r="Q1044">
        <v>14.825499801484961</v>
      </c>
    </row>
    <row r="1045" spans="1:17" x14ac:dyDescent="0.2">
      <c r="A1045" s="14">
        <f t="shared" si="201"/>
        <v>53783</v>
      </c>
      <c r="B1045" s="1">
        <f t="shared" si="193"/>
        <v>4</v>
      </c>
      <c r="F1045" s="34">
        <v>42.085823018883083</v>
      </c>
      <c r="G1045" s="13">
        <f t="shared" si="194"/>
        <v>1.1405656640427906</v>
      </c>
      <c r="H1045" s="13">
        <f t="shared" si="195"/>
        <v>40.945257354840294</v>
      </c>
      <c r="I1045" s="16">
        <f t="shared" si="202"/>
        <v>54.319021269128633</v>
      </c>
      <c r="J1045" s="13">
        <f t="shared" si="196"/>
        <v>43.635626567151299</v>
      </c>
      <c r="K1045" s="13">
        <f t="shared" si="197"/>
        <v>10.683394701977335</v>
      </c>
      <c r="L1045" s="13">
        <f t="shared" si="198"/>
        <v>0</v>
      </c>
      <c r="M1045" s="13">
        <f t="shared" si="203"/>
        <v>1.1649000667887015E-4</v>
      </c>
      <c r="N1045" s="13">
        <f t="shared" si="199"/>
        <v>7.2223804140899488E-5</v>
      </c>
      <c r="O1045" s="13">
        <f t="shared" si="200"/>
        <v>1.1406378878469314</v>
      </c>
      <c r="Q1045">
        <v>15.42134254875465</v>
      </c>
    </row>
    <row r="1046" spans="1:17" x14ac:dyDescent="0.2">
      <c r="A1046" s="14">
        <f t="shared" si="201"/>
        <v>53813</v>
      </c>
      <c r="B1046" s="1">
        <f t="shared" si="193"/>
        <v>5</v>
      </c>
      <c r="F1046" s="34">
        <v>17.89224829266248</v>
      </c>
      <c r="G1046" s="13">
        <f t="shared" si="194"/>
        <v>0</v>
      </c>
      <c r="H1046" s="13">
        <f t="shared" si="195"/>
        <v>17.89224829266248</v>
      </c>
      <c r="I1046" s="16">
        <f t="shared" si="202"/>
        <v>28.575642994639814</v>
      </c>
      <c r="J1046" s="13">
        <f t="shared" si="196"/>
        <v>27.562928639251563</v>
      </c>
      <c r="K1046" s="13">
        <f t="shared" si="197"/>
        <v>1.0127143553882512</v>
      </c>
      <c r="L1046" s="13">
        <f t="shared" si="198"/>
        <v>0</v>
      </c>
      <c r="M1046" s="13">
        <f t="shared" si="203"/>
        <v>4.4266202537970661E-5</v>
      </c>
      <c r="N1046" s="13">
        <f t="shared" si="199"/>
        <v>2.744504557354181E-5</v>
      </c>
      <c r="O1046" s="13">
        <f t="shared" si="200"/>
        <v>2.744504557354181E-5</v>
      </c>
      <c r="Q1046">
        <v>20.449076253799969</v>
      </c>
    </row>
    <row r="1047" spans="1:17" x14ac:dyDescent="0.2">
      <c r="A1047" s="14">
        <f t="shared" si="201"/>
        <v>53844</v>
      </c>
      <c r="B1047" s="1">
        <f t="shared" si="193"/>
        <v>6</v>
      </c>
      <c r="F1047" s="34">
        <v>25.909724146730021</v>
      </c>
      <c r="G1047" s="13">
        <f t="shared" si="194"/>
        <v>0</v>
      </c>
      <c r="H1047" s="13">
        <f t="shared" si="195"/>
        <v>25.909724146730021</v>
      </c>
      <c r="I1047" s="16">
        <f t="shared" si="202"/>
        <v>26.922438502118272</v>
      </c>
      <c r="J1047" s="13">
        <f t="shared" si="196"/>
        <v>26.510594717559822</v>
      </c>
      <c r="K1047" s="13">
        <f t="shared" si="197"/>
        <v>0.4118437845584495</v>
      </c>
      <c r="L1047" s="13">
        <f t="shared" si="198"/>
        <v>0</v>
      </c>
      <c r="M1047" s="13">
        <f t="shared" si="203"/>
        <v>1.6821156964428851E-5</v>
      </c>
      <c r="N1047" s="13">
        <f t="shared" si="199"/>
        <v>1.0429117317945888E-5</v>
      </c>
      <c r="O1047" s="13">
        <f t="shared" si="200"/>
        <v>1.0429117317945888E-5</v>
      </c>
      <c r="Q1047">
        <v>25.805043000000008</v>
      </c>
    </row>
    <row r="1048" spans="1:17" x14ac:dyDescent="0.2">
      <c r="A1048" s="14">
        <f t="shared" si="201"/>
        <v>53874</v>
      </c>
      <c r="B1048" s="1">
        <f t="shared" si="193"/>
        <v>7</v>
      </c>
      <c r="F1048" s="34">
        <v>2.3828236169453278</v>
      </c>
      <c r="G1048" s="13">
        <f t="shared" si="194"/>
        <v>0</v>
      </c>
      <c r="H1048" s="13">
        <f t="shared" si="195"/>
        <v>2.3828236169453278</v>
      </c>
      <c r="I1048" s="16">
        <f t="shared" si="202"/>
        <v>2.7946674015037773</v>
      </c>
      <c r="J1048" s="13">
        <f t="shared" si="196"/>
        <v>2.7940660436219544</v>
      </c>
      <c r="K1048" s="13">
        <f t="shared" si="197"/>
        <v>6.0135788182291705E-4</v>
      </c>
      <c r="L1048" s="13">
        <f t="shared" si="198"/>
        <v>0</v>
      </c>
      <c r="M1048" s="13">
        <f t="shared" si="203"/>
        <v>6.3920396464829629E-6</v>
      </c>
      <c r="N1048" s="13">
        <f t="shared" si="199"/>
        <v>3.9630645808194367E-6</v>
      </c>
      <c r="O1048" s="13">
        <f t="shared" si="200"/>
        <v>3.9630645808194367E-6</v>
      </c>
      <c r="Q1048">
        <v>24.054806913006999</v>
      </c>
    </row>
    <row r="1049" spans="1:17" ht="13.5" customHeight="1" thickBot="1" x14ac:dyDescent="0.25">
      <c r="A1049" s="14">
        <f t="shared" si="201"/>
        <v>53905</v>
      </c>
      <c r="B1049" s="3">
        <f t="shared" si="193"/>
        <v>8</v>
      </c>
      <c r="F1049" s="34">
        <v>5.0207358894946941</v>
      </c>
      <c r="G1049" s="13">
        <f t="shared" si="194"/>
        <v>0</v>
      </c>
      <c r="H1049" s="13">
        <f t="shared" si="195"/>
        <v>5.0207358894946941</v>
      </c>
      <c r="I1049" s="16">
        <f t="shared" si="202"/>
        <v>5.0213372473765165</v>
      </c>
      <c r="J1049" s="13">
        <f t="shared" si="196"/>
        <v>5.0176378995939901</v>
      </c>
      <c r="K1049" s="13">
        <f t="shared" si="197"/>
        <v>3.699347782526452E-3</v>
      </c>
      <c r="L1049" s="13">
        <f t="shared" si="198"/>
        <v>0</v>
      </c>
      <c r="M1049" s="13">
        <f t="shared" si="203"/>
        <v>2.4289750656635263E-6</v>
      </c>
      <c r="N1049" s="13">
        <f t="shared" si="199"/>
        <v>1.5059645407113863E-6</v>
      </c>
      <c r="O1049" s="13">
        <f t="shared" si="200"/>
        <v>1.5059645407113863E-6</v>
      </c>
      <c r="Q1049">
        <v>23.629827848720002</v>
      </c>
    </row>
    <row r="1050" spans="1:17" x14ac:dyDescent="0.2">
      <c r="A1050" s="14">
        <f t="shared" si="201"/>
        <v>53936</v>
      </c>
      <c r="B1050" s="1">
        <f t="shared" si="193"/>
        <v>9</v>
      </c>
      <c r="F1050" s="34">
        <v>10.839839531799919</v>
      </c>
      <c r="G1050" s="13">
        <f t="shared" si="194"/>
        <v>0</v>
      </c>
      <c r="H1050" s="13">
        <f t="shared" si="195"/>
        <v>10.839839531799919</v>
      </c>
      <c r="I1050" s="16">
        <f t="shared" si="202"/>
        <v>10.843538879582447</v>
      </c>
      <c r="J1050" s="13">
        <f t="shared" si="196"/>
        <v>10.808018491435293</v>
      </c>
      <c r="K1050" s="13">
        <f t="shared" si="197"/>
        <v>3.5520388147153525E-2</v>
      </c>
      <c r="L1050" s="13">
        <f t="shared" si="198"/>
        <v>0</v>
      </c>
      <c r="M1050" s="13">
        <f t="shared" si="203"/>
        <v>9.2301052495213994E-7</v>
      </c>
      <c r="N1050" s="13">
        <f t="shared" si="199"/>
        <v>5.7226652547032671E-7</v>
      </c>
      <c r="O1050" s="13">
        <f t="shared" si="200"/>
        <v>5.7226652547032671E-7</v>
      </c>
      <c r="Q1050">
        <v>23.942658357577098</v>
      </c>
    </row>
    <row r="1051" spans="1:17" x14ac:dyDescent="0.2">
      <c r="A1051" s="14">
        <f t="shared" si="201"/>
        <v>53966</v>
      </c>
      <c r="B1051" s="1">
        <f t="shared" si="193"/>
        <v>10</v>
      </c>
      <c r="F1051" s="34">
        <v>3.5135134999999998E-2</v>
      </c>
      <c r="G1051" s="13">
        <f t="shared" si="194"/>
        <v>0</v>
      </c>
      <c r="H1051" s="13">
        <f t="shared" si="195"/>
        <v>3.5135134999999998E-2</v>
      </c>
      <c r="I1051" s="16">
        <f t="shared" si="202"/>
        <v>7.0655523147153523E-2</v>
      </c>
      <c r="J1051" s="13">
        <f t="shared" si="196"/>
        <v>7.065551306946799E-2</v>
      </c>
      <c r="K1051" s="13">
        <f t="shared" si="197"/>
        <v>1.0077685533294023E-8</v>
      </c>
      <c r="L1051" s="13">
        <f t="shared" si="198"/>
        <v>0</v>
      </c>
      <c r="M1051" s="13">
        <f t="shared" si="203"/>
        <v>3.5074399948181323E-7</v>
      </c>
      <c r="N1051" s="13">
        <f t="shared" si="199"/>
        <v>2.1746127967872419E-7</v>
      </c>
      <c r="O1051" s="13">
        <f t="shared" si="200"/>
        <v>2.1746127967872419E-7</v>
      </c>
      <c r="Q1051">
        <v>23.79771705890068</v>
      </c>
    </row>
    <row r="1052" spans="1:17" x14ac:dyDescent="0.2">
      <c r="A1052" s="14">
        <f t="shared" si="201"/>
        <v>53997</v>
      </c>
      <c r="B1052" s="1">
        <f t="shared" si="193"/>
        <v>11</v>
      </c>
      <c r="F1052" s="34">
        <v>13.92522353598925</v>
      </c>
      <c r="G1052" s="13">
        <f t="shared" si="194"/>
        <v>0</v>
      </c>
      <c r="H1052" s="13">
        <f t="shared" si="195"/>
        <v>13.92522353598925</v>
      </c>
      <c r="I1052" s="16">
        <f t="shared" si="202"/>
        <v>13.925223546066936</v>
      </c>
      <c r="J1052" s="13">
        <f t="shared" si="196"/>
        <v>13.718119158060714</v>
      </c>
      <c r="K1052" s="13">
        <f t="shared" si="197"/>
        <v>0.207104388006222</v>
      </c>
      <c r="L1052" s="13">
        <f t="shared" si="198"/>
        <v>0</v>
      </c>
      <c r="M1052" s="13">
        <f t="shared" si="203"/>
        <v>1.3328271980308904E-7</v>
      </c>
      <c r="N1052" s="13">
        <f t="shared" si="199"/>
        <v>8.2635286277915206E-8</v>
      </c>
      <c r="O1052" s="13">
        <f t="shared" si="200"/>
        <v>8.2635286277915206E-8</v>
      </c>
      <c r="Q1052">
        <v>16.646294827251669</v>
      </c>
    </row>
    <row r="1053" spans="1:17" x14ac:dyDescent="0.2">
      <c r="A1053" s="14">
        <f t="shared" si="201"/>
        <v>54027</v>
      </c>
      <c r="B1053" s="1">
        <f t="shared" si="193"/>
        <v>12</v>
      </c>
      <c r="F1053" s="34">
        <v>7.721956612444191</v>
      </c>
      <c r="G1053" s="13">
        <f t="shared" si="194"/>
        <v>0</v>
      </c>
      <c r="H1053" s="13">
        <f t="shared" si="195"/>
        <v>7.721956612444191</v>
      </c>
      <c r="I1053" s="16">
        <f t="shared" si="202"/>
        <v>7.929061000450413</v>
      </c>
      <c r="J1053" s="13">
        <f t="shared" si="196"/>
        <v>7.8727270760497667</v>
      </c>
      <c r="K1053" s="13">
        <f t="shared" si="197"/>
        <v>5.6333924400646218E-2</v>
      </c>
      <c r="L1053" s="13">
        <f t="shared" si="198"/>
        <v>0</v>
      </c>
      <c r="M1053" s="13">
        <f t="shared" si="203"/>
        <v>5.0647433525173833E-8</v>
      </c>
      <c r="N1053" s="13">
        <f t="shared" si="199"/>
        <v>3.1401408785607774E-8</v>
      </c>
      <c r="O1053" s="13">
        <f t="shared" si="200"/>
        <v>3.1401408785607774E-8</v>
      </c>
      <c r="Q1053">
        <v>13.95237959354839</v>
      </c>
    </row>
    <row r="1054" spans="1:17" x14ac:dyDescent="0.2">
      <c r="A1054" s="14">
        <f t="shared" si="201"/>
        <v>54058</v>
      </c>
      <c r="B1054" s="1">
        <f t="shared" si="193"/>
        <v>1</v>
      </c>
      <c r="F1054" s="34">
        <v>11.27789090561892</v>
      </c>
      <c r="G1054" s="13">
        <f t="shared" si="194"/>
        <v>0</v>
      </c>
      <c r="H1054" s="13">
        <f t="shared" si="195"/>
        <v>11.27789090561892</v>
      </c>
      <c r="I1054" s="16">
        <f t="shared" si="202"/>
        <v>11.334224830019565</v>
      </c>
      <c r="J1054" s="13">
        <f t="shared" si="196"/>
        <v>11.204296026808374</v>
      </c>
      <c r="K1054" s="13">
        <f t="shared" si="197"/>
        <v>0.12992880321119138</v>
      </c>
      <c r="L1054" s="13">
        <f t="shared" si="198"/>
        <v>0</v>
      </c>
      <c r="M1054" s="13">
        <f t="shared" si="203"/>
        <v>1.9246024739566059E-8</v>
      </c>
      <c r="N1054" s="13">
        <f t="shared" si="199"/>
        <v>1.1932535338530957E-8</v>
      </c>
      <c r="O1054" s="13">
        <f t="shared" si="200"/>
        <v>1.1932535338530957E-8</v>
      </c>
      <c r="Q1054">
        <v>15.60375762398705</v>
      </c>
    </row>
    <row r="1055" spans="1:17" x14ac:dyDescent="0.2">
      <c r="A1055" s="14">
        <f t="shared" si="201"/>
        <v>54089</v>
      </c>
      <c r="B1055" s="1">
        <f t="shared" si="193"/>
        <v>2</v>
      </c>
      <c r="F1055" s="34">
        <v>35.758246530891107</v>
      </c>
      <c r="G1055" s="13">
        <f t="shared" si="194"/>
        <v>0.22717300418989797</v>
      </c>
      <c r="H1055" s="13">
        <f t="shared" si="195"/>
        <v>35.531073526701206</v>
      </c>
      <c r="I1055" s="16">
        <f t="shared" si="202"/>
        <v>35.661002329912399</v>
      </c>
      <c r="J1055" s="13">
        <f t="shared" si="196"/>
        <v>32.263603194428669</v>
      </c>
      <c r="K1055" s="13">
        <f t="shared" si="197"/>
        <v>3.397399135483731</v>
      </c>
      <c r="L1055" s="13">
        <f t="shared" si="198"/>
        <v>0</v>
      </c>
      <c r="M1055" s="13">
        <f t="shared" si="203"/>
        <v>7.3134894010351019E-9</v>
      </c>
      <c r="N1055" s="13">
        <f t="shared" si="199"/>
        <v>4.5343634286417635E-9</v>
      </c>
      <c r="O1055" s="13">
        <f t="shared" si="200"/>
        <v>0.22717300872426141</v>
      </c>
      <c r="Q1055">
        <v>15.895284135108589</v>
      </c>
    </row>
    <row r="1056" spans="1:17" x14ac:dyDescent="0.2">
      <c r="A1056" s="14">
        <f t="shared" si="201"/>
        <v>54118</v>
      </c>
      <c r="B1056" s="1">
        <f t="shared" si="193"/>
        <v>3</v>
      </c>
      <c r="F1056" s="34">
        <v>49.142651988925991</v>
      </c>
      <c r="G1056" s="13">
        <f t="shared" si="194"/>
        <v>2.159226725715699</v>
      </c>
      <c r="H1056" s="13">
        <f t="shared" si="195"/>
        <v>46.983425263210293</v>
      </c>
      <c r="I1056" s="16">
        <f t="shared" si="202"/>
        <v>50.380824398694024</v>
      </c>
      <c r="J1056" s="13">
        <f t="shared" si="196"/>
        <v>41.417418608488838</v>
      </c>
      <c r="K1056" s="13">
        <f t="shared" si="197"/>
        <v>8.9634057902051865</v>
      </c>
      <c r="L1056" s="13">
        <f t="shared" si="198"/>
        <v>0</v>
      </c>
      <c r="M1056" s="13">
        <f t="shared" si="203"/>
        <v>2.7791259723933385E-9</v>
      </c>
      <c r="N1056" s="13">
        <f t="shared" si="199"/>
        <v>1.7230581028838699E-9</v>
      </c>
      <c r="O1056" s="13">
        <f t="shared" si="200"/>
        <v>2.1592267274387571</v>
      </c>
      <c r="Q1056">
        <v>15.318047211290979</v>
      </c>
    </row>
    <row r="1057" spans="1:17" x14ac:dyDescent="0.2">
      <c r="A1057" s="14">
        <f t="shared" si="201"/>
        <v>54149</v>
      </c>
      <c r="B1057" s="1">
        <f t="shared" si="193"/>
        <v>4</v>
      </c>
      <c r="F1057" s="34">
        <v>50.801086628785058</v>
      </c>
      <c r="G1057" s="13">
        <f t="shared" si="194"/>
        <v>2.398623599031688</v>
      </c>
      <c r="H1057" s="13">
        <f t="shared" si="195"/>
        <v>48.40246302975337</v>
      </c>
      <c r="I1057" s="16">
        <f t="shared" si="202"/>
        <v>57.365868819958557</v>
      </c>
      <c r="J1057" s="13">
        <f t="shared" si="196"/>
        <v>45.88459742080542</v>
      </c>
      <c r="K1057" s="13">
        <f t="shared" si="197"/>
        <v>11.481271399153137</v>
      </c>
      <c r="L1057" s="13">
        <f t="shared" si="198"/>
        <v>0</v>
      </c>
      <c r="M1057" s="13">
        <f t="shared" si="203"/>
        <v>1.0560678695094685E-9</v>
      </c>
      <c r="N1057" s="13">
        <f t="shared" si="199"/>
        <v>6.5476207909587048E-10</v>
      </c>
      <c r="O1057" s="13">
        <f t="shared" si="200"/>
        <v>2.39862359968645</v>
      </c>
      <c r="Q1057">
        <v>16.028725937005721</v>
      </c>
    </row>
    <row r="1058" spans="1:17" x14ac:dyDescent="0.2">
      <c r="A1058" s="14">
        <f t="shared" si="201"/>
        <v>54179</v>
      </c>
      <c r="B1058" s="1">
        <f t="shared" si="193"/>
        <v>5</v>
      </c>
      <c r="F1058" s="34">
        <v>24.399435411454991</v>
      </c>
      <c r="G1058" s="13">
        <f t="shared" si="194"/>
        <v>0</v>
      </c>
      <c r="H1058" s="13">
        <f t="shared" si="195"/>
        <v>24.399435411454991</v>
      </c>
      <c r="I1058" s="16">
        <f t="shared" si="202"/>
        <v>35.880706810608132</v>
      </c>
      <c r="J1058" s="13">
        <f t="shared" si="196"/>
        <v>33.499055839428458</v>
      </c>
      <c r="K1058" s="13">
        <f t="shared" si="197"/>
        <v>2.3816509711796741</v>
      </c>
      <c r="L1058" s="13">
        <f t="shared" si="198"/>
        <v>0</v>
      </c>
      <c r="M1058" s="13">
        <f t="shared" si="203"/>
        <v>4.0130579041359806E-10</v>
      </c>
      <c r="N1058" s="13">
        <f t="shared" si="199"/>
        <v>2.488095900564308E-10</v>
      </c>
      <c r="O1058" s="13">
        <f t="shared" si="200"/>
        <v>2.488095900564308E-10</v>
      </c>
      <c r="Q1058">
        <v>18.884960112083309</v>
      </c>
    </row>
    <row r="1059" spans="1:17" x14ac:dyDescent="0.2">
      <c r="A1059" s="14">
        <f t="shared" si="201"/>
        <v>54210</v>
      </c>
      <c r="B1059" s="1">
        <f t="shared" si="193"/>
        <v>6</v>
      </c>
      <c r="F1059" s="34">
        <v>0.28648648762723222</v>
      </c>
      <c r="G1059" s="13">
        <f t="shared" si="194"/>
        <v>0</v>
      </c>
      <c r="H1059" s="13">
        <f t="shared" si="195"/>
        <v>0.28648648762723222</v>
      </c>
      <c r="I1059" s="16">
        <f t="shared" si="202"/>
        <v>2.6681374588069064</v>
      </c>
      <c r="J1059" s="13">
        <f t="shared" si="196"/>
        <v>2.6675376406444595</v>
      </c>
      <c r="K1059" s="13">
        <f t="shared" si="197"/>
        <v>5.9981816244691899E-4</v>
      </c>
      <c r="L1059" s="13">
        <f t="shared" si="198"/>
        <v>0</v>
      </c>
      <c r="M1059" s="13">
        <f t="shared" si="203"/>
        <v>1.5249620035716725E-10</v>
      </c>
      <c r="N1059" s="13">
        <f t="shared" si="199"/>
        <v>9.4547644221443691E-11</v>
      </c>
      <c r="O1059" s="13">
        <f t="shared" si="200"/>
        <v>9.4547644221443691E-11</v>
      </c>
      <c r="Q1059">
        <v>23.08243119797735</v>
      </c>
    </row>
    <row r="1060" spans="1:17" x14ac:dyDescent="0.2">
      <c r="A1060" s="14">
        <f t="shared" si="201"/>
        <v>54240</v>
      </c>
      <c r="B1060" s="1">
        <f t="shared" si="193"/>
        <v>7</v>
      </c>
      <c r="F1060" s="34">
        <v>0.39135902510743997</v>
      </c>
      <c r="G1060" s="13">
        <f t="shared" si="194"/>
        <v>0</v>
      </c>
      <c r="H1060" s="13">
        <f t="shared" si="195"/>
        <v>0.39135902510743997</v>
      </c>
      <c r="I1060" s="16">
        <f t="shared" si="202"/>
        <v>0.39195884326988689</v>
      </c>
      <c r="J1060" s="13">
        <f t="shared" si="196"/>
        <v>0.39195683665368308</v>
      </c>
      <c r="K1060" s="13">
        <f t="shared" si="197"/>
        <v>2.0066162038090418E-6</v>
      </c>
      <c r="L1060" s="13">
        <f t="shared" si="198"/>
        <v>0</v>
      </c>
      <c r="M1060" s="13">
        <f t="shared" si="203"/>
        <v>5.794855613572356E-11</v>
      </c>
      <c r="N1060" s="13">
        <f t="shared" si="199"/>
        <v>3.5928104804148605E-11</v>
      </c>
      <c r="O1060" s="13">
        <f t="shared" si="200"/>
        <v>3.5928104804148605E-11</v>
      </c>
      <c r="Q1060">
        <v>22.702833762223641</v>
      </c>
    </row>
    <row r="1061" spans="1:17" ht="13.5" customHeight="1" thickBot="1" x14ac:dyDescent="0.25">
      <c r="A1061" s="14">
        <f t="shared" si="201"/>
        <v>54271</v>
      </c>
      <c r="B1061" s="3">
        <f t="shared" si="193"/>
        <v>8</v>
      </c>
      <c r="F1061" s="34">
        <v>20.257124332742961</v>
      </c>
      <c r="G1061" s="13">
        <f t="shared" si="194"/>
        <v>0</v>
      </c>
      <c r="H1061" s="13">
        <f t="shared" si="195"/>
        <v>20.257124332742961</v>
      </c>
      <c r="I1061" s="16">
        <f t="shared" si="202"/>
        <v>20.257126339359164</v>
      </c>
      <c r="J1061" s="13">
        <f t="shared" si="196"/>
        <v>20.043521782770416</v>
      </c>
      <c r="K1061" s="13">
        <f t="shared" si="197"/>
        <v>0.21360455658874855</v>
      </c>
      <c r="L1061" s="13">
        <f t="shared" si="198"/>
        <v>0</v>
      </c>
      <c r="M1061" s="13">
        <f t="shared" si="203"/>
        <v>2.2020451331574955E-11</v>
      </c>
      <c r="N1061" s="13">
        <f t="shared" si="199"/>
        <v>1.3652679825576472E-11</v>
      </c>
      <c r="O1061" s="13">
        <f t="shared" si="200"/>
        <v>1.3652679825576472E-11</v>
      </c>
      <c r="Q1061">
        <v>24.441690000000008</v>
      </c>
    </row>
    <row r="1062" spans="1:17" x14ac:dyDescent="0.2">
      <c r="A1062" s="14">
        <f t="shared" si="201"/>
        <v>54302</v>
      </c>
      <c r="B1062" s="1">
        <f t="shared" si="193"/>
        <v>9</v>
      </c>
      <c r="F1062" s="34">
        <v>11.085892251409</v>
      </c>
      <c r="G1062" s="13">
        <f t="shared" si="194"/>
        <v>0</v>
      </c>
      <c r="H1062" s="13">
        <f t="shared" si="195"/>
        <v>11.085892251409</v>
      </c>
      <c r="I1062" s="16">
        <f t="shared" si="202"/>
        <v>11.299496807997748</v>
      </c>
      <c r="J1062" s="13">
        <f t="shared" si="196"/>
        <v>11.251959579700841</v>
      </c>
      <c r="K1062" s="13">
        <f t="shared" si="197"/>
        <v>4.7537228296906875E-2</v>
      </c>
      <c r="L1062" s="13">
        <f t="shared" si="198"/>
        <v>0</v>
      </c>
      <c r="M1062" s="13">
        <f t="shared" si="203"/>
        <v>8.3677715059984832E-12</v>
      </c>
      <c r="N1062" s="13">
        <f t="shared" si="199"/>
        <v>5.1880183337190598E-12</v>
      </c>
      <c r="O1062" s="13">
        <f t="shared" si="200"/>
        <v>5.1880183337190598E-12</v>
      </c>
      <c r="Q1062">
        <v>22.737854906502179</v>
      </c>
    </row>
    <row r="1063" spans="1:17" x14ac:dyDescent="0.2">
      <c r="A1063" s="14">
        <f t="shared" si="201"/>
        <v>54332</v>
      </c>
      <c r="B1063" s="1">
        <f t="shared" si="193"/>
        <v>10</v>
      </c>
      <c r="F1063" s="34">
        <v>5.1432432429999997</v>
      </c>
      <c r="G1063" s="13">
        <f t="shared" si="194"/>
        <v>0</v>
      </c>
      <c r="H1063" s="13">
        <f t="shared" si="195"/>
        <v>5.1432432429999997</v>
      </c>
      <c r="I1063" s="16">
        <f t="shared" si="202"/>
        <v>5.1907804712969066</v>
      </c>
      <c r="J1063" s="13">
        <f t="shared" si="196"/>
        <v>5.1862626709098407</v>
      </c>
      <c r="K1063" s="13">
        <f t="shared" si="197"/>
        <v>4.5178003870658401E-3</v>
      </c>
      <c r="L1063" s="13">
        <f t="shared" si="198"/>
        <v>0</v>
      </c>
      <c r="M1063" s="13">
        <f t="shared" si="203"/>
        <v>3.1797531722794234E-12</v>
      </c>
      <c r="N1063" s="13">
        <f t="shared" si="199"/>
        <v>1.9714469668132423E-12</v>
      </c>
      <c r="O1063" s="13">
        <f t="shared" si="200"/>
        <v>1.9714469668132423E-12</v>
      </c>
      <c r="Q1063">
        <v>22.914603449813299</v>
      </c>
    </row>
    <row r="1064" spans="1:17" x14ac:dyDescent="0.2">
      <c r="A1064" s="14">
        <f t="shared" si="201"/>
        <v>54363</v>
      </c>
      <c r="B1064" s="1">
        <f t="shared" si="193"/>
        <v>11</v>
      </c>
      <c r="F1064" s="34">
        <v>2.5</v>
      </c>
      <c r="G1064" s="13">
        <f t="shared" si="194"/>
        <v>0</v>
      </c>
      <c r="H1064" s="13">
        <f t="shared" si="195"/>
        <v>2.5</v>
      </c>
      <c r="I1064" s="16">
        <f t="shared" si="202"/>
        <v>2.5045178003870658</v>
      </c>
      <c r="J1064" s="13">
        <f t="shared" si="196"/>
        <v>2.5034764667426819</v>
      </c>
      <c r="K1064" s="13">
        <f t="shared" si="197"/>
        <v>1.0413336443839682E-3</v>
      </c>
      <c r="L1064" s="13">
        <f t="shared" si="198"/>
        <v>0</v>
      </c>
      <c r="M1064" s="13">
        <f t="shared" si="203"/>
        <v>1.2083062054661811E-12</v>
      </c>
      <c r="N1064" s="13">
        <f t="shared" si="199"/>
        <v>7.4914984738903227E-13</v>
      </c>
      <c r="O1064" s="13">
        <f t="shared" si="200"/>
        <v>7.4914984738903227E-13</v>
      </c>
      <c r="Q1064">
        <v>17.836610618648951</v>
      </c>
    </row>
    <row r="1065" spans="1:17" x14ac:dyDescent="0.2">
      <c r="A1065" s="14">
        <f t="shared" si="201"/>
        <v>54393</v>
      </c>
      <c r="B1065" s="1">
        <f t="shared" si="193"/>
        <v>12</v>
      </c>
      <c r="F1065" s="34">
        <v>5.4788622446073294</v>
      </c>
      <c r="G1065" s="13">
        <f t="shared" si="194"/>
        <v>0</v>
      </c>
      <c r="H1065" s="13">
        <f t="shared" si="195"/>
        <v>5.4788622446073294</v>
      </c>
      <c r="I1065" s="16">
        <f t="shared" si="202"/>
        <v>5.4799035782517134</v>
      </c>
      <c r="J1065" s="13">
        <f t="shared" si="196"/>
        <v>5.4661186523042522</v>
      </c>
      <c r="K1065" s="13">
        <f t="shared" si="197"/>
        <v>1.3784925947461169E-2</v>
      </c>
      <c r="L1065" s="13">
        <f t="shared" si="198"/>
        <v>0</v>
      </c>
      <c r="M1065" s="13">
        <f t="shared" si="203"/>
        <v>4.5915635807714883E-13</v>
      </c>
      <c r="N1065" s="13">
        <f t="shared" si="199"/>
        <v>2.8467694200783228E-13</v>
      </c>
      <c r="O1065" s="13">
        <f t="shared" si="200"/>
        <v>2.8467694200783228E-13</v>
      </c>
      <c r="Q1065">
        <v>16.151632583646158</v>
      </c>
    </row>
    <row r="1066" spans="1:17" x14ac:dyDescent="0.2">
      <c r="A1066" s="14">
        <f t="shared" si="201"/>
        <v>54424</v>
      </c>
      <c r="B1066" s="1">
        <f t="shared" si="193"/>
        <v>1</v>
      </c>
      <c r="F1066" s="34">
        <v>42.877372235544449</v>
      </c>
      <c r="G1066" s="13">
        <f t="shared" si="194"/>
        <v>1.2548266683598222</v>
      </c>
      <c r="H1066" s="13">
        <f t="shared" si="195"/>
        <v>41.62254556718463</v>
      </c>
      <c r="I1066" s="16">
        <f t="shared" si="202"/>
        <v>41.636330493132093</v>
      </c>
      <c r="J1066" s="13">
        <f t="shared" si="196"/>
        <v>34.9017899555516</v>
      </c>
      <c r="K1066" s="13">
        <f t="shared" si="197"/>
        <v>6.734540537580493</v>
      </c>
      <c r="L1066" s="13">
        <f t="shared" si="198"/>
        <v>0</v>
      </c>
      <c r="M1066" s="13">
        <f t="shared" si="203"/>
        <v>1.7447941606931655E-13</v>
      </c>
      <c r="N1066" s="13">
        <f t="shared" si="199"/>
        <v>1.0817723796297626E-13</v>
      </c>
      <c r="O1066" s="13">
        <f t="shared" si="200"/>
        <v>1.2548266683599303</v>
      </c>
      <c r="Q1066">
        <v>13.472047431590161</v>
      </c>
    </row>
    <row r="1067" spans="1:17" x14ac:dyDescent="0.2">
      <c r="A1067" s="14">
        <f t="shared" si="201"/>
        <v>54455</v>
      </c>
      <c r="B1067" s="1">
        <f t="shared" si="193"/>
        <v>2</v>
      </c>
      <c r="F1067" s="34">
        <v>53.664935076705333</v>
      </c>
      <c r="G1067" s="13">
        <f t="shared" si="194"/>
        <v>2.8120232878739473</v>
      </c>
      <c r="H1067" s="13">
        <f t="shared" si="195"/>
        <v>50.852911788831385</v>
      </c>
      <c r="I1067" s="16">
        <f t="shared" si="202"/>
        <v>57.587452326411878</v>
      </c>
      <c r="J1067" s="13">
        <f t="shared" si="196"/>
        <v>41.853575140962398</v>
      </c>
      <c r="K1067" s="13">
        <f t="shared" si="197"/>
        <v>15.733877185449479</v>
      </c>
      <c r="L1067" s="13">
        <f t="shared" si="198"/>
        <v>0</v>
      </c>
      <c r="M1067" s="13">
        <f t="shared" si="203"/>
        <v>6.6302178106340285E-14</v>
      </c>
      <c r="N1067" s="13">
        <f t="shared" si="199"/>
        <v>4.1107350425930973E-14</v>
      </c>
      <c r="O1067" s="13">
        <f t="shared" si="200"/>
        <v>2.8120232878739886</v>
      </c>
      <c r="Q1067">
        <v>12.754688593548391</v>
      </c>
    </row>
    <row r="1068" spans="1:17" x14ac:dyDescent="0.2">
      <c r="A1068" s="14">
        <f t="shared" si="201"/>
        <v>54483</v>
      </c>
      <c r="B1068" s="1">
        <f t="shared" si="193"/>
        <v>3</v>
      </c>
      <c r="F1068" s="34">
        <v>11.09295345476543</v>
      </c>
      <c r="G1068" s="13">
        <f t="shared" si="194"/>
        <v>0</v>
      </c>
      <c r="H1068" s="13">
        <f t="shared" si="195"/>
        <v>11.09295345476543</v>
      </c>
      <c r="I1068" s="16">
        <f t="shared" si="202"/>
        <v>26.826830640214908</v>
      </c>
      <c r="J1068" s="13">
        <f t="shared" si="196"/>
        <v>25.336427826301129</v>
      </c>
      <c r="K1068" s="13">
        <f t="shared" si="197"/>
        <v>1.4904028139137786</v>
      </c>
      <c r="L1068" s="13">
        <f t="shared" si="198"/>
        <v>0</v>
      </c>
      <c r="M1068" s="13">
        <f t="shared" si="203"/>
        <v>2.5194827680409311E-14</v>
      </c>
      <c r="N1068" s="13">
        <f t="shared" si="199"/>
        <v>1.5620793161853772E-14</v>
      </c>
      <c r="O1068" s="13">
        <f t="shared" si="200"/>
        <v>1.5620793161853772E-14</v>
      </c>
      <c r="Q1068">
        <v>16.14700218421649</v>
      </c>
    </row>
    <row r="1069" spans="1:17" x14ac:dyDescent="0.2">
      <c r="A1069" s="14">
        <f t="shared" si="201"/>
        <v>54514</v>
      </c>
      <c r="B1069" s="1">
        <f t="shared" si="193"/>
        <v>4</v>
      </c>
      <c r="F1069" s="34">
        <v>15.457041261444431</v>
      </c>
      <c r="G1069" s="13">
        <f t="shared" si="194"/>
        <v>0</v>
      </c>
      <c r="H1069" s="13">
        <f t="shared" si="195"/>
        <v>15.457041261444431</v>
      </c>
      <c r="I1069" s="16">
        <f t="shared" si="202"/>
        <v>16.947444075358209</v>
      </c>
      <c r="J1069" s="13">
        <f t="shared" si="196"/>
        <v>16.591238748006116</v>
      </c>
      <c r="K1069" s="13">
        <f t="shared" si="197"/>
        <v>0.35620532735209309</v>
      </c>
      <c r="L1069" s="13">
        <f t="shared" si="198"/>
        <v>0</v>
      </c>
      <c r="M1069" s="13">
        <f t="shared" si="203"/>
        <v>9.5740345185555388E-15</v>
      </c>
      <c r="N1069" s="13">
        <f t="shared" si="199"/>
        <v>5.9359014015044341E-15</v>
      </c>
      <c r="O1069" s="13">
        <f t="shared" si="200"/>
        <v>5.9359014015044341E-15</v>
      </c>
      <c r="Q1069">
        <v>16.913150388181041</v>
      </c>
    </row>
    <row r="1070" spans="1:17" x14ac:dyDescent="0.2">
      <c r="A1070" s="14">
        <f t="shared" si="201"/>
        <v>54544</v>
      </c>
      <c r="B1070" s="1">
        <f t="shared" si="193"/>
        <v>5</v>
      </c>
      <c r="F1070" s="34">
        <v>11.01656847887566</v>
      </c>
      <c r="G1070" s="13">
        <f t="shared" si="194"/>
        <v>0</v>
      </c>
      <c r="H1070" s="13">
        <f t="shared" si="195"/>
        <v>11.01656847887566</v>
      </c>
      <c r="I1070" s="16">
        <f t="shared" si="202"/>
        <v>11.372773806227753</v>
      </c>
      <c r="J1070" s="13">
        <f t="shared" si="196"/>
        <v>11.326812507413049</v>
      </c>
      <c r="K1070" s="13">
        <f t="shared" si="197"/>
        <v>4.5961298814704676E-2</v>
      </c>
      <c r="L1070" s="13">
        <f t="shared" si="198"/>
        <v>0</v>
      </c>
      <c r="M1070" s="13">
        <f t="shared" si="203"/>
        <v>3.6381331170511047E-15</v>
      </c>
      <c r="N1070" s="13">
        <f t="shared" si="199"/>
        <v>2.255642532571685E-15</v>
      </c>
      <c r="O1070" s="13">
        <f t="shared" si="200"/>
        <v>2.255642532571685E-15</v>
      </c>
      <c r="Q1070">
        <v>23.116969031823469</v>
      </c>
    </row>
    <row r="1071" spans="1:17" x14ac:dyDescent="0.2">
      <c r="A1071" s="14">
        <f t="shared" si="201"/>
        <v>54575</v>
      </c>
      <c r="B1071" s="1">
        <f t="shared" si="193"/>
        <v>6</v>
      </c>
      <c r="F1071" s="34">
        <v>10.79469363249293</v>
      </c>
      <c r="G1071" s="13">
        <f t="shared" si="194"/>
        <v>0</v>
      </c>
      <c r="H1071" s="13">
        <f t="shared" si="195"/>
        <v>10.79469363249293</v>
      </c>
      <c r="I1071" s="16">
        <f t="shared" si="202"/>
        <v>10.840654931307634</v>
      </c>
      <c r="J1071" s="13">
        <f t="shared" si="196"/>
        <v>10.804596973213776</v>
      </c>
      <c r="K1071" s="13">
        <f t="shared" si="197"/>
        <v>3.6057958093858034E-2</v>
      </c>
      <c r="L1071" s="13">
        <f t="shared" si="198"/>
        <v>0</v>
      </c>
      <c r="M1071" s="13">
        <f t="shared" si="203"/>
        <v>1.3824905844794196E-15</v>
      </c>
      <c r="N1071" s="13">
        <f t="shared" si="199"/>
        <v>8.5714416237724013E-16</v>
      </c>
      <c r="O1071" s="13">
        <f t="shared" si="200"/>
        <v>8.5714416237724013E-16</v>
      </c>
      <c r="Q1071">
        <v>23.829209724329889</v>
      </c>
    </row>
    <row r="1072" spans="1:17" x14ac:dyDescent="0.2">
      <c r="A1072" s="14">
        <f t="shared" si="201"/>
        <v>54605</v>
      </c>
      <c r="B1072" s="1">
        <f t="shared" si="193"/>
        <v>7</v>
      </c>
      <c r="F1072" s="34">
        <v>15.529976395448561</v>
      </c>
      <c r="G1072" s="13">
        <f t="shared" si="194"/>
        <v>0</v>
      </c>
      <c r="H1072" s="13">
        <f t="shared" si="195"/>
        <v>15.529976395448561</v>
      </c>
      <c r="I1072" s="16">
        <f t="shared" si="202"/>
        <v>15.566034353542419</v>
      </c>
      <c r="J1072" s="13">
        <f t="shared" si="196"/>
        <v>15.450304590174804</v>
      </c>
      <c r="K1072" s="13">
        <f t="shared" si="197"/>
        <v>0.11572976336761442</v>
      </c>
      <c r="L1072" s="13">
        <f t="shared" si="198"/>
        <v>0</v>
      </c>
      <c r="M1072" s="13">
        <f t="shared" si="203"/>
        <v>5.2534642210217952E-16</v>
      </c>
      <c r="N1072" s="13">
        <f t="shared" si="199"/>
        <v>3.2571478170335131E-16</v>
      </c>
      <c r="O1072" s="13">
        <f t="shared" si="200"/>
        <v>3.2571478170335131E-16</v>
      </c>
      <c r="Q1072">
        <v>23.209607000000009</v>
      </c>
    </row>
    <row r="1073" spans="1:17" ht="13.5" customHeight="1" thickBot="1" x14ac:dyDescent="0.25">
      <c r="A1073" s="14">
        <f t="shared" si="201"/>
        <v>54636</v>
      </c>
      <c r="B1073" s="3">
        <f t="shared" si="193"/>
        <v>8</v>
      </c>
      <c r="F1073" s="34">
        <v>2.499045222929988</v>
      </c>
      <c r="G1073" s="13">
        <f t="shared" si="194"/>
        <v>0</v>
      </c>
      <c r="H1073" s="13">
        <f t="shared" si="195"/>
        <v>2.499045222929988</v>
      </c>
      <c r="I1073" s="16">
        <f t="shared" si="202"/>
        <v>2.6147749862976024</v>
      </c>
      <c r="J1073" s="13">
        <f t="shared" si="196"/>
        <v>2.61426501612504</v>
      </c>
      <c r="K1073" s="13">
        <f t="shared" si="197"/>
        <v>5.0997017256237953E-4</v>
      </c>
      <c r="L1073" s="13">
        <f t="shared" si="198"/>
        <v>0</v>
      </c>
      <c r="M1073" s="13">
        <f t="shared" si="203"/>
        <v>1.9963164039882821E-16</v>
      </c>
      <c r="N1073" s="13">
        <f t="shared" si="199"/>
        <v>1.2377161704727348E-16</v>
      </c>
      <c r="O1073" s="13">
        <f t="shared" si="200"/>
        <v>1.2377161704727348E-16</v>
      </c>
      <c r="Q1073">
        <v>23.806812474552089</v>
      </c>
    </row>
    <row r="1074" spans="1:17" x14ac:dyDescent="0.2">
      <c r="A1074" s="14">
        <f t="shared" si="201"/>
        <v>54667</v>
      </c>
      <c r="B1074" s="1">
        <f t="shared" ref="B1074:B1137" si="204">B1062</f>
        <v>9</v>
      </c>
      <c r="F1074" s="34">
        <v>7.4667848047708052</v>
      </c>
      <c r="G1074" s="13">
        <f t="shared" si="194"/>
        <v>0</v>
      </c>
      <c r="H1074" s="13">
        <f t="shared" si="195"/>
        <v>7.4667848047708052</v>
      </c>
      <c r="I1074" s="16">
        <f t="shared" si="202"/>
        <v>7.4672947749433671</v>
      </c>
      <c r="J1074" s="13">
        <f t="shared" si="196"/>
        <v>7.4550098154470303</v>
      </c>
      <c r="K1074" s="13">
        <f t="shared" si="197"/>
        <v>1.2284959496336789E-2</v>
      </c>
      <c r="L1074" s="13">
        <f t="shared" si="198"/>
        <v>0</v>
      </c>
      <c r="M1074" s="13">
        <f t="shared" si="203"/>
        <v>7.5860023351554723E-17</v>
      </c>
      <c r="N1074" s="13">
        <f t="shared" si="199"/>
        <v>4.7033214477963929E-17</v>
      </c>
      <c r="O1074" s="13">
        <f t="shared" si="200"/>
        <v>4.7033214477963929E-17</v>
      </c>
      <c r="Q1074">
        <v>23.5509042304278</v>
      </c>
    </row>
    <row r="1075" spans="1:17" x14ac:dyDescent="0.2">
      <c r="A1075" s="14">
        <f t="shared" si="201"/>
        <v>54697</v>
      </c>
      <c r="B1075" s="1">
        <f t="shared" si="204"/>
        <v>10</v>
      </c>
      <c r="F1075" s="34">
        <v>6.7567567999999995E-2</v>
      </c>
      <c r="G1075" s="13">
        <f t="shared" si="194"/>
        <v>0</v>
      </c>
      <c r="H1075" s="13">
        <f t="shared" si="195"/>
        <v>6.7567567999999995E-2</v>
      </c>
      <c r="I1075" s="16">
        <f t="shared" si="202"/>
        <v>7.9852527496336784E-2</v>
      </c>
      <c r="J1075" s="13">
        <f t="shared" si="196"/>
        <v>7.9852507348910501E-2</v>
      </c>
      <c r="K1075" s="13">
        <f t="shared" si="197"/>
        <v>2.0147426282868253E-8</v>
      </c>
      <c r="L1075" s="13">
        <f t="shared" si="198"/>
        <v>0</v>
      </c>
      <c r="M1075" s="13">
        <f t="shared" si="203"/>
        <v>2.8826808873590795E-17</v>
      </c>
      <c r="N1075" s="13">
        <f t="shared" si="199"/>
        <v>1.7872621501626292E-17</v>
      </c>
      <c r="O1075" s="13">
        <f t="shared" si="200"/>
        <v>1.7872621501626292E-17</v>
      </c>
      <c r="Q1075">
        <v>21.485777683521</v>
      </c>
    </row>
    <row r="1076" spans="1:17" x14ac:dyDescent="0.2">
      <c r="A1076" s="14">
        <f t="shared" si="201"/>
        <v>54728</v>
      </c>
      <c r="B1076" s="1">
        <f t="shared" si="204"/>
        <v>11</v>
      </c>
      <c r="F1076" s="34">
        <v>54.179836781291563</v>
      </c>
      <c r="G1076" s="13">
        <f t="shared" si="194"/>
        <v>2.8863499180470193</v>
      </c>
      <c r="H1076" s="13">
        <f t="shared" si="195"/>
        <v>51.293486863244546</v>
      </c>
      <c r="I1076" s="16">
        <f t="shared" si="202"/>
        <v>51.293486883391971</v>
      </c>
      <c r="J1076" s="13">
        <f t="shared" si="196"/>
        <v>43.452546063462506</v>
      </c>
      <c r="K1076" s="13">
        <f t="shared" si="197"/>
        <v>7.8409408199294646</v>
      </c>
      <c r="L1076" s="13">
        <f t="shared" si="198"/>
        <v>0</v>
      </c>
      <c r="M1076" s="13">
        <f t="shared" si="203"/>
        <v>1.0954187371964503E-17</v>
      </c>
      <c r="N1076" s="13">
        <f t="shared" si="199"/>
        <v>6.7915961706179918E-18</v>
      </c>
      <c r="O1076" s="13">
        <f t="shared" si="200"/>
        <v>2.8863499180470193</v>
      </c>
      <c r="Q1076">
        <v>16.986838764577939</v>
      </c>
    </row>
    <row r="1077" spans="1:17" x14ac:dyDescent="0.2">
      <c r="A1077" s="14">
        <f t="shared" si="201"/>
        <v>54758</v>
      </c>
      <c r="B1077" s="1">
        <f t="shared" si="204"/>
        <v>12</v>
      </c>
      <c r="F1077" s="34">
        <v>0.2971889774314117</v>
      </c>
      <c r="G1077" s="13">
        <f t="shared" si="194"/>
        <v>0</v>
      </c>
      <c r="H1077" s="13">
        <f t="shared" si="195"/>
        <v>0.2971889774314117</v>
      </c>
      <c r="I1077" s="16">
        <f t="shared" si="202"/>
        <v>8.138129797360877</v>
      </c>
      <c r="J1077" s="13">
        <f t="shared" si="196"/>
        <v>8.0778151900888524</v>
      </c>
      <c r="K1077" s="13">
        <f t="shared" si="197"/>
        <v>6.0314607272024645E-2</v>
      </c>
      <c r="L1077" s="13">
        <f t="shared" si="198"/>
        <v>0</v>
      </c>
      <c r="M1077" s="13">
        <f t="shared" si="203"/>
        <v>4.1625912013465112E-18</v>
      </c>
      <c r="N1077" s="13">
        <f t="shared" si="199"/>
        <v>2.5808065448348368E-18</v>
      </c>
      <c r="O1077" s="13">
        <f t="shared" si="200"/>
        <v>2.5808065448348368E-18</v>
      </c>
      <c r="Q1077">
        <v>14.01993655636865</v>
      </c>
    </row>
    <row r="1078" spans="1:17" x14ac:dyDescent="0.2">
      <c r="A1078" s="14">
        <f t="shared" si="201"/>
        <v>54789</v>
      </c>
      <c r="B1078" s="1">
        <f t="shared" si="204"/>
        <v>1</v>
      </c>
      <c r="F1078" s="34">
        <v>134.86118098100499</v>
      </c>
      <c r="G1078" s="13">
        <f t="shared" si="194"/>
        <v>14.532791129612573</v>
      </c>
      <c r="H1078" s="13">
        <f t="shared" si="195"/>
        <v>120.32838985139242</v>
      </c>
      <c r="I1078" s="16">
        <f t="shared" si="202"/>
        <v>120.38870445866444</v>
      </c>
      <c r="J1078" s="13">
        <f t="shared" si="196"/>
        <v>53.129465315888481</v>
      </c>
      <c r="K1078" s="13">
        <f t="shared" si="197"/>
        <v>67.259239142775954</v>
      </c>
      <c r="L1078" s="13">
        <f t="shared" si="198"/>
        <v>28.967226146601963</v>
      </c>
      <c r="M1078" s="13">
        <f t="shared" si="203"/>
        <v>28.967226146601963</v>
      </c>
      <c r="N1078" s="13">
        <f t="shared" si="199"/>
        <v>17.959680210893218</v>
      </c>
      <c r="O1078" s="13">
        <f t="shared" si="200"/>
        <v>32.492471340505787</v>
      </c>
      <c r="Q1078">
        <v>12.33331059354839</v>
      </c>
    </row>
    <row r="1079" spans="1:17" x14ac:dyDescent="0.2">
      <c r="A1079" s="14">
        <f t="shared" si="201"/>
        <v>54820</v>
      </c>
      <c r="B1079" s="1">
        <f t="shared" si="204"/>
        <v>2</v>
      </c>
      <c r="F1079" s="34">
        <v>7.7412791013686926</v>
      </c>
      <c r="G1079" s="13">
        <f t="shared" si="194"/>
        <v>0</v>
      </c>
      <c r="H1079" s="13">
        <f t="shared" si="195"/>
        <v>7.7412791013686926</v>
      </c>
      <c r="I1079" s="16">
        <f t="shared" si="202"/>
        <v>46.033292097542684</v>
      </c>
      <c r="J1079" s="13">
        <f t="shared" si="196"/>
        <v>37.902527452697768</v>
      </c>
      <c r="K1079" s="13">
        <f t="shared" si="197"/>
        <v>8.1307646448449162</v>
      </c>
      <c r="L1079" s="13">
        <f t="shared" si="198"/>
        <v>0</v>
      </c>
      <c r="M1079" s="13">
        <f t="shared" si="203"/>
        <v>11.007545935708745</v>
      </c>
      <c r="N1079" s="13">
        <f t="shared" si="199"/>
        <v>6.824678480139422</v>
      </c>
      <c r="O1079" s="13">
        <f t="shared" si="200"/>
        <v>6.824678480139422</v>
      </c>
      <c r="Q1079">
        <v>14.08870176498159</v>
      </c>
    </row>
    <row r="1080" spans="1:17" x14ac:dyDescent="0.2">
      <c r="A1080" s="14">
        <f t="shared" si="201"/>
        <v>54848</v>
      </c>
      <c r="B1080" s="1">
        <f t="shared" si="204"/>
        <v>3</v>
      </c>
      <c r="F1080" s="34">
        <v>49.25156601819009</v>
      </c>
      <c r="G1080" s="13">
        <f t="shared" si="194"/>
        <v>2.1749485862216318</v>
      </c>
      <c r="H1080" s="13">
        <f t="shared" si="195"/>
        <v>47.076617431968458</v>
      </c>
      <c r="I1080" s="16">
        <f t="shared" si="202"/>
        <v>55.207382076813374</v>
      </c>
      <c r="J1080" s="13">
        <f t="shared" si="196"/>
        <v>44.162789434944855</v>
      </c>
      <c r="K1080" s="13">
        <f t="shared" si="197"/>
        <v>11.044592641868519</v>
      </c>
      <c r="L1080" s="13">
        <f t="shared" si="198"/>
        <v>0</v>
      </c>
      <c r="M1080" s="13">
        <f t="shared" si="203"/>
        <v>4.1828674555693226</v>
      </c>
      <c r="N1080" s="13">
        <f t="shared" si="199"/>
        <v>2.5933778224529802</v>
      </c>
      <c r="O1080" s="13">
        <f t="shared" si="200"/>
        <v>4.7683264086746124</v>
      </c>
      <c r="Q1080">
        <v>15.48480115435707</v>
      </c>
    </row>
    <row r="1081" spans="1:17" x14ac:dyDescent="0.2">
      <c r="A1081" s="14">
        <f t="shared" si="201"/>
        <v>54879</v>
      </c>
      <c r="B1081" s="1">
        <f t="shared" si="204"/>
        <v>4</v>
      </c>
      <c r="F1081" s="34">
        <v>82.263753444879356</v>
      </c>
      <c r="G1081" s="13">
        <f t="shared" si="194"/>
        <v>6.9402943293269601</v>
      </c>
      <c r="H1081" s="13">
        <f t="shared" si="195"/>
        <v>75.323459115552396</v>
      </c>
      <c r="I1081" s="16">
        <f t="shared" si="202"/>
        <v>86.368051757420915</v>
      </c>
      <c r="J1081" s="13">
        <f t="shared" si="196"/>
        <v>58.295467448160075</v>
      </c>
      <c r="K1081" s="13">
        <f t="shared" si="197"/>
        <v>28.07258430926084</v>
      </c>
      <c r="L1081" s="13">
        <f t="shared" si="198"/>
        <v>0</v>
      </c>
      <c r="M1081" s="13">
        <f t="shared" si="203"/>
        <v>1.5894896331163424</v>
      </c>
      <c r="N1081" s="13">
        <f t="shared" si="199"/>
        <v>0.98548357253213226</v>
      </c>
      <c r="O1081" s="13">
        <f t="shared" si="200"/>
        <v>7.9257779018590924</v>
      </c>
      <c r="Q1081">
        <v>16.49756485794104</v>
      </c>
    </row>
    <row r="1082" spans="1:17" x14ac:dyDescent="0.2">
      <c r="A1082" s="14">
        <f t="shared" si="201"/>
        <v>54909</v>
      </c>
      <c r="B1082" s="1">
        <f t="shared" si="204"/>
        <v>5</v>
      </c>
      <c r="F1082" s="34">
        <v>6.4154176193415413</v>
      </c>
      <c r="G1082" s="13">
        <f t="shared" si="194"/>
        <v>0</v>
      </c>
      <c r="H1082" s="13">
        <f t="shared" si="195"/>
        <v>6.4154176193415413</v>
      </c>
      <c r="I1082" s="16">
        <f t="shared" si="202"/>
        <v>34.48800192860238</v>
      </c>
      <c r="J1082" s="13">
        <f t="shared" si="196"/>
        <v>32.296595604226638</v>
      </c>
      <c r="K1082" s="13">
        <f t="shared" si="197"/>
        <v>2.1914063243757411</v>
      </c>
      <c r="L1082" s="13">
        <f t="shared" si="198"/>
        <v>0</v>
      </c>
      <c r="M1082" s="13">
        <f t="shared" si="203"/>
        <v>0.60400606058421014</v>
      </c>
      <c r="N1082" s="13">
        <f t="shared" si="199"/>
        <v>0.37448375756221031</v>
      </c>
      <c r="O1082" s="13">
        <f t="shared" si="200"/>
        <v>0.37448375756221031</v>
      </c>
      <c r="Q1082">
        <v>18.66656904279715</v>
      </c>
    </row>
    <row r="1083" spans="1:17" x14ac:dyDescent="0.2">
      <c r="A1083" s="14">
        <f t="shared" si="201"/>
        <v>54940</v>
      </c>
      <c r="B1083" s="1">
        <f t="shared" si="204"/>
        <v>6</v>
      </c>
      <c r="F1083" s="34">
        <v>13.65331745173558</v>
      </c>
      <c r="G1083" s="13">
        <f t="shared" si="194"/>
        <v>0</v>
      </c>
      <c r="H1083" s="13">
        <f t="shared" si="195"/>
        <v>13.65331745173558</v>
      </c>
      <c r="I1083" s="16">
        <f t="shared" si="202"/>
        <v>15.844723776111321</v>
      </c>
      <c r="J1083" s="13">
        <f t="shared" si="196"/>
        <v>15.73196680948967</v>
      </c>
      <c r="K1083" s="13">
        <f t="shared" si="197"/>
        <v>0.11275696662165124</v>
      </c>
      <c r="L1083" s="13">
        <f t="shared" si="198"/>
        <v>0</v>
      </c>
      <c r="M1083" s="13">
        <f t="shared" si="203"/>
        <v>0.22952230302199983</v>
      </c>
      <c r="N1083" s="13">
        <f t="shared" si="199"/>
        <v>0.1423038278736399</v>
      </c>
      <c r="O1083" s="13">
        <f t="shared" si="200"/>
        <v>0.1423038278736399</v>
      </c>
      <c r="Q1083">
        <v>23.77764301950733</v>
      </c>
    </row>
    <row r="1084" spans="1:17" x14ac:dyDescent="0.2">
      <c r="A1084" s="14">
        <f t="shared" si="201"/>
        <v>54970</v>
      </c>
      <c r="B1084" s="1">
        <f t="shared" si="204"/>
        <v>7</v>
      </c>
      <c r="F1084" s="34">
        <v>0.24938153585196821</v>
      </c>
      <c r="G1084" s="13">
        <f t="shared" si="194"/>
        <v>0</v>
      </c>
      <c r="H1084" s="13">
        <f t="shared" si="195"/>
        <v>0.24938153585196821</v>
      </c>
      <c r="I1084" s="16">
        <f t="shared" si="202"/>
        <v>0.36213850247361945</v>
      </c>
      <c r="J1084" s="13">
        <f t="shared" si="196"/>
        <v>0.36213752108064856</v>
      </c>
      <c r="K1084" s="13">
        <f t="shared" si="197"/>
        <v>9.8139297088906119E-7</v>
      </c>
      <c r="L1084" s="13">
        <f t="shared" si="198"/>
        <v>0</v>
      </c>
      <c r="M1084" s="13">
        <f t="shared" si="203"/>
        <v>8.7218475148359925E-2</v>
      </c>
      <c r="N1084" s="13">
        <f t="shared" si="199"/>
        <v>5.4075454591983152E-2</v>
      </c>
      <c r="O1084" s="13">
        <f t="shared" si="200"/>
        <v>5.4075454591983152E-2</v>
      </c>
      <c r="Q1084">
        <v>26.125182000000009</v>
      </c>
    </row>
    <row r="1085" spans="1:17" ht="13.5" customHeight="1" thickBot="1" x14ac:dyDescent="0.25">
      <c r="A1085" s="14">
        <f t="shared" si="201"/>
        <v>55001</v>
      </c>
      <c r="B1085" s="3">
        <f t="shared" si="204"/>
        <v>8</v>
      </c>
      <c r="F1085" s="34">
        <v>5.3638260648568652</v>
      </c>
      <c r="G1085" s="13">
        <f t="shared" si="194"/>
        <v>0</v>
      </c>
      <c r="H1085" s="13">
        <f t="shared" si="195"/>
        <v>5.3638260648568652</v>
      </c>
      <c r="I1085" s="16">
        <f t="shared" si="202"/>
        <v>5.3638270462498365</v>
      </c>
      <c r="J1085" s="13">
        <f t="shared" si="196"/>
        <v>5.3607230774642289</v>
      </c>
      <c r="K1085" s="13">
        <f t="shared" si="197"/>
        <v>3.1039687856075915E-3</v>
      </c>
      <c r="L1085" s="13">
        <f t="shared" si="198"/>
        <v>0</v>
      </c>
      <c r="M1085" s="13">
        <f t="shared" si="203"/>
        <v>3.3143020556376773E-2</v>
      </c>
      <c r="N1085" s="13">
        <f t="shared" si="199"/>
        <v>2.0548672744953599E-2</v>
      </c>
      <c r="O1085" s="13">
        <f t="shared" si="200"/>
        <v>2.0548672744953599E-2</v>
      </c>
      <c r="Q1085">
        <v>26.31456255805249</v>
      </c>
    </row>
    <row r="1086" spans="1:17" x14ac:dyDescent="0.2">
      <c r="A1086" s="14">
        <f t="shared" si="201"/>
        <v>55032</v>
      </c>
      <c r="B1086" s="1">
        <f t="shared" si="204"/>
        <v>9</v>
      </c>
      <c r="F1086" s="34">
        <v>11.047414356355301</v>
      </c>
      <c r="G1086" s="13">
        <f t="shared" si="194"/>
        <v>0</v>
      </c>
      <c r="H1086" s="13">
        <f t="shared" si="195"/>
        <v>11.047414356355301</v>
      </c>
      <c r="I1086" s="16">
        <f t="shared" si="202"/>
        <v>11.050518325140908</v>
      </c>
      <c r="J1086" s="13">
        <f t="shared" si="196"/>
        <v>11.01850349250242</v>
      </c>
      <c r="K1086" s="13">
        <f t="shared" si="197"/>
        <v>3.2014832638488144E-2</v>
      </c>
      <c r="L1086" s="13">
        <f t="shared" si="198"/>
        <v>0</v>
      </c>
      <c r="M1086" s="13">
        <f t="shared" si="203"/>
        <v>1.2594347811423174E-2</v>
      </c>
      <c r="N1086" s="13">
        <f t="shared" si="199"/>
        <v>7.8084956430823681E-3</v>
      </c>
      <c r="O1086" s="13">
        <f t="shared" si="200"/>
        <v>7.8084956430823681E-3</v>
      </c>
      <c r="Q1086">
        <v>25.097390819782529</v>
      </c>
    </row>
    <row r="1087" spans="1:17" x14ac:dyDescent="0.2">
      <c r="A1087" s="14">
        <f t="shared" si="201"/>
        <v>55062</v>
      </c>
      <c r="B1087" s="1">
        <f t="shared" si="204"/>
        <v>10</v>
      </c>
      <c r="F1087" s="34">
        <v>3.9713987165373581</v>
      </c>
      <c r="G1087" s="13">
        <f t="shared" si="194"/>
        <v>0</v>
      </c>
      <c r="H1087" s="13">
        <f t="shared" si="195"/>
        <v>3.9713987165373581</v>
      </c>
      <c r="I1087" s="16">
        <f t="shared" si="202"/>
        <v>4.0034135491758462</v>
      </c>
      <c r="J1087" s="13">
        <f t="shared" si="196"/>
        <v>4.0013754881433572</v>
      </c>
      <c r="K1087" s="13">
        <f t="shared" si="197"/>
        <v>2.0380610324890469E-3</v>
      </c>
      <c r="L1087" s="13">
        <f t="shared" si="198"/>
        <v>0</v>
      </c>
      <c r="M1087" s="13">
        <f t="shared" si="203"/>
        <v>4.7858521683408059E-3</v>
      </c>
      <c r="N1087" s="13">
        <f t="shared" si="199"/>
        <v>2.9672283443712994E-3</v>
      </c>
      <c r="O1087" s="13">
        <f t="shared" si="200"/>
        <v>2.9672283443712994E-3</v>
      </c>
      <c r="Q1087">
        <v>23.037969069946499</v>
      </c>
    </row>
    <row r="1088" spans="1:17" x14ac:dyDescent="0.2">
      <c r="A1088" s="14">
        <f t="shared" si="201"/>
        <v>55093</v>
      </c>
      <c r="B1088" s="1">
        <f t="shared" si="204"/>
        <v>11</v>
      </c>
      <c r="F1088" s="34">
        <v>15.74361608117851</v>
      </c>
      <c r="G1088" s="13">
        <f t="shared" si="194"/>
        <v>0</v>
      </c>
      <c r="H1088" s="13">
        <f t="shared" si="195"/>
        <v>15.74361608117851</v>
      </c>
      <c r="I1088" s="16">
        <f t="shared" si="202"/>
        <v>15.745654142210999</v>
      </c>
      <c r="J1088" s="13">
        <f t="shared" si="196"/>
        <v>15.49768407639716</v>
      </c>
      <c r="K1088" s="13">
        <f t="shared" si="197"/>
        <v>0.2479700658138384</v>
      </c>
      <c r="L1088" s="13">
        <f t="shared" si="198"/>
        <v>0</v>
      </c>
      <c r="M1088" s="13">
        <f t="shared" si="203"/>
        <v>1.8186238239695065E-3</v>
      </c>
      <c r="N1088" s="13">
        <f t="shared" si="199"/>
        <v>1.127546770861094E-3</v>
      </c>
      <c r="O1088" s="13">
        <f t="shared" si="200"/>
        <v>1.127546770861094E-3</v>
      </c>
      <c r="Q1088">
        <v>17.97378408722253</v>
      </c>
    </row>
    <row r="1089" spans="1:17" x14ac:dyDescent="0.2">
      <c r="A1089" s="14">
        <f t="shared" si="201"/>
        <v>55123</v>
      </c>
      <c r="B1089" s="1">
        <f t="shared" si="204"/>
        <v>12</v>
      </c>
      <c r="F1089" s="34">
        <v>49.448515377158827</v>
      </c>
      <c r="G1089" s="13">
        <f t="shared" si="194"/>
        <v>2.2033784438750579</v>
      </c>
      <c r="H1089" s="13">
        <f t="shared" si="195"/>
        <v>47.245136933283767</v>
      </c>
      <c r="I1089" s="16">
        <f t="shared" si="202"/>
        <v>47.493106999097606</v>
      </c>
      <c r="J1089" s="13">
        <f t="shared" si="196"/>
        <v>39.655194949020419</v>
      </c>
      <c r="K1089" s="13">
        <f t="shared" si="197"/>
        <v>7.8379120500771862</v>
      </c>
      <c r="L1089" s="13">
        <f t="shared" si="198"/>
        <v>0</v>
      </c>
      <c r="M1089" s="13">
        <f t="shared" si="203"/>
        <v>6.9107705310841243E-4</v>
      </c>
      <c r="N1089" s="13">
        <f t="shared" si="199"/>
        <v>4.284677729272157E-4</v>
      </c>
      <c r="O1089" s="13">
        <f t="shared" si="200"/>
        <v>2.2038069116479853</v>
      </c>
      <c r="Q1089">
        <v>15.18290729870532</v>
      </c>
    </row>
    <row r="1090" spans="1:17" x14ac:dyDescent="0.2">
      <c r="A1090" s="14">
        <f t="shared" si="201"/>
        <v>55154</v>
      </c>
      <c r="B1090" s="1">
        <f t="shared" si="204"/>
        <v>1</v>
      </c>
      <c r="F1090" s="34">
        <v>45.769874479172337</v>
      </c>
      <c r="G1090" s="13">
        <f t="shared" si="194"/>
        <v>1.6723625642832483</v>
      </c>
      <c r="H1090" s="13">
        <f t="shared" si="195"/>
        <v>44.09751191488909</v>
      </c>
      <c r="I1090" s="16">
        <f t="shared" si="202"/>
        <v>51.935423964966276</v>
      </c>
      <c r="J1090" s="13">
        <f t="shared" si="196"/>
        <v>41.906028580933786</v>
      </c>
      <c r="K1090" s="13">
        <f t="shared" si="197"/>
        <v>10.02939538403249</v>
      </c>
      <c r="L1090" s="13">
        <f t="shared" si="198"/>
        <v>0</v>
      </c>
      <c r="M1090" s="13">
        <f t="shared" si="203"/>
        <v>2.6260928018119673E-4</v>
      </c>
      <c r="N1090" s="13">
        <f t="shared" si="199"/>
        <v>1.6281775371234197E-4</v>
      </c>
      <c r="O1090" s="13">
        <f t="shared" si="200"/>
        <v>1.6725253820369606</v>
      </c>
      <c r="Q1090">
        <v>14.95829371580416</v>
      </c>
    </row>
    <row r="1091" spans="1:17" x14ac:dyDescent="0.2">
      <c r="A1091" s="14">
        <f t="shared" si="201"/>
        <v>55185</v>
      </c>
      <c r="B1091" s="1">
        <f t="shared" si="204"/>
        <v>2</v>
      </c>
      <c r="F1091" s="34">
        <v>81.464599525741974</v>
      </c>
      <c r="G1091" s="13">
        <f t="shared" si="194"/>
        <v>6.8249355778021084</v>
      </c>
      <c r="H1091" s="13">
        <f t="shared" si="195"/>
        <v>74.639663947939866</v>
      </c>
      <c r="I1091" s="16">
        <f t="shared" si="202"/>
        <v>84.669059331972363</v>
      </c>
      <c r="J1091" s="13">
        <f t="shared" si="196"/>
        <v>46.60878405716447</v>
      </c>
      <c r="K1091" s="13">
        <f t="shared" si="197"/>
        <v>38.060275274807893</v>
      </c>
      <c r="L1091" s="13">
        <f t="shared" si="198"/>
        <v>0.95258844989584823</v>
      </c>
      <c r="M1091" s="13">
        <f t="shared" si="203"/>
        <v>0.95268824142231712</v>
      </c>
      <c r="N1091" s="13">
        <f t="shared" si="199"/>
        <v>0.59066670968183665</v>
      </c>
      <c r="O1091" s="13">
        <f t="shared" si="200"/>
        <v>7.4156022874839449</v>
      </c>
      <c r="Q1091">
        <v>11.46723459354839</v>
      </c>
    </row>
    <row r="1092" spans="1:17" x14ac:dyDescent="0.2">
      <c r="A1092" s="14">
        <f t="shared" si="201"/>
        <v>55213</v>
      </c>
      <c r="B1092" s="1">
        <f t="shared" si="204"/>
        <v>3</v>
      </c>
      <c r="F1092" s="34">
        <v>15.01657481547667</v>
      </c>
      <c r="G1092" s="13">
        <f t="shared" si="194"/>
        <v>0</v>
      </c>
      <c r="H1092" s="13">
        <f t="shared" si="195"/>
        <v>15.01657481547667</v>
      </c>
      <c r="I1092" s="16">
        <f t="shared" si="202"/>
        <v>52.124261640388717</v>
      </c>
      <c r="J1092" s="13">
        <f t="shared" si="196"/>
        <v>41.272191591020196</v>
      </c>
      <c r="K1092" s="13">
        <f t="shared" si="197"/>
        <v>10.852070049368521</v>
      </c>
      <c r="L1092" s="13">
        <f t="shared" si="198"/>
        <v>0</v>
      </c>
      <c r="M1092" s="13">
        <f t="shared" si="203"/>
        <v>0.36202153174048046</v>
      </c>
      <c r="N1092" s="13">
        <f t="shared" si="199"/>
        <v>0.22445334967909789</v>
      </c>
      <c r="O1092" s="13">
        <f t="shared" si="200"/>
        <v>0.22445334967909789</v>
      </c>
      <c r="Q1092">
        <v>14.257569269074599</v>
      </c>
    </row>
    <row r="1093" spans="1:17" x14ac:dyDescent="0.2">
      <c r="A1093" s="14">
        <f t="shared" si="201"/>
        <v>55244</v>
      </c>
      <c r="B1093" s="1">
        <f t="shared" si="204"/>
        <v>4</v>
      </c>
      <c r="F1093" s="34">
        <v>66.203859442632407</v>
      </c>
      <c r="G1093" s="13">
        <f t="shared" si="194"/>
        <v>4.622030879251624</v>
      </c>
      <c r="H1093" s="13">
        <f t="shared" si="195"/>
        <v>61.581828563380782</v>
      </c>
      <c r="I1093" s="16">
        <f t="shared" si="202"/>
        <v>72.433898612749303</v>
      </c>
      <c r="J1093" s="13">
        <f t="shared" si="196"/>
        <v>50.906723262524416</v>
      </c>
      <c r="K1093" s="13">
        <f t="shared" si="197"/>
        <v>21.527175350224887</v>
      </c>
      <c r="L1093" s="13">
        <f t="shared" si="198"/>
        <v>0</v>
      </c>
      <c r="M1093" s="13">
        <f t="shared" si="203"/>
        <v>0.13756818206138258</v>
      </c>
      <c r="N1093" s="13">
        <f t="shared" si="199"/>
        <v>8.5292272878057199E-2</v>
      </c>
      <c r="O1093" s="13">
        <f t="shared" si="200"/>
        <v>4.707323152129681</v>
      </c>
      <c r="Q1093">
        <v>15.082779792478229</v>
      </c>
    </row>
    <row r="1094" spans="1:17" x14ac:dyDescent="0.2">
      <c r="A1094" s="14">
        <f t="shared" si="201"/>
        <v>55274</v>
      </c>
      <c r="B1094" s="1">
        <f t="shared" si="204"/>
        <v>5</v>
      </c>
      <c r="F1094" s="34">
        <v>11.27000459218166</v>
      </c>
      <c r="G1094" s="13">
        <f t="shared" ref="G1094:G1157" si="205">IF((F1094-$J$2)&gt;0,$I$2*(F1094-$J$2),0)</f>
        <v>0</v>
      </c>
      <c r="H1094" s="13">
        <f t="shared" ref="H1094:H1157" si="206">F1094-G1094</f>
        <v>11.27000459218166</v>
      </c>
      <c r="I1094" s="16">
        <f t="shared" si="202"/>
        <v>32.797179942406544</v>
      </c>
      <c r="J1094" s="13">
        <f t="shared" ref="J1094:J1157" si="207">I1094/SQRT(1+(I1094/($K$2*(300+(25*Q1094)+0.05*(Q1094)^3)))^2)</f>
        <v>30.924955835974114</v>
      </c>
      <c r="K1094" s="13">
        <f t="shared" ref="K1094:K1157" si="208">I1094-J1094</f>
        <v>1.8722241064324301</v>
      </c>
      <c r="L1094" s="13">
        <f t="shared" ref="L1094:L1157" si="209">IF(K1094&gt;$N$2,(K1094-$N$2)/$L$2,0)</f>
        <v>0</v>
      </c>
      <c r="M1094" s="13">
        <f t="shared" si="203"/>
        <v>5.2275909183325378E-2</v>
      </c>
      <c r="N1094" s="13">
        <f t="shared" ref="N1094:N1157" si="210">$M$2*M1094</f>
        <v>3.2411063693661736E-2</v>
      </c>
      <c r="O1094" s="13">
        <f t="shared" ref="O1094:O1157" si="211">N1094+G1094</f>
        <v>3.2411063693661736E-2</v>
      </c>
      <c r="Q1094">
        <v>18.786831035924219</v>
      </c>
    </row>
    <row r="1095" spans="1:17" x14ac:dyDescent="0.2">
      <c r="A1095" s="14">
        <f t="shared" ref="A1095:A1158" si="212">EDATE(A1094,1)</f>
        <v>55305</v>
      </c>
      <c r="B1095" s="1">
        <f t="shared" si="204"/>
        <v>6</v>
      </c>
      <c r="F1095" s="34">
        <v>2.420618412699032</v>
      </c>
      <c r="G1095" s="13">
        <f t="shared" si="205"/>
        <v>0</v>
      </c>
      <c r="H1095" s="13">
        <f t="shared" si="206"/>
        <v>2.420618412699032</v>
      </c>
      <c r="I1095" s="16">
        <f t="shared" ref="I1095:I1158" si="213">H1095+K1094-L1094</f>
        <v>4.2928425191314616</v>
      </c>
      <c r="J1095" s="13">
        <f t="shared" si="207"/>
        <v>4.2896997279935407</v>
      </c>
      <c r="K1095" s="13">
        <f t="shared" si="208"/>
        <v>3.1427911379209306E-3</v>
      </c>
      <c r="L1095" s="13">
        <f t="shared" si="209"/>
        <v>0</v>
      </c>
      <c r="M1095" s="13">
        <f t="shared" ref="M1095:M1158" si="214">L1095+M1094-N1094</f>
        <v>1.9864845489663642E-2</v>
      </c>
      <c r="N1095" s="13">
        <f t="shared" si="210"/>
        <v>1.2316204203591459E-2</v>
      </c>
      <c r="O1095" s="13">
        <f t="shared" si="211"/>
        <v>1.2316204203591459E-2</v>
      </c>
      <c r="Q1095">
        <v>21.449887163117001</v>
      </c>
    </row>
    <row r="1096" spans="1:17" x14ac:dyDescent="0.2">
      <c r="A1096" s="14">
        <f t="shared" si="212"/>
        <v>55335</v>
      </c>
      <c r="B1096" s="1">
        <f t="shared" si="204"/>
        <v>7</v>
      </c>
      <c r="F1096" s="34">
        <v>11.327405573642229</v>
      </c>
      <c r="G1096" s="13">
        <f t="shared" si="205"/>
        <v>0</v>
      </c>
      <c r="H1096" s="13">
        <f t="shared" si="206"/>
        <v>11.327405573642229</v>
      </c>
      <c r="I1096" s="16">
        <f t="shared" si="213"/>
        <v>11.330548364780149</v>
      </c>
      <c r="J1096" s="13">
        <f t="shared" si="207"/>
        <v>11.295087976517634</v>
      </c>
      <c r="K1096" s="13">
        <f t="shared" si="208"/>
        <v>3.5460388262515963E-2</v>
      </c>
      <c r="L1096" s="13">
        <f t="shared" si="209"/>
        <v>0</v>
      </c>
      <c r="M1096" s="13">
        <f t="shared" si="214"/>
        <v>7.5486412860721833E-3</v>
      </c>
      <c r="N1096" s="13">
        <f t="shared" si="210"/>
        <v>4.6801575973647539E-3</v>
      </c>
      <c r="O1096" s="13">
        <f t="shared" si="211"/>
        <v>4.6801575973647539E-3</v>
      </c>
      <c r="Q1096">
        <v>24.899887611729479</v>
      </c>
    </row>
    <row r="1097" spans="1:17" ht="13.5" customHeight="1" thickBot="1" x14ac:dyDescent="0.25">
      <c r="A1097" s="14">
        <f t="shared" si="212"/>
        <v>55366</v>
      </c>
      <c r="B1097" s="3">
        <f t="shared" si="204"/>
        <v>8</v>
      </c>
      <c r="F1097" s="34">
        <v>5.0361832581407562</v>
      </c>
      <c r="G1097" s="13">
        <f t="shared" si="205"/>
        <v>0</v>
      </c>
      <c r="H1097" s="13">
        <f t="shared" si="206"/>
        <v>5.0361832581407562</v>
      </c>
      <c r="I1097" s="16">
        <f t="shared" si="213"/>
        <v>5.0716436464032721</v>
      </c>
      <c r="J1097" s="13">
        <f t="shared" si="207"/>
        <v>5.0683358515356423</v>
      </c>
      <c r="K1097" s="13">
        <f t="shared" si="208"/>
        <v>3.3077948676298874E-3</v>
      </c>
      <c r="L1097" s="13">
        <f t="shared" si="209"/>
        <v>0</v>
      </c>
      <c r="M1097" s="13">
        <f t="shared" si="214"/>
        <v>2.8684836887074294E-3</v>
      </c>
      <c r="N1097" s="13">
        <f t="shared" si="210"/>
        <v>1.7784598869986063E-3</v>
      </c>
      <c r="O1097" s="13">
        <f t="shared" si="211"/>
        <v>1.7784598869986063E-3</v>
      </c>
      <c r="Q1097">
        <v>24.64411200000001</v>
      </c>
    </row>
    <row r="1098" spans="1:17" x14ac:dyDescent="0.2">
      <c r="A1098" s="14">
        <f t="shared" si="212"/>
        <v>55397</v>
      </c>
      <c r="B1098" s="1">
        <f t="shared" si="204"/>
        <v>9</v>
      </c>
      <c r="F1098" s="34">
        <v>1.6324282245457771</v>
      </c>
      <c r="G1098" s="13">
        <f t="shared" si="205"/>
        <v>0</v>
      </c>
      <c r="H1098" s="13">
        <f t="shared" si="206"/>
        <v>1.6324282245457771</v>
      </c>
      <c r="I1098" s="16">
        <f t="shared" si="213"/>
        <v>1.635736019413407</v>
      </c>
      <c r="J1098" s="13">
        <f t="shared" si="207"/>
        <v>1.6356317812368901</v>
      </c>
      <c r="K1098" s="13">
        <f t="shared" si="208"/>
        <v>1.0423817651683542E-4</v>
      </c>
      <c r="L1098" s="13">
        <f t="shared" si="209"/>
        <v>0</v>
      </c>
      <c r="M1098" s="13">
        <f t="shared" si="214"/>
        <v>1.0900238017088231E-3</v>
      </c>
      <c r="N1098" s="13">
        <f t="shared" si="210"/>
        <v>6.7581475705947029E-4</v>
      </c>
      <c r="O1098" s="13">
        <f t="shared" si="211"/>
        <v>6.7581475705947029E-4</v>
      </c>
      <c r="Q1098">
        <v>25.100124184206539</v>
      </c>
    </row>
    <row r="1099" spans="1:17" x14ac:dyDescent="0.2">
      <c r="A1099" s="14">
        <f t="shared" si="212"/>
        <v>55427</v>
      </c>
      <c r="B1099" s="1">
        <f t="shared" si="204"/>
        <v>10</v>
      </c>
      <c r="F1099" s="34">
        <v>20.304513838027169</v>
      </c>
      <c r="G1099" s="13">
        <f t="shared" si="205"/>
        <v>0</v>
      </c>
      <c r="H1099" s="13">
        <f t="shared" si="206"/>
        <v>20.304513838027169</v>
      </c>
      <c r="I1099" s="16">
        <f t="shared" si="213"/>
        <v>20.304618076203685</v>
      </c>
      <c r="J1099" s="13">
        <f t="shared" si="207"/>
        <v>19.90628368606378</v>
      </c>
      <c r="K1099" s="13">
        <f t="shared" si="208"/>
        <v>0.39833439013990457</v>
      </c>
      <c r="L1099" s="13">
        <f t="shared" si="209"/>
        <v>0</v>
      </c>
      <c r="M1099" s="13">
        <f t="shared" si="214"/>
        <v>4.1420904464935281E-4</v>
      </c>
      <c r="N1099" s="13">
        <f t="shared" si="210"/>
        <v>2.5680960768259873E-4</v>
      </c>
      <c r="O1099" s="13">
        <f t="shared" si="211"/>
        <v>2.5680960768259873E-4</v>
      </c>
      <c r="Q1099">
        <v>19.972541106734969</v>
      </c>
    </row>
    <row r="1100" spans="1:17" x14ac:dyDescent="0.2">
      <c r="A1100" s="14">
        <f t="shared" si="212"/>
        <v>55458</v>
      </c>
      <c r="B1100" s="1">
        <f t="shared" si="204"/>
        <v>11</v>
      </c>
      <c r="F1100" s="34">
        <v>3.9122923967528038</v>
      </c>
      <c r="G1100" s="13">
        <f t="shared" si="205"/>
        <v>0</v>
      </c>
      <c r="H1100" s="13">
        <f t="shared" si="206"/>
        <v>3.9122923967528038</v>
      </c>
      <c r="I1100" s="16">
        <f t="shared" si="213"/>
        <v>4.3106267868927084</v>
      </c>
      <c r="J1100" s="13">
        <f t="shared" si="207"/>
        <v>4.305111725740665</v>
      </c>
      <c r="K1100" s="13">
        <f t="shared" si="208"/>
        <v>5.5150611520433657E-3</v>
      </c>
      <c r="L1100" s="13">
        <f t="shared" si="209"/>
        <v>0</v>
      </c>
      <c r="M1100" s="13">
        <f t="shared" si="214"/>
        <v>1.5739943696675408E-4</v>
      </c>
      <c r="N1100" s="13">
        <f t="shared" si="210"/>
        <v>9.7587650919387536E-5</v>
      </c>
      <c r="O1100" s="13">
        <f t="shared" si="211"/>
        <v>9.7587650919387536E-5</v>
      </c>
      <c r="Q1100">
        <v>17.558159095231549</v>
      </c>
    </row>
    <row r="1101" spans="1:17" x14ac:dyDescent="0.2">
      <c r="A1101" s="14">
        <f t="shared" si="212"/>
        <v>55488</v>
      </c>
      <c r="B1101" s="1">
        <f t="shared" si="204"/>
        <v>12</v>
      </c>
      <c r="F1101" s="34">
        <v>42.928320504764478</v>
      </c>
      <c r="G1101" s="13">
        <f t="shared" si="205"/>
        <v>1.2621811073343798</v>
      </c>
      <c r="H1101" s="13">
        <f t="shared" si="206"/>
        <v>41.666139397430101</v>
      </c>
      <c r="I1101" s="16">
        <f t="shared" si="213"/>
        <v>41.671654458582147</v>
      </c>
      <c r="J1101" s="13">
        <f t="shared" si="207"/>
        <v>37.209528515944335</v>
      </c>
      <c r="K1101" s="13">
        <f t="shared" si="208"/>
        <v>4.4621259426378117</v>
      </c>
      <c r="L1101" s="13">
        <f t="shared" si="209"/>
        <v>0</v>
      </c>
      <c r="M1101" s="13">
        <f t="shared" si="214"/>
        <v>5.9811786047366547E-5</v>
      </c>
      <c r="N1101" s="13">
        <f t="shared" si="210"/>
        <v>3.7083307349367261E-5</v>
      </c>
      <c r="O1101" s="13">
        <f t="shared" si="211"/>
        <v>1.2622181906417291</v>
      </c>
      <c r="Q1101">
        <v>17.138016354979921</v>
      </c>
    </row>
    <row r="1102" spans="1:17" x14ac:dyDescent="0.2">
      <c r="A1102" s="14">
        <f t="shared" si="212"/>
        <v>55519</v>
      </c>
      <c r="B1102" s="1">
        <f t="shared" si="204"/>
        <v>1</v>
      </c>
      <c r="F1102" s="34">
        <v>53.676973408273597</v>
      </c>
      <c r="G1102" s="13">
        <f t="shared" si="205"/>
        <v>2.8137610343416819</v>
      </c>
      <c r="H1102" s="13">
        <f t="shared" si="206"/>
        <v>50.863212373931916</v>
      </c>
      <c r="I1102" s="16">
        <f t="shared" si="213"/>
        <v>55.325338316569727</v>
      </c>
      <c r="J1102" s="13">
        <f t="shared" si="207"/>
        <v>39.788233832783838</v>
      </c>
      <c r="K1102" s="13">
        <f t="shared" si="208"/>
        <v>15.537104483785889</v>
      </c>
      <c r="L1102" s="13">
        <f t="shared" si="209"/>
        <v>0</v>
      </c>
      <c r="M1102" s="13">
        <f t="shared" si="214"/>
        <v>2.2728478697999287E-5</v>
      </c>
      <c r="N1102" s="13">
        <f t="shared" si="210"/>
        <v>1.4091656792759557E-5</v>
      </c>
      <c r="O1102" s="13">
        <f t="shared" si="211"/>
        <v>2.8137751259984745</v>
      </c>
      <c r="Q1102">
        <v>11.841918593548391</v>
      </c>
    </row>
    <row r="1103" spans="1:17" x14ac:dyDescent="0.2">
      <c r="A1103" s="14">
        <f t="shared" si="212"/>
        <v>55550</v>
      </c>
      <c r="B1103" s="1">
        <f t="shared" si="204"/>
        <v>2</v>
      </c>
      <c r="F1103" s="34">
        <v>42.54355598740797</v>
      </c>
      <c r="G1103" s="13">
        <f t="shared" si="205"/>
        <v>1.2066399239773371</v>
      </c>
      <c r="H1103" s="13">
        <f t="shared" si="206"/>
        <v>41.336916063430635</v>
      </c>
      <c r="I1103" s="16">
        <f t="shared" si="213"/>
        <v>56.874020547216524</v>
      </c>
      <c r="J1103" s="13">
        <f t="shared" si="207"/>
        <v>43.581750339019493</v>
      </c>
      <c r="K1103" s="13">
        <f t="shared" si="208"/>
        <v>13.292270208197031</v>
      </c>
      <c r="L1103" s="13">
        <f t="shared" si="209"/>
        <v>0</v>
      </c>
      <c r="M1103" s="13">
        <f t="shared" si="214"/>
        <v>8.6368219052397292E-6</v>
      </c>
      <c r="N1103" s="13">
        <f t="shared" si="210"/>
        <v>5.3548295812486317E-6</v>
      </c>
      <c r="O1103" s="13">
        <f t="shared" si="211"/>
        <v>1.2066452788069184</v>
      </c>
      <c r="Q1103">
        <v>14.31260894975072</v>
      </c>
    </row>
    <row r="1104" spans="1:17" x14ac:dyDescent="0.2">
      <c r="A1104" s="14">
        <f t="shared" si="212"/>
        <v>55579</v>
      </c>
      <c r="B1104" s="1">
        <f t="shared" si="204"/>
        <v>3</v>
      </c>
      <c r="F1104" s="34">
        <v>27.229351483153799</v>
      </c>
      <c r="G1104" s="13">
        <f t="shared" si="205"/>
        <v>0</v>
      </c>
      <c r="H1104" s="13">
        <f t="shared" si="206"/>
        <v>27.229351483153799</v>
      </c>
      <c r="I1104" s="16">
        <f t="shared" si="213"/>
        <v>40.52162169135083</v>
      </c>
      <c r="J1104" s="13">
        <f t="shared" si="207"/>
        <v>36.314337048853069</v>
      </c>
      <c r="K1104" s="13">
        <f t="shared" si="208"/>
        <v>4.2072846424977612</v>
      </c>
      <c r="L1104" s="13">
        <f t="shared" si="209"/>
        <v>0</v>
      </c>
      <c r="M1104" s="13">
        <f t="shared" si="214"/>
        <v>3.2819923239910975E-6</v>
      </c>
      <c r="N1104" s="13">
        <f t="shared" si="210"/>
        <v>2.0348352408744805E-6</v>
      </c>
      <c r="O1104" s="13">
        <f t="shared" si="211"/>
        <v>2.0348352408744805E-6</v>
      </c>
      <c r="Q1104">
        <v>16.998901503802301</v>
      </c>
    </row>
    <row r="1105" spans="1:17" x14ac:dyDescent="0.2">
      <c r="A1105" s="14">
        <f t="shared" si="212"/>
        <v>55610</v>
      </c>
      <c r="B1105" s="1">
        <f t="shared" si="204"/>
        <v>4</v>
      </c>
      <c r="F1105" s="34">
        <v>32.072230832891712</v>
      </c>
      <c r="G1105" s="13">
        <f t="shared" si="205"/>
        <v>0</v>
      </c>
      <c r="H1105" s="13">
        <f t="shared" si="206"/>
        <v>32.072230832891712</v>
      </c>
      <c r="I1105" s="16">
        <f t="shared" si="213"/>
        <v>36.279515475389474</v>
      </c>
      <c r="J1105" s="13">
        <f t="shared" si="207"/>
        <v>33.231623813830389</v>
      </c>
      <c r="K1105" s="13">
        <f t="shared" si="208"/>
        <v>3.0478916615590848</v>
      </c>
      <c r="L1105" s="13">
        <f t="shared" si="209"/>
        <v>0</v>
      </c>
      <c r="M1105" s="13">
        <f t="shared" si="214"/>
        <v>1.2471570831166169E-6</v>
      </c>
      <c r="N1105" s="13">
        <f t="shared" si="210"/>
        <v>7.7323739153230247E-7</v>
      </c>
      <c r="O1105" s="13">
        <f t="shared" si="211"/>
        <v>7.7323739153230247E-7</v>
      </c>
      <c r="Q1105">
        <v>17.16902157910561</v>
      </c>
    </row>
    <row r="1106" spans="1:17" x14ac:dyDescent="0.2">
      <c r="A1106" s="14">
        <f t="shared" si="212"/>
        <v>55640</v>
      </c>
      <c r="B1106" s="1">
        <f t="shared" si="204"/>
        <v>5</v>
      </c>
      <c r="F1106" s="34">
        <v>20.394428668605219</v>
      </c>
      <c r="G1106" s="13">
        <f t="shared" si="205"/>
        <v>0</v>
      </c>
      <c r="H1106" s="13">
        <f t="shared" si="206"/>
        <v>20.394428668605219</v>
      </c>
      <c r="I1106" s="16">
        <f t="shared" si="213"/>
        <v>23.442320330164303</v>
      </c>
      <c r="J1106" s="13">
        <f t="shared" si="207"/>
        <v>22.680801978812966</v>
      </c>
      <c r="K1106" s="13">
        <f t="shared" si="208"/>
        <v>0.76151835135133794</v>
      </c>
      <c r="L1106" s="13">
        <f t="shared" si="209"/>
        <v>0</v>
      </c>
      <c r="M1106" s="13">
        <f t="shared" si="214"/>
        <v>4.7391969158431444E-7</v>
      </c>
      <c r="N1106" s="13">
        <f t="shared" si="210"/>
        <v>2.9383020878227494E-7</v>
      </c>
      <c r="O1106" s="13">
        <f t="shared" si="211"/>
        <v>2.9383020878227494E-7</v>
      </c>
      <c r="Q1106">
        <v>18.299871383398521</v>
      </c>
    </row>
    <row r="1107" spans="1:17" x14ac:dyDescent="0.2">
      <c r="A1107" s="14">
        <f t="shared" si="212"/>
        <v>55671</v>
      </c>
      <c r="B1107" s="1">
        <f t="shared" si="204"/>
        <v>6</v>
      </c>
      <c r="F1107" s="34">
        <v>16.843699692598971</v>
      </c>
      <c r="G1107" s="13">
        <f t="shared" si="205"/>
        <v>0</v>
      </c>
      <c r="H1107" s="13">
        <f t="shared" si="206"/>
        <v>16.843699692598971</v>
      </c>
      <c r="I1107" s="16">
        <f t="shared" si="213"/>
        <v>17.605218043950309</v>
      </c>
      <c r="J1107" s="13">
        <f t="shared" si="207"/>
        <v>17.416433412626205</v>
      </c>
      <c r="K1107" s="13">
        <f t="shared" si="208"/>
        <v>0.18878463132410417</v>
      </c>
      <c r="L1107" s="13">
        <f t="shared" si="209"/>
        <v>0</v>
      </c>
      <c r="M1107" s="13">
        <f t="shared" si="214"/>
        <v>1.800894828020395E-7</v>
      </c>
      <c r="N1107" s="13">
        <f t="shared" si="210"/>
        <v>1.1165547933726449E-7</v>
      </c>
      <c r="O1107" s="13">
        <f t="shared" si="211"/>
        <v>1.1165547933726449E-7</v>
      </c>
      <c r="Q1107">
        <v>22.321817182451991</v>
      </c>
    </row>
    <row r="1108" spans="1:17" x14ac:dyDescent="0.2">
      <c r="A1108" s="14">
        <f t="shared" si="212"/>
        <v>55701</v>
      </c>
      <c r="B1108" s="1">
        <f t="shared" si="204"/>
        <v>7</v>
      </c>
      <c r="F1108" s="34">
        <v>1.125616755643613</v>
      </c>
      <c r="G1108" s="13">
        <f t="shared" si="205"/>
        <v>0</v>
      </c>
      <c r="H1108" s="13">
        <f t="shared" si="206"/>
        <v>1.125616755643613</v>
      </c>
      <c r="I1108" s="16">
        <f t="shared" si="213"/>
        <v>1.3144013869677171</v>
      </c>
      <c r="J1108" s="13">
        <f t="shared" si="207"/>
        <v>1.3143512006794233</v>
      </c>
      <c r="K1108" s="13">
        <f t="shared" si="208"/>
        <v>5.0186288293785353E-5</v>
      </c>
      <c r="L1108" s="13">
        <f t="shared" si="209"/>
        <v>0</v>
      </c>
      <c r="M1108" s="13">
        <f t="shared" si="214"/>
        <v>6.8434003464775012E-8</v>
      </c>
      <c r="N1108" s="13">
        <f t="shared" si="210"/>
        <v>4.242908214816051E-8</v>
      </c>
      <c r="O1108" s="13">
        <f t="shared" si="211"/>
        <v>4.242908214816051E-8</v>
      </c>
      <c r="Q1108">
        <v>25.639117130659599</v>
      </c>
    </row>
    <row r="1109" spans="1:17" ht="13.5" customHeight="1" thickBot="1" x14ac:dyDescent="0.25">
      <c r="A1109" s="14">
        <f t="shared" si="212"/>
        <v>55732</v>
      </c>
      <c r="B1109" s="3">
        <f t="shared" si="204"/>
        <v>8</v>
      </c>
      <c r="F1109" s="34">
        <v>8.6486486000000001E-2</v>
      </c>
      <c r="G1109" s="13">
        <f t="shared" si="205"/>
        <v>0</v>
      </c>
      <c r="H1109" s="13">
        <f t="shared" si="206"/>
        <v>8.6486486000000001E-2</v>
      </c>
      <c r="I1109" s="16">
        <f t="shared" si="213"/>
        <v>8.6536672288293787E-2</v>
      </c>
      <c r="J1109" s="13">
        <f t="shared" si="207"/>
        <v>8.6536658043535233E-2</v>
      </c>
      <c r="K1109" s="13">
        <f t="shared" si="208"/>
        <v>1.4244758553272341E-8</v>
      </c>
      <c r="L1109" s="13">
        <f t="shared" si="209"/>
        <v>0</v>
      </c>
      <c r="M1109" s="13">
        <f t="shared" si="214"/>
        <v>2.6004921316614502E-8</v>
      </c>
      <c r="N1109" s="13">
        <f t="shared" si="210"/>
        <v>1.6123051216300992E-8</v>
      </c>
      <c r="O1109" s="13">
        <f t="shared" si="211"/>
        <v>1.6123051216300992E-8</v>
      </c>
      <c r="Q1109">
        <v>25.678519000000009</v>
      </c>
    </row>
    <row r="1110" spans="1:17" x14ac:dyDescent="0.2">
      <c r="A1110" s="14">
        <f t="shared" si="212"/>
        <v>55763</v>
      </c>
      <c r="B1110" s="1">
        <f t="shared" si="204"/>
        <v>9</v>
      </c>
      <c r="F1110" s="34">
        <v>5.5586284945655349</v>
      </c>
      <c r="G1110" s="13">
        <f t="shared" si="205"/>
        <v>0</v>
      </c>
      <c r="H1110" s="13">
        <f t="shared" si="206"/>
        <v>5.5586284945655349</v>
      </c>
      <c r="I1110" s="16">
        <f t="shared" si="213"/>
        <v>5.5586285088102931</v>
      </c>
      <c r="J1110" s="13">
        <f t="shared" si="207"/>
        <v>5.5534907261078166</v>
      </c>
      <c r="K1110" s="13">
        <f t="shared" si="208"/>
        <v>5.1377827024765566E-3</v>
      </c>
      <c r="L1110" s="13">
        <f t="shared" si="209"/>
        <v>0</v>
      </c>
      <c r="M1110" s="13">
        <f t="shared" si="214"/>
        <v>9.8818701003135101E-9</v>
      </c>
      <c r="N1110" s="13">
        <f t="shared" si="210"/>
        <v>6.1267594621943763E-9</v>
      </c>
      <c r="O1110" s="13">
        <f t="shared" si="211"/>
        <v>6.1267594621943763E-9</v>
      </c>
      <c r="Q1110">
        <v>23.460380773936929</v>
      </c>
    </row>
    <row r="1111" spans="1:17" x14ac:dyDescent="0.2">
      <c r="A1111" s="14">
        <f t="shared" si="212"/>
        <v>55793</v>
      </c>
      <c r="B1111" s="1">
        <f t="shared" si="204"/>
        <v>10</v>
      </c>
      <c r="F1111" s="34">
        <v>3.5530125246768192</v>
      </c>
      <c r="G1111" s="13">
        <f t="shared" si="205"/>
        <v>0</v>
      </c>
      <c r="H1111" s="13">
        <f t="shared" si="206"/>
        <v>3.5530125246768192</v>
      </c>
      <c r="I1111" s="16">
        <f t="shared" si="213"/>
        <v>3.5581503073792957</v>
      </c>
      <c r="J1111" s="13">
        <f t="shared" si="207"/>
        <v>3.5565237540943184</v>
      </c>
      <c r="K1111" s="13">
        <f t="shared" si="208"/>
        <v>1.6265532849772946E-3</v>
      </c>
      <c r="L1111" s="13">
        <f t="shared" si="209"/>
        <v>0</v>
      </c>
      <c r="M1111" s="13">
        <f t="shared" si="214"/>
        <v>3.7551106381191338E-9</v>
      </c>
      <c r="N1111" s="13">
        <f t="shared" si="210"/>
        <v>2.328168595633863E-9</v>
      </c>
      <c r="O1111" s="13">
        <f t="shared" si="211"/>
        <v>2.328168595633863E-9</v>
      </c>
      <c r="Q1111">
        <v>22.128913069332992</v>
      </c>
    </row>
    <row r="1112" spans="1:17" x14ac:dyDescent="0.2">
      <c r="A1112" s="14">
        <f t="shared" si="212"/>
        <v>55824</v>
      </c>
      <c r="B1112" s="1">
        <f t="shared" si="204"/>
        <v>11</v>
      </c>
      <c r="F1112" s="34">
        <v>24.43058403389945</v>
      </c>
      <c r="G1112" s="13">
        <f t="shared" si="205"/>
        <v>0</v>
      </c>
      <c r="H1112" s="13">
        <f t="shared" si="206"/>
        <v>24.43058403389945</v>
      </c>
      <c r="I1112" s="16">
        <f t="shared" si="213"/>
        <v>24.432210587184429</v>
      </c>
      <c r="J1112" s="13">
        <f t="shared" si="207"/>
        <v>23.483644594207327</v>
      </c>
      <c r="K1112" s="13">
        <f t="shared" si="208"/>
        <v>0.94856599297710176</v>
      </c>
      <c r="L1112" s="13">
        <f t="shared" si="209"/>
        <v>0</v>
      </c>
      <c r="M1112" s="13">
        <f t="shared" si="214"/>
        <v>1.4269420424852708E-9</v>
      </c>
      <c r="N1112" s="13">
        <f t="shared" si="210"/>
        <v>8.8470406634086791E-10</v>
      </c>
      <c r="O1112" s="13">
        <f t="shared" si="211"/>
        <v>8.8470406634086791E-10</v>
      </c>
      <c r="Q1112">
        <v>17.55331135053471</v>
      </c>
    </row>
    <row r="1113" spans="1:17" x14ac:dyDescent="0.2">
      <c r="A1113" s="14">
        <f t="shared" si="212"/>
        <v>55854</v>
      </c>
      <c r="B1113" s="1">
        <f t="shared" si="204"/>
        <v>12</v>
      </c>
      <c r="F1113" s="34">
        <v>48.896894333413009</v>
      </c>
      <c r="G1113" s="13">
        <f t="shared" si="205"/>
        <v>2.1237513365087564</v>
      </c>
      <c r="H1113" s="13">
        <f t="shared" si="206"/>
        <v>46.773142996904255</v>
      </c>
      <c r="I1113" s="16">
        <f t="shared" si="213"/>
        <v>47.721708989881357</v>
      </c>
      <c r="J1113" s="13">
        <f t="shared" si="207"/>
        <v>41.310391243518687</v>
      </c>
      <c r="K1113" s="13">
        <f t="shared" si="208"/>
        <v>6.4113177463626698</v>
      </c>
      <c r="L1113" s="13">
        <f t="shared" si="209"/>
        <v>0</v>
      </c>
      <c r="M1113" s="13">
        <f t="shared" si="214"/>
        <v>5.4223797614440289E-10</v>
      </c>
      <c r="N1113" s="13">
        <f t="shared" si="210"/>
        <v>3.3618754520952979E-10</v>
      </c>
      <c r="O1113" s="13">
        <f t="shared" si="211"/>
        <v>2.1237513368449439</v>
      </c>
      <c r="Q1113">
        <v>17.114845999575788</v>
      </c>
    </row>
    <row r="1114" spans="1:17" x14ac:dyDescent="0.2">
      <c r="A1114" s="14">
        <f t="shared" si="212"/>
        <v>55885</v>
      </c>
      <c r="B1114" s="1">
        <f t="shared" si="204"/>
        <v>1</v>
      </c>
      <c r="F1114" s="34">
        <v>53.263580918613222</v>
      </c>
      <c r="G1114" s="13">
        <f t="shared" si="205"/>
        <v>2.7540873715403453</v>
      </c>
      <c r="H1114" s="13">
        <f t="shared" si="206"/>
        <v>50.509493547072879</v>
      </c>
      <c r="I1114" s="16">
        <f t="shared" si="213"/>
        <v>56.920811293435548</v>
      </c>
      <c r="J1114" s="13">
        <f t="shared" si="207"/>
        <v>42.702150954536243</v>
      </c>
      <c r="K1114" s="13">
        <f t="shared" si="208"/>
        <v>14.218660338899305</v>
      </c>
      <c r="L1114" s="13">
        <f t="shared" si="209"/>
        <v>0</v>
      </c>
      <c r="M1114" s="13">
        <f t="shared" si="214"/>
        <v>2.060504309348731E-10</v>
      </c>
      <c r="N1114" s="13">
        <f t="shared" si="210"/>
        <v>1.2775126717962133E-10</v>
      </c>
      <c r="O1114" s="13">
        <f t="shared" si="211"/>
        <v>2.7540873716680965</v>
      </c>
      <c r="Q1114">
        <v>13.6019778455421</v>
      </c>
    </row>
    <row r="1115" spans="1:17" x14ac:dyDescent="0.2">
      <c r="A1115" s="14">
        <f t="shared" si="212"/>
        <v>55916</v>
      </c>
      <c r="B1115" s="1">
        <f t="shared" si="204"/>
        <v>2</v>
      </c>
      <c r="F1115" s="34">
        <v>101.6018902492321</v>
      </c>
      <c r="G1115" s="13">
        <f t="shared" si="205"/>
        <v>9.7317757512974463</v>
      </c>
      <c r="H1115" s="13">
        <f t="shared" si="206"/>
        <v>91.870114497934651</v>
      </c>
      <c r="I1115" s="16">
        <f t="shared" si="213"/>
        <v>106.08877483683395</v>
      </c>
      <c r="J1115" s="13">
        <f t="shared" si="207"/>
        <v>45.255003023581317</v>
      </c>
      <c r="K1115" s="13">
        <f t="shared" si="208"/>
        <v>60.833771813252632</v>
      </c>
      <c r="L1115" s="13">
        <f t="shared" si="209"/>
        <v>22.802379336195457</v>
      </c>
      <c r="M1115" s="13">
        <f t="shared" si="214"/>
        <v>22.802379336273756</v>
      </c>
      <c r="N1115" s="13">
        <f t="shared" si="210"/>
        <v>14.137475188489729</v>
      </c>
      <c r="O1115" s="13">
        <f t="shared" si="211"/>
        <v>23.869250939787175</v>
      </c>
      <c r="Q1115">
        <v>9.8333205935483878</v>
      </c>
    </row>
    <row r="1116" spans="1:17" x14ac:dyDescent="0.2">
      <c r="A1116" s="14">
        <f t="shared" si="212"/>
        <v>55944</v>
      </c>
      <c r="B1116" s="1">
        <f t="shared" si="204"/>
        <v>3</v>
      </c>
      <c r="F1116" s="34">
        <v>50.183085458843912</v>
      </c>
      <c r="G1116" s="13">
        <f t="shared" si="205"/>
        <v>2.3094144470797571</v>
      </c>
      <c r="H1116" s="13">
        <f t="shared" si="206"/>
        <v>47.873671011764152</v>
      </c>
      <c r="I1116" s="16">
        <f t="shared" si="213"/>
        <v>85.905063488821327</v>
      </c>
      <c r="J1116" s="13">
        <f t="shared" si="207"/>
        <v>54.455275551203258</v>
      </c>
      <c r="K1116" s="13">
        <f t="shared" si="208"/>
        <v>31.449787937618069</v>
      </c>
      <c r="L1116" s="13">
        <f t="shared" si="209"/>
        <v>0</v>
      </c>
      <c r="M1116" s="13">
        <f t="shared" si="214"/>
        <v>8.6649041477840267</v>
      </c>
      <c r="N1116" s="13">
        <f t="shared" si="210"/>
        <v>5.3722405716260964</v>
      </c>
      <c r="O1116" s="13">
        <f t="shared" si="211"/>
        <v>7.6816550187058539</v>
      </c>
      <c r="Q1116">
        <v>14.8498271650469</v>
      </c>
    </row>
    <row r="1117" spans="1:17" x14ac:dyDescent="0.2">
      <c r="A1117" s="14">
        <f t="shared" si="212"/>
        <v>55975</v>
      </c>
      <c r="B1117" s="1">
        <f t="shared" si="204"/>
        <v>4</v>
      </c>
      <c r="F1117" s="34">
        <v>6.8499908606666207</v>
      </c>
      <c r="G1117" s="13">
        <f t="shared" si="205"/>
        <v>0</v>
      </c>
      <c r="H1117" s="13">
        <f t="shared" si="206"/>
        <v>6.8499908606666207</v>
      </c>
      <c r="I1117" s="16">
        <f t="shared" si="213"/>
        <v>38.299778798284692</v>
      </c>
      <c r="J1117" s="13">
        <f t="shared" si="207"/>
        <v>35.007318257317309</v>
      </c>
      <c r="K1117" s="13">
        <f t="shared" si="208"/>
        <v>3.2924605409673831</v>
      </c>
      <c r="L1117" s="13">
        <f t="shared" si="209"/>
        <v>0</v>
      </c>
      <c r="M1117" s="13">
        <f t="shared" si="214"/>
        <v>3.2926635761579304</v>
      </c>
      <c r="N1117" s="13">
        <f t="shared" si="210"/>
        <v>2.041451417217917</v>
      </c>
      <c r="O1117" s="13">
        <f t="shared" si="211"/>
        <v>2.041451417217917</v>
      </c>
      <c r="Q1117">
        <v>17.751217040015959</v>
      </c>
    </row>
    <row r="1118" spans="1:17" x14ac:dyDescent="0.2">
      <c r="A1118" s="14">
        <f t="shared" si="212"/>
        <v>56005</v>
      </c>
      <c r="B1118" s="1">
        <f t="shared" si="204"/>
        <v>5</v>
      </c>
      <c r="F1118" s="34">
        <v>20.311082235550529</v>
      </c>
      <c r="G1118" s="13">
        <f t="shared" si="205"/>
        <v>0</v>
      </c>
      <c r="H1118" s="13">
        <f t="shared" si="206"/>
        <v>20.311082235550529</v>
      </c>
      <c r="I1118" s="16">
        <f t="shared" si="213"/>
        <v>23.603542776517912</v>
      </c>
      <c r="J1118" s="13">
        <f t="shared" si="207"/>
        <v>22.813705917012459</v>
      </c>
      <c r="K1118" s="13">
        <f t="shared" si="208"/>
        <v>0.78983685950545279</v>
      </c>
      <c r="L1118" s="13">
        <f t="shared" si="209"/>
        <v>0</v>
      </c>
      <c r="M1118" s="13">
        <f t="shared" si="214"/>
        <v>1.2512121589400134</v>
      </c>
      <c r="N1118" s="13">
        <f t="shared" si="210"/>
        <v>0.77575153854280832</v>
      </c>
      <c r="O1118" s="13">
        <f t="shared" si="211"/>
        <v>0.77575153854280832</v>
      </c>
      <c r="Q1118">
        <v>18.17628518970189</v>
      </c>
    </row>
    <row r="1119" spans="1:17" x14ac:dyDescent="0.2">
      <c r="A1119" s="14">
        <f t="shared" si="212"/>
        <v>56036</v>
      </c>
      <c r="B1119" s="1">
        <f t="shared" si="204"/>
        <v>6</v>
      </c>
      <c r="F1119" s="34">
        <v>22.189453632258399</v>
      </c>
      <c r="G1119" s="13">
        <f t="shared" si="205"/>
        <v>0</v>
      </c>
      <c r="H1119" s="13">
        <f t="shared" si="206"/>
        <v>22.189453632258399</v>
      </c>
      <c r="I1119" s="16">
        <f t="shared" si="213"/>
        <v>22.979290491763852</v>
      </c>
      <c r="J1119" s="13">
        <f t="shared" si="207"/>
        <v>22.697022374015713</v>
      </c>
      <c r="K1119" s="13">
        <f t="shared" si="208"/>
        <v>0.28226811774813854</v>
      </c>
      <c r="L1119" s="13">
        <f t="shared" si="209"/>
        <v>0</v>
      </c>
      <c r="M1119" s="13">
        <f t="shared" si="214"/>
        <v>0.47546062039720505</v>
      </c>
      <c r="N1119" s="13">
        <f t="shared" si="210"/>
        <v>0.29478558464626714</v>
      </c>
      <c r="O1119" s="13">
        <f t="shared" si="211"/>
        <v>0.29478558464626714</v>
      </c>
      <c r="Q1119">
        <v>25.136823317572091</v>
      </c>
    </row>
    <row r="1120" spans="1:17" x14ac:dyDescent="0.2">
      <c r="A1120" s="14">
        <f t="shared" si="212"/>
        <v>56066</v>
      </c>
      <c r="B1120" s="1">
        <f t="shared" si="204"/>
        <v>7</v>
      </c>
      <c r="F1120" s="34">
        <v>0.172972973</v>
      </c>
      <c r="G1120" s="13">
        <f t="shared" si="205"/>
        <v>0</v>
      </c>
      <c r="H1120" s="13">
        <f t="shared" si="206"/>
        <v>0.172972973</v>
      </c>
      <c r="I1120" s="16">
        <f t="shared" si="213"/>
        <v>0.45524109074813857</v>
      </c>
      <c r="J1120" s="13">
        <f t="shared" si="207"/>
        <v>0.45523858857455796</v>
      </c>
      <c r="K1120" s="13">
        <f t="shared" si="208"/>
        <v>2.5021735806096679E-6</v>
      </c>
      <c r="L1120" s="13">
        <f t="shared" si="209"/>
        <v>0</v>
      </c>
      <c r="M1120" s="13">
        <f t="shared" si="214"/>
        <v>0.18067503575093791</v>
      </c>
      <c r="N1120" s="13">
        <f t="shared" si="210"/>
        <v>0.1120185221655815</v>
      </c>
      <c r="O1120" s="13">
        <f t="shared" si="211"/>
        <v>0.1120185221655815</v>
      </c>
      <c r="Q1120">
        <v>24.329495692417691</v>
      </c>
    </row>
    <row r="1121" spans="1:17" ht="13.5" customHeight="1" thickBot="1" x14ac:dyDescent="0.25">
      <c r="A1121" s="14">
        <f t="shared" si="212"/>
        <v>56097</v>
      </c>
      <c r="B1121" s="3">
        <f t="shared" si="204"/>
        <v>8</v>
      </c>
      <c r="F1121" s="34">
        <v>27.407648552922101</v>
      </c>
      <c r="G1121" s="13">
        <f t="shared" si="205"/>
        <v>0</v>
      </c>
      <c r="H1121" s="13">
        <f t="shared" si="206"/>
        <v>27.407648552922101</v>
      </c>
      <c r="I1121" s="16">
        <f t="shared" si="213"/>
        <v>27.40765105509568</v>
      </c>
      <c r="J1121" s="13">
        <f t="shared" si="207"/>
        <v>27.015926878751653</v>
      </c>
      <c r="K1121" s="13">
        <f t="shared" si="208"/>
        <v>0.39172417634402734</v>
      </c>
      <c r="L1121" s="13">
        <f t="shared" si="209"/>
        <v>0</v>
      </c>
      <c r="M1121" s="13">
        <f t="shared" si="214"/>
        <v>6.8656513585356405E-2</v>
      </c>
      <c r="N1121" s="13">
        <f t="shared" si="210"/>
        <v>4.2567038422920971E-2</v>
      </c>
      <c r="O1121" s="13">
        <f t="shared" si="211"/>
        <v>4.2567038422920971E-2</v>
      </c>
      <c r="Q1121">
        <v>26.567202000000009</v>
      </c>
    </row>
    <row r="1122" spans="1:17" x14ac:dyDescent="0.2">
      <c r="A1122" s="14">
        <f t="shared" si="212"/>
        <v>56128</v>
      </c>
      <c r="B1122" s="1">
        <f t="shared" si="204"/>
        <v>9</v>
      </c>
      <c r="F1122" s="34">
        <v>19.77485579421932</v>
      </c>
      <c r="G1122" s="13">
        <f t="shared" si="205"/>
        <v>0</v>
      </c>
      <c r="H1122" s="13">
        <f t="shared" si="206"/>
        <v>19.77485579421932</v>
      </c>
      <c r="I1122" s="16">
        <f t="shared" si="213"/>
        <v>20.166579970563348</v>
      </c>
      <c r="J1122" s="13">
        <f t="shared" si="207"/>
        <v>19.955615980756729</v>
      </c>
      <c r="K1122" s="13">
        <f t="shared" si="208"/>
        <v>0.21096398980661846</v>
      </c>
      <c r="L1122" s="13">
        <f t="shared" si="209"/>
        <v>0</v>
      </c>
      <c r="M1122" s="13">
        <f t="shared" si="214"/>
        <v>2.6089475162435434E-2</v>
      </c>
      <c r="N1122" s="13">
        <f t="shared" si="210"/>
        <v>1.617547460070997E-2</v>
      </c>
      <c r="O1122" s="13">
        <f t="shared" si="211"/>
        <v>1.617547460070997E-2</v>
      </c>
      <c r="Q1122">
        <v>24.43543487096812</v>
      </c>
    </row>
    <row r="1123" spans="1:17" x14ac:dyDescent="0.2">
      <c r="A1123" s="14">
        <f t="shared" si="212"/>
        <v>56158</v>
      </c>
      <c r="B1123" s="1">
        <f t="shared" si="204"/>
        <v>10</v>
      </c>
      <c r="F1123" s="34">
        <v>3.5135134999999998E-2</v>
      </c>
      <c r="G1123" s="13">
        <f t="shared" si="205"/>
        <v>0</v>
      </c>
      <c r="H1123" s="13">
        <f t="shared" si="206"/>
        <v>3.5135134999999998E-2</v>
      </c>
      <c r="I1123" s="16">
        <f t="shared" si="213"/>
        <v>0.24609912480661844</v>
      </c>
      <c r="J1123" s="13">
        <f t="shared" si="207"/>
        <v>0.24609863960574391</v>
      </c>
      <c r="K1123" s="13">
        <f t="shared" si="208"/>
        <v>4.8520087453374217E-7</v>
      </c>
      <c r="L1123" s="13">
        <f t="shared" si="209"/>
        <v>0</v>
      </c>
      <c r="M1123" s="13">
        <f t="shared" si="214"/>
        <v>9.914000561725464E-3</v>
      </c>
      <c r="N1123" s="13">
        <f t="shared" si="210"/>
        <v>6.1466803482697879E-3</v>
      </c>
      <c r="O1123" s="13">
        <f t="shared" si="211"/>
        <v>6.1466803482697879E-3</v>
      </c>
      <c r="Q1123">
        <v>22.868859929853119</v>
      </c>
    </row>
    <row r="1124" spans="1:17" x14ac:dyDescent="0.2">
      <c r="A1124" s="14">
        <f t="shared" si="212"/>
        <v>56189</v>
      </c>
      <c r="B1124" s="1">
        <f t="shared" si="204"/>
        <v>11</v>
      </c>
      <c r="F1124" s="34">
        <v>31.892116608404631</v>
      </c>
      <c r="G1124" s="13">
        <f t="shared" si="205"/>
        <v>0</v>
      </c>
      <c r="H1124" s="13">
        <f t="shared" si="206"/>
        <v>31.892116608404631</v>
      </c>
      <c r="I1124" s="16">
        <f t="shared" si="213"/>
        <v>31.892117093605506</v>
      </c>
      <c r="J1124" s="13">
        <f t="shared" si="207"/>
        <v>29.841804622289892</v>
      </c>
      <c r="K1124" s="13">
        <f t="shared" si="208"/>
        <v>2.050312471315614</v>
      </c>
      <c r="L1124" s="13">
        <f t="shared" si="209"/>
        <v>0</v>
      </c>
      <c r="M1124" s="13">
        <f t="shared" si="214"/>
        <v>3.7673202134556761E-3</v>
      </c>
      <c r="N1124" s="13">
        <f t="shared" si="210"/>
        <v>2.335738532342519E-3</v>
      </c>
      <c r="O1124" s="13">
        <f t="shared" si="211"/>
        <v>2.335738532342519E-3</v>
      </c>
      <c r="Q1124">
        <v>17.467858322322559</v>
      </c>
    </row>
    <row r="1125" spans="1:17" x14ac:dyDescent="0.2">
      <c r="A1125" s="14">
        <f t="shared" si="212"/>
        <v>56219</v>
      </c>
      <c r="B1125" s="1">
        <f t="shared" si="204"/>
        <v>12</v>
      </c>
      <c r="F1125" s="34">
        <v>86.379724836121113</v>
      </c>
      <c r="G1125" s="13">
        <f t="shared" si="205"/>
        <v>7.5344393489974806</v>
      </c>
      <c r="H1125" s="13">
        <f t="shared" si="206"/>
        <v>78.845285487123633</v>
      </c>
      <c r="I1125" s="16">
        <f t="shared" si="213"/>
        <v>80.895597958439254</v>
      </c>
      <c r="J1125" s="13">
        <f t="shared" si="207"/>
        <v>54.096317065391858</v>
      </c>
      <c r="K1125" s="13">
        <f t="shared" si="208"/>
        <v>26.799280893047396</v>
      </c>
      <c r="L1125" s="13">
        <f t="shared" si="209"/>
        <v>0</v>
      </c>
      <c r="M1125" s="13">
        <f t="shared" si="214"/>
        <v>1.4315816811131571E-3</v>
      </c>
      <c r="N1125" s="13">
        <f t="shared" si="210"/>
        <v>8.8758064229015738E-4</v>
      </c>
      <c r="O1125" s="13">
        <f t="shared" si="211"/>
        <v>7.5353269296397709</v>
      </c>
      <c r="Q1125">
        <v>15.320771343364751</v>
      </c>
    </row>
    <row r="1126" spans="1:17" x14ac:dyDescent="0.2">
      <c r="A1126" s="14">
        <f t="shared" si="212"/>
        <v>56250</v>
      </c>
      <c r="B1126" s="1">
        <f t="shared" si="204"/>
        <v>1</v>
      </c>
      <c r="F1126" s="34">
        <v>60.513842080874149</v>
      </c>
      <c r="G1126" s="13">
        <f t="shared" si="205"/>
        <v>3.8006705839587216</v>
      </c>
      <c r="H1126" s="13">
        <f t="shared" si="206"/>
        <v>56.713171496915429</v>
      </c>
      <c r="I1126" s="16">
        <f t="shared" si="213"/>
        <v>83.512452389962817</v>
      </c>
      <c r="J1126" s="13">
        <f t="shared" si="207"/>
        <v>53.0396026857075</v>
      </c>
      <c r="K1126" s="13">
        <f t="shared" si="208"/>
        <v>30.472849704255317</v>
      </c>
      <c r="L1126" s="13">
        <f t="shared" si="209"/>
        <v>0</v>
      </c>
      <c r="M1126" s="13">
        <f t="shared" si="214"/>
        <v>5.4400103882299973E-4</v>
      </c>
      <c r="N1126" s="13">
        <f t="shared" si="210"/>
        <v>3.3728064407025982E-4</v>
      </c>
      <c r="O1126" s="13">
        <f t="shared" si="211"/>
        <v>3.8010078646027918</v>
      </c>
      <c r="Q1126">
        <v>14.489120200755799</v>
      </c>
    </row>
    <row r="1127" spans="1:17" x14ac:dyDescent="0.2">
      <c r="A1127" s="14">
        <f t="shared" si="212"/>
        <v>56281</v>
      </c>
      <c r="B1127" s="1">
        <f t="shared" si="204"/>
        <v>2</v>
      </c>
      <c r="F1127" s="34">
        <v>47.878845987090777</v>
      </c>
      <c r="G1127" s="13">
        <f t="shared" si="205"/>
        <v>1.9767949324778042</v>
      </c>
      <c r="H1127" s="13">
        <f t="shared" si="206"/>
        <v>45.902051054612976</v>
      </c>
      <c r="I1127" s="16">
        <f t="shared" si="213"/>
        <v>76.374900758868293</v>
      </c>
      <c r="J1127" s="13">
        <f t="shared" si="207"/>
        <v>46.898408540401618</v>
      </c>
      <c r="K1127" s="13">
        <f t="shared" si="208"/>
        <v>29.476492218466674</v>
      </c>
      <c r="L1127" s="13">
        <f t="shared" si="209"/>
        <v>0</v>
      </c>
      <c r="M1127" s="13">
        <f t="shared" si="214"/>
        <v>2.0672039475273991E-4</v>
      </c>
      <c r="N1127" s="13">
        <f t="shared" si="210"/>
        <v>1.2816664474669874E-4</v>
      </c>
      <c r="O1127" s="13">
        <f t="shared" si="211"/>
        <v>1.976923099122551</v>
      </c>
      <c r="Q1127">
        <v>12.38616459354839</v>
      </c>
    </row>
    <row r="1128" spans="1:17" x14ac:dyDescent="0.2">
      <c r="A1128" s="14">
        <f t="shared" si="212"/>
        <v>56309</v>
      </c>
      <c r="B1128" s="1">
        <f t="shared" si="204"/>
        <v>3</v>
      </c>
      <c r="F1128" s="34">
        <v>27.35637500096567</v>
      </c>
      <c r="G1128" s="13">
        <f t="shared" si="205"/>
        <v>0</v>
      </c>
      <c r="H1128" s="13">
        <f t="shared" si="206"/>
        <v>27.35637500096567</v>
      </c>
      <c r="I1128" s="16">
        <f t="shared" si="213"/>
        <v>56.832867219432345</v>
      </c>
      <c r="J1128" s="13">
        <f t="shared" si="207"/>
        <v>43.083939955781325</v>
      </c>
      <c r="K1128" s="13">
        <f t="shared" si="208"/>
        <v>13.748927263651019</v>
      </c>
      <c r="L1128" s="13">
        <f t="shared" si="209"/>
        <v>0</v>
      </c>
      <c r="M1128" s="13">
        <f t="shared" si="214"/>
        <v>7.8553750006041164E-5</v>
      </c>
      <c r="N1128" s="13">
        <f t="shared" si="210"/>
        <v>4.8703325003745519E-5</v>
      </c>
      <c r="O1128" s="13">
        <f t="shared" si="211"/>
        <v>4.8703325003745519E-5</v>
      </c>
      <c r="Q1128">
        <v>13.930793548263379</v>
      </c>
    </row>
    <row r="1129" spans="1:17" x14ac:dyDescent="0.2">
      <c r="A1129" s="14">
        <f t="shared" si="212"/>
        <v>56340</v>
      </c>
      <c r="B1129" s="1">
        <f t="shared" si="204"/>
        <v>4</v>
      </c>
      <c r="F1129" s="34">
        <v>35.456744365635352</v>
      </c>
      <c r="G1129" s="13">
        <f t="shared" si="205"/>
        <v>0.18365083338769975</v>
      </c>
      <c r="H1129" s="13">
        <f t="shared" si="206"/>
        <v>35.27309353224765</v>
      </c>
      <c r="I1129" s="16">
        <f t="shared" si="213"/>
        <v>49.022020795898669</v>
      </c>
      <c r="J1129" s="13">
        <f t="shared" si="207"/>
        <v>43.03807295632253</v>
      </c>
      <c r="K1129" s="13">
        <f t="shared" si="208"/>
        <v>5.983947839576139</v>
      </c>
      <c r="L1129" s="13">
        <f t="shared" si="209"/>
        <v>0</v>
      </c>
      <c r="M1129" s="13">
        <f t="shared" si="214"/>
        <v>2.9850425002295645E-5</v>
      </c>
      <c r="N1129" s="13">
        <f t="shared" si="210"/>
        <v>1.8507263501423302E-5</v>
      </c>
      <c r="O1129" s="13">
        <f t="shared" si="211"/>
        <v>0.18366934065120116</v>
      </c>
      <c r="Q1129">
        <v>18.327709817557881</v>
      </c>
    </row>
    <row r="1130" spans="1:17" x14ac:dyDescent="0.2">
      <c r="A1130" s="14">
        <f t="shared" si="212"/>
        <v>56370</v>
      </c>
      <c r="B1130" s="1">
        <f t="shared" si="204"/>
        <v>5</v>
      </c>
      <c r="F1130" s="34">
        <v>100.4300772458562</v>
      </c>
      <c r="G1130" s="13">
        <f t="shared" si="205"/>
        <v>9.5626232490661582</v>
      </c>
      <c r="H1130" s="13">
        <f t="shared" si="206"/>
        <v>90.867453996790033</v>
      </c>
      <c r="I1130" s="16">
        <f t="shared" si="213"/>
        <v>96.851401836366165</v>
      </c>
      <c r="J1130" s="13">
        <f t="shared" si="207"/>
        <v>67.364332478339961</v>
      </c>
      <c r="K1130" s="13">
        <f t="shared" si="208"/>
        <v>29.487069358026204</v>
      </c>
      <c r="L1130" s="13">
        <f t="shared" si="209"/>
        <v>0</v>
      </c>
      <c r="M1130" s="13">
        <f t="shared" si="214"/>
        <v>1.1343161500872344E-5</v>
      </c>
      <c r="N1130" s="13">
        <f t="shared" si="210"/>
        <v>7.0327601305408532E-6</v>
      </c>
      <c r="O1130" s="13">
        <f t="shared" si="211"/>
        <v>9.5626302818262889</v>
      </c>
      <c r="Q1130">
        <v>18.92316733053546</v>
      </c>
    </row>
    <row r="1131" spans="1:17" x14ac:dyDescent="0.2">
      <c r="A1131" s="14">
        <f t="shared" si="212"/>
        <v>56401</v>
      </c>
      <c r="B1131" s="1">
        <f t="shared" si="204"/>
        <v>6</v>
      </c>
      <c r="F1131" s="34">
        <v>0.1370190486859465</v>
      </c>
      <c r="G1131" s="13">
        <f t="shared" si="205"/>
        <v>0</v>
      </c>
      <c r="H1131" s="13">
        <f t="shared" si="206"/>
        <v>0.1370190486859465</v>
      </c>
      <c r="I1131" s="16">
        <f t="shared" si="213"/>
        <v>29.624088406712151</v>
      </c>
      <c r="J1131" s="13">
        <f t="shared" si="207"/>
        <v>28.713980569323876</v>
      </c>
      <c r="K1131" s="13">
        <f t="shared" si="208"/>
        <v>0.91010783738827428</v>
      </c>
      <c r="L1131" s="13">
        <f t="shared" si="209"/>
        <v>0</v>
      </c>
      <c r="M1131" s="13">
        <f t="shared" si="214"/>
        <v>4.3104013703314905E-6</v>
      </c>
      <c r="N1131" s="13">
        <f t="shared" si="210"/>
        <v>2.672448849605524E-6</v>
      </c>
      <c r="O1131" s="13">
        <f t="shared" si="211"/>
        <v>2.672448849605524E-6</v>
      </c>
      <c r="Q1131">
        <v>22.020532640668051</v>
      </c>
    </row>
    <row r="1132" spans="1:17" x14ac:dyDescent="0.2">
      <c r="A1132" s="14">
        <f t="shared" si="212"/>
        <v>56431</v>
      </c>
      <c r="B1132" s="1">
        <f t="shared" si="204"/>
        <v>7</v>
      </c>
      <c r="F1132" s="34">
        <v>3.042824830995519</v>
      </c>
      <c r="G1132" s="13">
        <f t="shared" si="205"/>
        <v>0</v>
      </c>
      <c r="H1132" s="13">
        <f t="shared" si="206"/>
        <v>3.042824830995519</v>
      </c>
      <c r="I1132" s="16">
        <f t="shared" si="213"/>
        <v>3.9529326683837933</v>
      </c>
      <c r="J1132" s="13">
        <f t="shared" si="207"/>
        <v>3.9518185188473018</v>
      </c>
      <c r="K1132" s="13">
        <f t="shared" si="208"/>
        <v>1.1141495364914711E-3</v>
      </c>
      <c r="L1132" s="13">
        <f t="shared" si="209"/>
        <v>0</v>
      </c>
      <c r="M1132" s="13">
        <f t="shared" si="214"/>
        <v>1.6379525207259665E-6</v>
      </c>
      <c r="N1132" s="13">
        <f t="shared" si="210"/>
        <v>1.0155305628500992E-6</v>
      </c>
      <c r="O1132" s="13">
        <f t="shared" si="211"/>
        <v>1.0155305628500992E-6</v>
      </c>
      <c r="Q1132">
        <v>27.110191000000011</v>
      </c>
    </row>
    <row r="1133" spans="1:17" ht="13.5" customHeight="1" thickBot="1" x14ac:dyDescent="0.25">
      <c r="A1133" s="14">
        <f t="shared" si="212"/>
        <v>56462</v>
      </c>
      <c r="B1133" s="3">
        <f t="shared" si="204"/>
        <v>8</v>
      </c>
      <c r="F1133" s="34">
        <v>1.950598587742993</v>
      </c>
      <c r="G1133" s="13">
        <f t="shared" si="205"/>
        <v>0</v>
      </c>
      <c r="H1133" s="13">
        <f t="shared" si="206"/>
        <v>1.950598587742993</v>
      </c>
      <c r="I1133" s="16">
        <f t="shared" si="213"/>
        <v>1.9517127372794845</v>
      </c>
      <c r="J1133" s="13">
        <f t="shared" si="207"/>
        <v>1.9515236453660894</v>
      </c>
      <c r="K1133" s="13">
        <f t="shared" si="208"/>
        <v>1.8909191339511189E-4</v>
      </c>
      <c r="L1133" s="13">
        <f t="shared" si="209"/>
        <v>0</v>
      </c>
      <c r="M1133" s="13">
        <f t="shared" si="214"/>
        <v>6.2242195787586731E-7</v>
      </c>
      <c r="N1133" s="13">
        <f t="shared" si="210"/>
        <v>3.8590161388303773E-7</v>
      </c>
      <c r="O1133" s="13">
        <f t="shared" si="211"/>
        <v>3.8590161388303773E-7</v>
      </c>
      <c r="Q1133">
        <v>24.628086503288191</v>
      </c>
    </row>
    <row r="1134" spans="1:17" x14ac:dyDescent="0.2">
      <c r="A1134" s="14">
        <f t="shared" si="212"/>
        <v>56493</v>
      </c>
      <c r="B1134" s="1">
        <f t="shared" si="204"/>
        <v>9</v>
      </c>
      <c r="F1134" s="34">
        <v>0.28320094881240759</v>
      </c>
      <c r="G1134" s="13">
        <f t="shared" si="205"/>
        <v>0</v>
      </c>
      <c r="H1134" s="13">
        <f t="shared" si="206"/>
        <v>0.28320094881240759</v>
      </c>
      <c r="I1134" s="16">
        <f t="shared" si="213"/>
        <v>0.28339004072580271</v>
      </c>
      <c r="J1134" s="13">
        <f t="shared" si="207"/>
        <v>0.28338933443523079</v>
      </c>
      <c r="K1134" s="13">
        <f t="shared" si="208"/>
        <v>7.0629057191684552E-7</v>
      </c>
      <c r="L1134" s="13">
        <f t="shared" si="209"/>
        <v>0</v>
      </c>
      <c r="M1134" s="13">
        <f t="shared" si="214"/>
        <v>2.3652034399282958E-7</v>
      </c>
      <c r="N1134" s="13">
        <f t="shared" si="210"/>
        <v>1.4664261327555435E-7</v>
      </c>
      <c r="O1134" s="13">
        <f t="shared" si="211"/>
        <v>1.4664261327555435E-7</v>
      </c>
      <c r="Q1134">
        <v>23.208693961715031</v>
      </c>
    </row>
    <row r="1135" spans="1:17" x14ac:dyDescent="0.2">
      <c r="A1135" s="14">
        <f t="shared" si="212"/>
        <v>56523</v>
      </c>
      <c r="B1135" s="1">
        <f t="shared" si="204"/>
        <v>10</v>
      </c>
      <c r="F1135" s="34">
        <v>0.243243243</v>
      </c>
      <c r="G1135" s="13">
        <f t="shared" si="205"/>
        <v>0</v>
      </c>
      <c r="H1135" s="13">
        <f t="shared" si="206"/>
        <v>0.243243243</v>
      </c>
      <c r="I1135" s="16">
        <f t="shared" si="213"/>
        <v>0.24324394929057191</v>
      </c>
      <c r="J1135" s="13">
        <f t="shared" si="207"/>
        <v>0.24324341847369599</v>
      </c>
      <c r="K1135" s="13">
        <f t="shared" si="208"/>
        <v>5.3081687592659854E-7</v>
      </c>
      <c r="L1135" s="13">
        <f t="shared" si="209"/>
        <v>0</v>
      </c>
      <c r="M1135" s="13">
        <f t="shared" si="214"/>
        <v>8.9877730717275235E-8</v>
      </c>
      <c r="N1135" s="13">
        <f t="shared" si="210"/>
        <v>5.5724193044710643E-8</v>
      </c>
      <c r="O1135" s="13">
        <f t="shared" si="211"/>
        <v>5.5724193044710643E-8</v>
      </c>
      <c r="Q1135">
        <v>21.983322001046041</v>
      </c>
    </row>
    <row r="1136" spans="1:17" x14ac:dyDescent="0.2">
      <c r="A1136" s="14">
        <f t="shared" si="212"/>
        <v>56554</v>
      </c>
      <c r="B1136" s="1">
        <f t="shared" si="204"/>
        <v>11</v>
      </c>
      <c r="F1136" s="34">
        <v>10.44537770122556</v>
      </c>
      <c r="G1136" s="13">
        <f t="shared" si="205"/>
        <v>0</v>
      </c>
      <c r="H1136" s="13">
        <f t="shared" si="206"/>
        <v>10.44537770122556</v>
      </c>
      <c r="I1136" s="16">
        <f t="shared" si="213"/>
        <v>10.445378232042437</v>
      </c>
      <c r="J1136" s="13">
        <f t="shared" si="207"/>
        <v>10.367678975995167</v>
      </c>
      <c r="K1136" s="13">
        <f t="shared" si="208"/>
        <v>7.7699256047269571E-2</v>
      </c>
      <c r="L1136" s="13">
        <f t="shared" si="209"/>
        <v>0</v>
      </c>
      <c r="M1136" s="13">
        <f t="shared" si="214"/>
        <v>3.4153537672564592E-8</v>
      </c>
      <c r="N1136" s="13">
        <f t="shared" si="210"/>
        <v>2.1175193356990047E-8</v>
      </c>
      <c r="O1136" s="13">
        <f t="shared" si="211"/>
        <v>2.1175193356990047E-8</v>
      </c>
      <c r="Q1136">
        <v>17.562267674991851</v>
      </c>
    </row>
    <row r="1137" spans="1:17" x14ac:dyDescent="0.2">
      <c r="A1137" s="14">
        <f t="shared" si="212"/>
        <v>56584</v>
      </c>
      <c r="B1137" s="1">
        <f t="shared" si="204"/>
        <v>12</v>
      </c>
      <c r="F1137" s="34">
        <v>53.261903419368963</v>
      </c>
      <c r="G1137" s="13">
        <f t="shared" si="205"/>
        <v>2.7538452226703121</v>
      </c>
      <c r="H1137" s="13">
        <f t="shared" si="206"/>
        <v>50.508058196698649</v>
      </c>
      <c r="I1137" s="16">
        <f t="shared" si="213"/>
        <v>50.585757452745916</v>
      </c>
      <c r="J1137" s="13">
        <f t="shared" si="207"/>
        <v>41.399327972624455</v>
      </c>
      <c r="K1137" s="13">
        <f t="shared" si="208"/>
        <v>9.1864294801214612</v>
      </c>
      <c r="L1137" s="13">
        <f t="shared" si="209"/>
        <v>0</v>
      </c>
      <c r="M1137" s="13">
        <f t="shared" si="214"/>
        <v>1.2978344315574545E-8</v>
      </c>
      <c r="N1137" s="13">
        <f t="shared" si="210"/>
        <v>8.0465734756562174E-9</v>
      </c>
      <c r="O1137" s="13">
        <f t="shared" si="211"/>
        <v>2.7538452307168857</v>
      </c>
      <c r="Q1137">
        <v>15.179223163776831</v>
      </c>
    </row>
    <row r="1138" spans="1:17" x14ac:dyDescent="0.2">
      <c r="A1138" s="14">
        <f t="shared" si="212"/>
        <v>56615</v>
      </c>
      <c r="B1138" s="1">
        <f t="shared" ref="B1138:B1201" si="215">B1126</f>
        <v>1</v>
      </c>
      <c r="F1138" s="34">
        <v>81.409022892694537</v>
      </c>
      <c r="G1138" s="13">
        <f t="shared" si="205"/>
        <v>6.8169130293933771</v>
      </c>
      <c r="H1138" s="13">
        <f t="shared" si="206"/>
        <v>74.592109863301161</v>
      </c>
      <c r="I1138" s="16">
        <f t="shared" si="213"/>
        <v>83.778539343422622</v>
      </c>
      <c r="J1138" s="13">
        <f t="shared" si="207"/>
        <v>51.581313280988354</v>
      </c>
      <c r="K1138" s="13">
        <f t="shared" si="208"/>
        <v>32.197226062434268</v>
      </c>
      <c r="L1138" s="13">
        <f t="shared" si="209"/>
        <v>0</v>
      </c>
      <c r="M1138" s="13">
        <f t="shared" si="214"/>
        <v>4.9317708399183273E-9</v>
      </c>
      <c r="N1138" s="13">
        <f t="shared" si="210"/>
        <v>3.0576979207493629E-9</v>
      </c>
      <c r="O1138" s="13">
        <f t="shared" si="211"/>
        <v>6.8169130324510752</v>
      </c>
      <c r="Q1138">
        <v>13.79769068299689</v>
      </c>
    </row>
    <row r="1139" spans="1:17" x14ac:dyDescent="0.2">
      <c r="A1139" s="14">
        <f t="shared" si="212"/>
        <v>56646</v>
      </c>
      <c r="B1139" s="1">
        <f t="shared" si="215"/>
        <v>2</v>
      </c>
      <c r="F1139" s="34">
        <v>53.46002475395472</v>
      </c>
      <c r="G1139" s="13">
        <f t="shared" si="205"/>
        <v>2.7824442562994287</v>
      </c>
      <c r="H1139" s="13">
        <f t="shared" si="206"/>
        <v>50.677580497655292</v>
      </c>
      <c r="I1139" s="16">
        <f t="shared" si="213"/>
        <v>82.874806560089553</v>
      </c>
      <c r="J1139" s="13">
        <f t="shared" si="207"/>
        <v>47.886993658541954</v>
      </c>
      <c r="K1139" s="13">
        <f t="shared" si="208"/>
        <v>34.987812901547599</v>
      </c>
      <c r="L1139" s="13">
        <f t="shared" si="209"/>
        <v>0</v>
      </c>
      <c r="M1139" s="13">
        <f t="shared" si="214"/>
        <v>1.8740729191689644E-9</v>
      </c>
      <c r="N1139" s="13">
        <f t="shared" si="210"/>
        <v>1.1619252098847579E-9</v>
      </c>
      <c r="O1139" s="13">
        <f t="shared" si="211"/>
        <v>2.7824442574613539</v>
      </c>
      <c r="Q1139">
        <v>12.20030159354839</v>
      </c>
    </row>
    <row r="1140" spans="1:17" x14ac:dyDescent="0.2">
      <c r="A1140" s="14">
        <f t="shared" si="212"/>
        <v>56674</v>
      </c>
      <c r="B1140" s="1">
        <f t="shared" si="215"/>
        <v>3</v>
      </c>
      <c r="F1140" s="34">
        <v>0.3250670483554951</v>
      </c>
      <c r="G1140" s="13">
        <f t="shared" si="205"/>
        <v>0</v>
      </c>
      <c r="H1140" s="13">
        <f t="shared" si="206"/>
        <v>0.3250670483554951</v>
      </c>
      <c r="I1140" s="16">
        <f t="shared" si="213"/>
        <v>35.312879949903092</v>
      </c>
      <c r="J1140" s="13">
        <f t="shared" si="207"/>
        <v>32.223307216407711</v>
      </c>
      <c r="K1140" s="13">
        <f t="shared" si="208"/>
        <v>3.0895727334953804</v>
      </c>
      <c r="L1140" s="13">
        <f t="shared" si="209"/>
        <v>0</v>
      </c>
      <c r="M1140" s="13">
        <f t="shared" si="214"/>
        <v>7.121477092842065E-10</v>
      </c>
      <c r="N1140" s="13">
        <f t="shared" si="210"/>
        <v>4.4153157975620804E-10</v>
      </c>
      <c r="O1140" s="13">
        <f t="shared" si="211"/>
        <v>4.4153157975620804E-10</v>
      </c>
      <c r="Q1140">
        <v>16.455562130835389</v>
      </c>
    </row>
    <row r="1141" spans="1:17" x14ac:dyDescent="0.2">
      <c r="A1141" s="14">
        <f t="shared" si="212"/>
        <v>56705</v>
      </c>
      <c r="B1141" s="1">
        <f t="shared" si="215"/>
        <v>4</v>
      </c>
      <c r="F1141" s="34">
        <v>40.720755830737318</v>
      </c>
      <c r="G1141" s="13">
        <f t="shared" si="205"/>
        <v>0.94351670663792342</v>
      </c>
      <c r="H1141" s="13">
        <f t="shared" si="206"/>
        <v>39.777239124099395</v>
      </c>
      <c r="I1141" s="16">
        <f t="shared" si="213"/>
        <v>42.866811857594776</v>
      </c>
      <c r="J1141" s="13">
        <f t="shared" si="207"/>
        <v>38.274705090785893</v>
      </c>
      <c r="K1141" s="13">
        <f t="shared" si="208"/>
        <v>4.5921067668088824</v>
      </c>
      <c r="L1141" s="13">
        <f t="shared" si="209"/>
        <v>0</v>
      </c>
      <c r="M1141" s="13">
        <f t="shared" si="214"/>
        <v>2.7061612952799846E-10</v>
      </c>
      <c r="N1141" s="13">
        <f t="shared" si="210"/>
        <v>1.6778200030735905E-10</v>
      </c>
      <c r="O1141" s="13">
        <f t="shared" si="211"/>
        <v>0.94351670680570543</v>
      </c>
      <c r="Q1141">
        <v>17.53538414137024</v>
      </c>
    </row>
    <row r="1142" spans="1:17" x14ac:dyDescent="0.2">
      <c r="A1142" s="14">
        <f t="shared" si="212"/>
        <v>56735</v>
      </c>
      <c r="B1142" s="1">
        <f t="shared" si="215"/>
        <v>5</v>
      </c>
      <c r="F1142" s="34">
        <v>11.0476816085836</v>
      </c>
      <c r="G1142" s="13">
        <f t="shared" si="205"/>
        <v>0</v>
      </c>
      <c r="H1142" s="13">
        <f t="shared" si="206"/>
        <v>11.0476816085836</v>
      </c>
      <c r="I1142" s="16">
        <f t="shared" si="213"/>
        <v>15.639788375392483</v>
      </c>
      <c r="J1142" s="13">
        <f t="shared" si="207"/>
        <v>15.384720566177796</v>
      </c>
      <c r="K1142" s="13">
        <f t="shared" si="208"/>
        <v>0.25506780921468675</v>
      </c>
      <c r="L1142" s="13">
        <f t="shared" si="209"/>
        <v>0</v>
      </c>
      <c r="M1142" s="13">
        <f t="shared" si="214"/>
        <v>1.0283412922063941E-10</v>
      </c>
      <c r="N1142" s="13">
        <f t="shared" si="210"/>
        <v>6.3757160116796439E-11</v>
      </c>
      <c r="O1142" s="13">
        <f t="shared" si="211"/>
        <v>6.3757160116796439E-11</v>
      </c>
      <c r="Q1142">
        <v>17.624612363252211</v>
      </c>
    </row>
    <row r="1143" spans="1:17" x14ac:dyDescent="0.2">
      <c r="A1143" s="14">
        <f t="shared" si="212"/>
        <v>56766</v>
      </c>
      <c r="B1143" s="1">
        <f t="shared" si="215"/>
        <v>6</v>
      </c>
      <c r="F1143" s="34">
        <v>7.2297709359342903</v>
      </c>
      <c r="G1143" s="13">
        <f t="shared" si="205"/>
        <v>0</v>
      </c>
      <c r="H1143" s="13">
        <f t="shared" si="206"/>
        <v>7.2297709359342903</v>
      </c>
      <c r="I1143" s="16">
        <f t="shared" si="213"/>
        <v>7.4848387451489771</v>
      </c>
      <c r="J1143" s="13">
        <f t="shared" si="207"/>
        <v>7.4660749157353026</v>
      </c>
      <c r="K1143" s="13">
        <f t="shared" si="208"/>
        <v>1.8763829413674493E-2</v>
      </c>
      <c r="L1143" s="13">
        <f t="shared" si="209"/>
        <v>0</v>
      </c>
      <c r="M1143" s="13">
        <f t="shared" si="214"/>
        <v>3.9076969103842972E-11</v>
      </c>
      <c r="N1143" s="13">
        <f t="shared" si="210"/>
        <v>2.4227720844382643E-11</v>
      </c>
      <c r="O1143" s="13">
        <f t="shared" si="211"/>
        <v>2.4227720844382643E-11</v>
      </c>
      <c r="Q1143">
        <v>20.58997390333554</v>
      </c>
    </row>
    <row r="1144" spans="1:17" x14ac:dyDescent="0.2">
      <c r="A1144" s="14">
        <f t="shared" si="212"/>
        <v>56796</v>
      </c>
      <c r="B1144" s="1">
        <f t="shared" si="215"/>
        <v>7</v>
      </c>
      <c r="F1144" s="34">
        <v>0.85220463150514381</v>
      </c>
      <c r="G1144" s="13">
        <f t="shared" si="205"/>
        <v>0</v>
      </c>
      <c r="H1144" s="13">
        <f t="shared" si="206"/>
        <v>0.85220463150514381</v>
      </c>
      <c r="I1144" s="16">
        <f t="shared" si="213"/>
        <v>0.8709684609188183</v>
      </c>
      <c r="J1144" s="13">
        <f t="shared" si="207"/>
        <v>0.87095110812762366</v>
      </c>
      <c r="K1144" s="13">
        <f t="shared" si="208"/>
        <v>1.7352791194635842E-5</v>
      </c>
      <c r="L1144" s="13">
        <f t="shared" si="209"/>
        <v>0</v>
      </c>
      <c r="M1144" s="13">
        <f t="shared" si="214"/>
        <v>1.4849248259460329E-11</v>
      </c>
      <c r="N1144" s="13">
        <f t="shared" si="210"/>
        <v>9.2065339208654037E-12</v>
      </c>
      <c r="O1144" s="13">
        <f t="shared" si="211"/>
        <v>9.2065339208654037E-12</v>
      </c>
      <c r="Q1144">
        <v>24.399060000000009</v>
      </c>
    </row>
    <row r="1145" spans="1:17" ht="13.5" customHeight="1" thickBot="1" x14ac:dyDescent="0.25">
      <c r="A1145" s="14">
        <f t="shared" si="212"/>
        <v>56827</v>
      </c>
      <c r="B1145" s="3">
        <f t="shared" si="215"/>
        <v>8</v>
      </c>
      <c r="F1145" s="34">
        <v>0.8337937119056843</v>
      </c>
      <c r="G1145" s="13">
        <f t="shared" si="205"/>
        <v>0</v>
      </c>
      <c r="H1145" s="13">
        <f t="shared" si="206"/>
        <v>0.8337937119056843</v>
      </c>
      <c r="I1145" s="16">
        <f t="shared" si="213"/>
        <v>0.83381106469687893</v>
      </c>
      <c r="J1145" s="13">
        <f t="shared" si="207"/>
        <v>0.83379563949406965</v>
      </c>
      <c r="K1145" s="13">
        <f t="shared" si="208"/>
        <v>1.5425202809282723E-5</v>
      </c>
      <c r="L1145" s="13">
        <f t="shared" si="209"/>
        <v>0</v>
      </c>
      <c r="M1145" s="13">
        <f t="shared" si="214"/>
        <v>5.642714338594925E-12</v>
      </c>
      <c r="N1145" s="13">
        <f t="shared" si="210"/>
        <v>3.4984828899288534E-12</v>
      </c>
      <c r="O1145" s="13">
        <f t="shared" si="211"/>
        <v>3.4984828899288534E-12</v>
      </c>
      <c r="Q1145">
        <v>24.30571881434367</v>
      </c>
    </row>
    <row r="1146" spans="1:17" x14ac:dyDescent="0.2">
      <c r="A1146" s="14">
        <f t="shared" si="212"/>
        <v>56858</v>
      </c>
      <c r="B1146" s="1">
        <f t="shared" si="215"/>
        <v>9</v>
      </c>
      <c r="F1146" s="34">
        <v>8.1732383390307195</v>
      </c>
      <c r="G1146" s="13">
        <f t="shared" si="205"/>
        <v>0</v>
      </c>
      <c r="H1146" s="13">
        <f t="shared" si="206"/>
        <v>8.1732383390307195</v>
      </c>
      <c r="I1146" s="16">
        <f t="shared" si="213"/>
        <v>8.1732537642335288</v>
      </c>
      <c r="J1146" s="13">
        <f t="shared" si="207"/>
        <v>8.1583309480467516</v>
      </c>
      <c r="K1146" s="13">
        <f t="shared" si="208"/>
        <v>1.4922816186777155E-2</v>
      </c>
      <c r="L1146" s="13">
        <f t="shared" si="209"/>
        <v>0</v>
      </c>
      <c r="M1146" s="13">
        <f t="shared" si="214"/>
        <v>2.1442314486660716E-12</v>
      </c>
      <c r="N1146" s="13">
        <f t="shared" si="210"/>
        <v>1.3294234981729644E-12</v>
      </c>
      <c r="O1146" s="13">
        <f t="shared" si="211"/>
        <v>1.3294234981729644E-12</v>
      </c>
      <c r="Q1146">
        <v>24.094722755313931</v>
      </c>
    </row>
    <row r="1147" spans="1:17" x14ac:dyDescent="0.2">
      <c r="A1147" s="14">
        <f t="shared" si="212"/>
        <v>56888</v>
      </c>
      <c r="B1147" s="1">
        <f t="shared" si="215"/>
        <v>10</v>
      </c>
      <c r="F1147" s="34">
        <v>22.6571386601528</v>
      </c>
      <c r="G1147" s="13">
        <f t="shared" si="205"/>
        <v>0</v>
      </c>
      <c r="H1147" s="13">
        <f t="shared" si="206"/>
        <v>22.6571386601528</v>
      </c>
      <c r="I1147" s="16">
        <f t="shared" si="213"/>
        <v>22.672061476339579</v>
      </c>
      <c r="J1147" s="13">
        <f t="shared" si="207"/>
        <v>22.102575961262882</v>
      </c>
      <c r="K1147" s="13">
        <f t="shared" si="208"/>
        <v>0.5694855150766962</v>
      </c>
      <c r="L1147" s="13">
        <f t="shared" si="209"/>
        <v>0</v>
      </c>
      <c r="M1147" s="13">
        <f t="shared" si="214"/>
        <v>8.1480795049310715E-13</v>
      </c>
      <c r="N1147" s="13">
        <f t="shared" si="210"/>
        <v>5.0518092930572642E-13</v>
      </c>
      <c r="O1147" s="13">
        <f t="shared" si="211"/>
        <v>5.0518092930572642E-13</v>
      </c>
      <c r="Q1147">
        <v>19.725079142753959</v>
      </c>
    </row>
    <row r="1148" spans="1:17" x14ac:dyDescent="0.2">
      <c r="A1148" s="14">
        <f t="shared" si="212"/>
        <v>56919</v>
      </c>
      <c r="B1148" s="1">
        <f t="shared" si="215"/>
        <v>11</v>
      </c>
      <c r="F1148" s="34">
        <v>3.5135134999999998E-2</v>
      </c>
      <c r="G1148" s="13">
        <f t="shared" si="205"/>
        <v>0</v>
      </c>
      <c r="H1148" s="13">
        <f t="shared" si="206"/>
        <v>3.5135134999999998E-2</v>
      </c>
      <c r="I1148" s="16">
        <f t="shared" si="213"/>
        <v>0.60462065007669619</v>
      </c>
      <c r="J1148" s="13">
        <f t="shared" si="207"/>
        <v>0.60460403618945979</v>
      </c>
      <c r="K1148" s="13">
        <f t="shared" si="208"/>
        <v>1.661388723639412E-5</v>
      </c>
      <c r="L1148" s="13">
        <f t="shared" si="209"/>
        <v>0</v>
      </c>
      <c r="M1148" s="13">
        <f t="shared" si="214"/>
        <v>3.0962702118738073E-13</v>
      </c>
      <c r="N1148" s="13">
        <f t="shared" si="210"/>
        <v>1.9196875313617605E-13</v>
      </c>
      <c r="O1148" s="13">
        <f t="shared" si="211"/>
        <v>1.9196875313617605E-13</v>
      </c>
      <c r="Q1148">
        <v>16.94929610044915</v>
      </c>
    </row>
    <row r="1149" spans="1:17" x14ac:dyDescent="0.2">
      <c r="A1149" s="14">
        <f t="shared" si="212"/>
        <v>56949</v>
      </c>
      <c r="B1149" s="1">
        <f t="shared" si="215"/>
        <v>12</v>
      </c>
      <c r="F1149" s="34">
        <v>1.143295976351794</v>
      </c>
      <c r="G1149" s="13">
        <f t="shared" si="205"/>
        <v>0</v>
      </c>
      <c r="H1149" s="13">
        <f t="shared" si="206"/>
        <v>1.143295976351794</v>
      </c>
      <c r="I1149" s="16">
        <f t="shared" si="213"/>
        <v>1.1433125902390304</v>
      </c>
      <c r="J1149" s="13">
        <f t="shared" si="207"/>
        <v>1.1431590653930856</v>
      </c>
      <c r="K1149" s="13">
        <f t="shared" si="208"/>
        <v>1.5352484594477467E-4</v>
      </c>
      <c r="L1149" s="13">
        <f t="shared" si="209"/>
        <v>0</v>
      </c>
      <c r="M1149" s="13">
        <f t="shared" si="214"/>
        <v>1.1765826805120468E-13</v>
      </c>
      <c r="N1149" s="13">
        <f t="shared" si="210"/>
        <v>7.2948126191746897E-14</v>
      </c>
      <c r="O1149" s="13">
        <f t="shared" si="211"/>
        <v>7.2948126191746897E-14</v>
      </c>
      <c r="Q1149">
        <v>14.71641129621403</v>
      </c>
    </row>
    <row r="1150" spans="1:17" x14ac:dyDescent="0.2">
      <c r="A1150" s="14">
        <f t="shared" si="212"/>
        <v>56980</v>
      </c>
      <c r="B1150" s="1">
        <f t="shared" si="215"/>
        <v>1</v>
      </c>
      <c r="F1150" s="34">
        <v>24.418641102476322</v>
      </c>
      <c r="G1150" s="13">
        <f t="shared" si="205"/>
        <v>0</v>
      </c>
      <c r="H1150" s="13">
        <f t="shared" si="206"/>
        <v>24.418641102476322</v>
      </c>
      <c r="I1150" s="16">
        <f t="shared" si="213"/>
        <v>24.418794627322267</v>
      </c>
      <c r="J1150" s="13">
        <f t="shared" si="207"/>
        <v>22.57981125468508</v>
      </c>
      <c r="K1150" s="13">
        <f t="shared" si="208"/>
        <v>1.8389833726371876</v>
      </c>
      <c r="L1150" s="13">
        <f t="shared" si="209"/>
        <v>0</v>
      </c>
      <c r="M1150" s="13">
        <f t="shared" si="214"/>
        <v>4.4710141859457784E-14</v>
      </c>
      <c r="N1150" s="13">
        <f t="shared" si="210"/>
        <v>2.7720287952863825E-14</v>
      </c>
      <c r="O1150" s="13">
        <f t="shared" si="211"/>
        <v>2.7720287952863825E-14</v>
      </c>
      <c r="Q1150">
        <v>12.35834159354839</v>
      </c>
    </row>
    <row r="1151" spans="1:17" x14ac:dyDescent="0.2">
      <c r="A1151" s="14">
        <f t="shared" si="212"/>
        <v>57011</v>
      </c>
      <c r="B1151" s="1">
        <f t="shared" si="215"/>
        <v>2</v>
      </c>
      <c r="F1151" s="34">
        <v>98.101502785879077</v>
      </c>
      <c r="G1151" s="13">
        <f t="shared" si="205"/>
        <v>9.226490952016837</v>
      </c>
      <c r="H1151" s="13">
        <f t="shared" si="206"/>
        <v>88.875011833862246</v>
      </c>
      <c r="I1151" s="16">
        <f t="shared" si="213"/>
        <v>90.713995206499433</v>
      </c>
      <c r="J1151" s="13">
        <f t="shared" si="207"/>
        <v>51.17836650225091</v>
      </c>
      <c r="K1151" s="13">
        <f t="shared" si="208"/>
        <v>39.535628704248523</v>
      </c>
      <c r="L1151" s="13">
        <f t="shared" si="209"/>
        <v>2.3681007258541653</v>
      </c>
      <c r="M1151" s="13">
        <f t="shared" si="214"/>
        <v>2.3681007258541826</v>
      </c>
      <c r="N1151" s="13">
        <f t="shared" si="210"/>
        <v>1.4682224500295933</v>
      </c>
      <c r="O1151" s="13">
        <f t="shared" si="211"/>
        <v>10.69471340204643</v>
      </c>
      <c r="Q1151">
        <v>13.00455400097413</v>
      </c>
    </row>
    <row r="1152" spans="1:17" x14ac:dyDescent="0.2">
      <c r="A1152" s="14">
        <f t="shared" si="212"/>
        <v>57040</v>
      </c>
      <c r="B1152" s="1">
        <f t="shared" si="215"/>
        <v>3</v>
      </c>
      <c r="F1152" s="34">
        <v>32.334856539394387</v>
      </c>
      <c r="G1152" s="13">
        <f t="shared" si="205"/>
        <v>0</v>
      </c>
      <c r="H1152" s="13">
        <f t="shared" si="206"/>
        <v>32.334856539394387</v>
      </c>
      <c r="I1152" s="16">
        <f t="shared" si="213"/>
        <v>69.502384517788755</v>
      </c>
      <c r="J1152" s="13">
        <f t="shared" si="207"/>
        <v>51.312059009180061</v>
      </c>
      <c r="K1152" s="13">
        <f t="shared" si="208"/>
        <v>18.190325508608694</v>
      </c>
      <c r="L1152" s="13">
        <f t="shared" si="209"/>
        <v>0</v>
      </c>
      <c r="M1152" s="13">
        <f t="shared" si="214"/>
        <v>0.89987827582458935</v>
      </c>
      <c r="N1152" s="13">
        <f t="shared" si="210"/>
        <v>0.55792453101124539</v>
      </c>
      <c r="O1152" s="13">
        <f t="shared" si="211"/>
        <v>0.55792453101124539</v>
      </c>
      <c r="Q1152">
        <v>15.95840057097298</v>
      </c>
    </row>
    <row r="1153" spans="1:17" x14ac:dyDescent="0.2">
      <c r="A1153" s="14">
        <f t="shared" si="212"/>
        <v>57071</v>
      </c>
      <c r="B1153" s="1">
        <f t="shared" si="215"/>
        <v>4</v>
      </c>
      <c r="F1153" s="34">
        <v>36.378782188667287</v>
      </c>
      <c r="G1153" s="13">
        <f t="shared" si="205"/>
        <v>0.31674801226216204</v>
      </c>
      <c r="H1153" s="13">
        <f t="shared" si="206"/>
        <v>36.062034176405128</v>
      </c>
      <c r="I1153" s="16">
        <f t="shared" si="213"/>
        <v>54.252359685013822</v>
      </c>
      <c r="J1153" s="13">
        <f t="shared" si="207"/>
        <v>46.271186201681786</v>
      </c>
      <c r="K1153" s="13">
        <f t="shared" si="208"/>
        <v>7.9811734833320358</v>
      </c>
      <c r="L1153" s="13">
        <f t="shared" si="209"/>
        <v>0</v>
      </c>
      <c r="M1153" s="13">
        <f t="shared" si="214"/>
        <v>0.34195374481334395</v>
      </c>
      <c r="N1153" s="13">
        <f t="shared" si="210"/>
        <v>0.21201132178427326</v>
      </c>
      <c r="O1153" s="13">
        <f t="shared" si="211"/>
        <v>0.52875933404643527</v>
      </c>
      <c r="Q1153">
        <v>18.127338370138361</v>
      </c>
    </row>
    <row r="1154" spans="1:17" x14ac:dyDescent="0.2">
      <c r="A1154" s="14">
        <f t="shared" si="212"/>
        <v>57101</v>
      </c>
      <c r="B1154" s="1">
        <f t="shared" si="215"/>
        <v>5</v>
      </c>
      <c r="F1154" s="34">
        <v>2.612434272094041</v>
      </c>
      <c r="G1154" s="13">
        <f t="shared" si="205"/>
        <v>0</v>
      </c>
      <c r="H1154" s="13">
        <f t="shared" si="206"/>
        <v>2.612434272094041</v>
      </c>
      <c r="I1154" s="16">
        <f t="shared" si="213"/>
        <v>10.593607755426078</v>
      </c>
      <c r="J1154" s="13">
        <f t="shared" si="207"/>
        <v>10.560223732791288</v>
      </c>
      <c r="K1154" s="13">
        <f t="shared" si="208"/>
        <v>3.3384022634789901E-2</v>
      </c>
      <c r="L1154" s="13">
        <f t="shared" si="209"/>
        <v>0</v>
      </c>
      <c r="M1154" s="13">
        <f t="shared" si="214"/>
        <v>0.12994242302907069</v>
      </c>
      <c r="N1154" s="13">
        <f t="shared" si="210"/>
        <v>8.056430227802383E-2</v>
      </c>
      <c r="O1154" s="13">
        <f t="shared" si="211"/>
        <v>8.056430227802383E-2</v>
      </c>
      <c r="Q1154">
        <v>23.887411384400352</v>
      </c>
    </row>
    <row r="1155" spans="1:17" x14ac:dyDescent="0.2">
      <c r="A1155" s="14">
        <f t="shared" si="212"/>
        <v>57132</v>
      </c>
      <c r="B1155" s="1">
        <f t="shared" si="215"/>
        <v>6</v>
      </c>
      <c r="F1155" s="34">
        <v>13.331473592333239</v>
      </c>
      <c r="G1155" s="13">
        <f t="shared" si="205"/>
        <v>0</v>
      </c>
      <c r="H1155" s="13">
        <f t="shared" si="206"/>
        <v>13.331473592333239</v>
      </c>
      <c r="I1155" s="16">
        <f t="shared" si="213"/>
        <v>13.364857614968029</v>
      </c>
      <c r="J1155" s="13">
        <f t="shared" si="207"/>
        <v>13.301500714689544</v>
      </c>
      <c r="K1155" s="13">
        <f t="shared" si="208"/>
        <v>6.3356900278485284E-2</v>
      </c>
      <c r="L1155" s="13">
        <f t="shared" si="209"/>
        <v>0</v>
      </c>
      <c r="M1155" s="13">
        <f t="shared" si="214"/>
        <v>4.9378120751046861E-2</v>
      </c>
      <c r="N1155" s="13">
        <f t="shared" si="210"/>
        <v>3.0614434865649055E-2</v>
      </c>
      <c r="O1155" s="13">
        <f t="shared" si="211"/>
        <v>3.0614434865649055E-2</v>
      </c>
      <c r="Q1155">
        <v>24.273473294210721</v>
      </c>
    </row>
    <row r="1156" spans="1:17" x14ac:dyDescent="0.2">
      <c r="A1156" s="14">
        <f t="shared" si="212"/>
        <v>57162</v>
      </c>
      <c r="B1156" s="1">
        <f t="shared" si="215"/>
        <v>7</v>
      </c>
      <c r="F1156" s="34">
        <v>0.81099003931050961</v>
      </c>
      <c r="G1156" s="13">
        <f t="shared" si="205"/>
        <v>0</v>
      </c>
      <c r="H1156" s="13">
        <f t="shared" si="206"/>
        <v>0.81099003931050961</v>
      </c>
      <c r="I1156" s="16">
        <f t="shared" si="213"/>
        <v>0.8743469395889949</v>
      </c>
      <c r="J1156" s="13">
        <f t="shared" si="207"/>
        <v>0.87432962896697797</v>
      </c>
      <c r="K1156" s="13">
        <f t="shared" si="208"/>
        <v>1.7310622016930566E-5</v>
      </c>
      <c r="L1156" s="13">
        <f t="shared" si="209"/>
        <v>0</v>
      </c>
      <c r="M1156" s="13">
        <f t="shared" si="214"/>
        <v>1.8763685885397806E-2</v>
      </c>
      <c r="N1156" s="13">
        <f t="shared" si="210"/>
        <v>1.163348524894664E-2</v>
      </c>
      <c r="O1156" s="13">
        <f t="shared" si="211"/>
        <v>1.163348524894664E-2</v>
      </c>
      <c r="Q1156">
        <v>24.49964030915546</v>
      </c>
    </row>
    <row r="1157" spans="1:17" ht="13.5" customHeight="1" thickBot="1" x14ac:dyDescent="0.25">
      <c r="A1157" s="14">
        <f t="shared" si="212"/>
        <v>57193</v>
      </c>
      <c r="B1157" s="3">
        <f t="shared" si="215"/>
        <v>8</v>
      </c>
      <c r="F1157" s="34">
        <v>1.7853861410941601</v>
      </c>
      <c r="G1157" s="13">
        <f t="shared" si="205"/>
        <v>0</v>
      </c>
      <c r="H1157" s="13">
        <f t="shared" si="206"/>
        <v>1.7853861410941601</v>
      </c>
      <c r="I1157" s="16">
        <f t="shared" si="213"/>
        <v>1.785403451716177</v>
      </c>
      <c r="J1157" s="13">
        <f t="shared" si="207"/>
        <v>1.7852488854715178</v>
      </c>
      <c r="K1157" s="13">
        <f t="shared" si="208"/>
        <v>1.5456624465914892E-4</v>
      </c>
      <c r="L1157" s="13">
        <f t="shared" si="209"/>
        <v>0</v>
      </c>
      <c r="M1157" s="13">
        <f t="shared" si="214"/>
        <v>7.1302006364511658E-3</v>
      </c>
      <c r="N1157" s="13">
        <f t="shared" si="210"/>
        <v>4.4207243945997227E-3</v>
      </c>
      <c r="O1157" s="13">
        <f t="shared" si="211"/>
        <v>4.4207243945997227E-3</v>
      </c>
      <c r="Q1157">
        <v>24.158812000000012</v>
      </c>
    </row>
    <row r="1158" spans="1:17" x14ac:dyDescent="0.2">
      <c r="A1158" s="14">
        <f t="shared" si="212"/>
        <v>57224</v>
      </c>
      <c r="B1158" s="1">
        <f t="shared" si="215"/>
        <v>9</v>
      </c>
      <c r="F1158" s="34">
        <v>1.7957304045289251</v>
      </c>
      <c r="G1158" s="13">
        <f t="shared" ref="G1158:G1221" si="216">IF((F1158-$J$2)&gt;0,$I$2*(F1158-$J$2),0)</f>
        <v>0</v>
      </c>
      <c r="H1158" s="13">
        <f t="shared" ref="H1158:H1221" si="217">F1158-G1158</f>
        <v>1.7957304045289251</v>
      </c>
      <c r="I1158" s="16">
        <f t="shared" si="213"/>
        <v>1.7958849707735842</v>
      </c>
      <c r="J1158" s="13">
        <f t="shared" ref="J1158:J1221" si="218">I1158/SQRT(1+(I1158/($K$2*(300+(25*Q1158)+0.05*(Q1158)^3)))^2)</f>
        <v>1.7957320591935799</v>
      </c>
      <c r="K1158" s="13">
        <f t="shared" ref="K1158:K1221" si="219">I1158-J1158</f>
        <v>1.5291158000430016E-4</v>
      </c>
      <c r="L1158" s="13">
        <f t="shared" ref="L1158:L1221" si="220">IF(K1158&gt;$N$2,(K1158-$N$2)/$L$2,0)</f>
        <v>0</v>
      </c>
      <c r="M1158" s="13">
        <f t="shared" si="214"/>
        <v>2.7094762418514431E-3</v>
      </c>
      <c r="N1158" s="13">
        <f t="shared" ref="N1158:N1221" si="221">$M$2*M1158</f>
        <v>1.6798752699478947E-3</v>
      </c>
      <c r="O1158" s="13">
        <f t="shared" ref="O1158:O1221" si="222">N1158+G1158</f>
        <v>1.6798752699478947E-3</v>
      </c>
      <c r="Q1158">
        <v>24.361399660018041</v>
      </c>
    </row>
    <row r="1159" spans="1:17" x14ac:dyDescent="0.2">
      <c r="A1159" s="14">
        <f t="shared" ref="A1159:A1222" si="223">EDATE(A1158,1)</f>
        <v>57254</v>
      </c>
      <c r="B1159" s="1">
        <f t="shared" si="215"/>
        <v>10</v>
      </c>
      <c r="F1159" s="34">
        <v>25.806408279553459</v>
      </c>
      <c r="G1159" s="13">
        <f t="shared" si="216"/>
        <v>0</v>
      </c>
      <c r="H1159" s="13">
        <f t="shared" si="217"/>
        <v>25.806408279553459</v>
      </c>
      <c r="I1159" s="16">
        <f t="shared" ref="I1159:I1222" si="224">H1159+K1158-L1158</f>
        <v>25.806561191133461</v>
      </c>
      <c r="J1159" s="13">
        <f t="shared" si="218"/>
        <v>25.355026874559091</v>
      </c>
      <c r="K1159" s="13">
        <f t="shared" si="219"/>
        <v>0.45153431657437082</v>
      </c>
      <c r="L1159" s="13">
        <f t="shared" si="220"/>
        <v>0</v>
      </c>
      <c r="M1159" s="13">
        <f t="shared" ref="M1159:M1222" si="225">L1159+M1158-N1158</f>
        <v>1.0296009719035484E-3</v>
      </c>
      <c r="N1159" s="13">
        <f t="shared" si="221"/>
        <v>6.3835260258020006E-4</v>
      </c>
      <c r="O1159" s="13">
        <f t="shared" si="222"/>
        <v>6.3835260258020006E-4</v>
      </c>
      <c r="Q1159">
        <v>24.20729982242365</v>
      </c>
    </row>
    <row r="1160" spans="1:17" x14ac:dyDescent="0.2">
      <c r="A1160" s="14">
        <f t="shared" si="223"/>
        <v>57285</v>
      </c>
      <c r="B1160" s="1">
        <f t="shared" si="215"/>
        <v>11</v>
      </c>
      <c r="F1160" s="34">
        <v>73.136939196954586</v>
      </c>
      <c r="G1160" s="13">
        <f t="shared" si="216"/>
        <v>5.6228286048563918</v>
      </c>
      <c r="H1160" s="13">
        <f t="shared" si="217"/>
        <v>67.514110592098191</v>
      </c>
      <c r="I1160" s="16">
        <f t="shared" si="224"/>
        <v>67.965644908672559</v>
      </c>
      <c r="J1160" s="13">
        <f t="shared" si="218"/>
        <v>54.217813442941839</v>
      </c>
      <c r="K1160" s="13">
        <f t="shared" si="219"/>
        <v>13.747831465730719</v>
      </c>
      <c r="L1160" s="13">
        <f t="shared" si="220"/>
        <v>0</v>
      </c>
      <c r="M1160" s="13">
        <f t="shared" si="225"/>
        <v>3.9124836932334834E-4</v>
      </c>
      <c r="N1160" s="13">
        <f t="shared" si="221"/>
        <v>2.4257398898047596E-4</v>
      </c>
      <c r="O1160" s="13">
        <f t="shared" si="222"/>
        <v>5.6230711788453727</v>
      </c>
      <c r="Q1160">
        <v>18.330761139618961</v>
      </c>
    </row>
    <row r="1161" spans="1:17" x14ac:dyDescent="0.2">
      <c r="A1161" s="14">
        <f t="shared" si="223"/>
        <v>57315</v>
      </c>
      <c r="B1161" s="1">
        <f t="shared" si="215"/>
        <v>12</v>
      </c>
      <c r="F1161" s="34">
        <v>63.287337148858768</v>
      </c>
      <c r="G1161" s="13">
        <f t="shared" si="216"/>
        <v>4.201027662540521</v>
      </c>
      <c r="H1161" s="13">
        <f t="shared" si="217"/>
        <v>59.08630948631825</v>
      </c>
      <c r="I1161" s="16">
        <f t="shared" si="224"/>
        <v>72.834140952048969</v>
      </c>
      <c r="J1161" s="13">
        <f t="shared" si="218"/>
        <v>47.524370530146669</v>
      </c>
      <c r="K1161" s="13">
        <f t="shared" si="219"/>
        <v>25.3097704219023</v>
      </c>
      <c r="L1161" s="13">
        <f t="shared" si="220"/>
        <v>0</v>
      </c>
      <c r="M1161" s="13">
        <f t="shared" si="225"/>
        <v>1.4867438034287238E-4</v>
      </c>
      <c r="N1161" s="13">
        <f t="shared" si="221"/>
        <v>9.2178115812580877E-5</v>
      </c>
      <c r="O1161" s="13">
        <f t="shared" si="222"/>
        <v>4.2011198406563333</v>
      </c>
      <c r="Q1161">
        <v>13.175201927730431</v>
      </c>
    </row>
    <row r="1162" spans="1:17" x14ac:dyDescent="0.2">
      <c r="A1162" s="14">
        <f t="shared" si="223"/>
        <v>57346</v>
      </c>
      <c r="B1162" s="1">
        <f t="shared" si="215"/>
        <v>1</v>
      </c>
      <c r="F1162" s="34">
        <v>35.580629371111847</v>
      </c>
      <c r="G1162" s="13">
        <f t="shared" si="216"/>
        <v>0.20153377085717245</v>
      </c>
      <c r="H1162" s="13">
        <f t="shared" si="217"/>
        <v>35.379095600254672</v>
      </c>
      <c r="I1162" s="16">
        <f t="shared" si="224"/>
        <v>60.688866022156972</v>
      </c>
      <c r="J1162" s="13">
        <f t="shared" si="218"/>
        <v>41.63131426901495</v>
      </c>
      <c r="K1162" s="13">
        <f t="shared" si="219"/>
        <v>19.057551753142022</v>
      </c>
      <c r="L1162" s="13">
        <f t="shared" si="220"/>
        <v>0</v>
      </c>
      <c r="M1162" s="13">
        <f t="shared" si="225"/>
        <v>5.6496264530291507E-5</v>
      </c>
      <c r="N1162" s="13">
        <f t="shared" si="221"/>
        <v>3.5027684008780736E-5</v>
      </c>
      <c r="O1162" s="13">
        <f t="shared" si="222"/>
        <v>0.20156879854118123</v>
      </c>
      <c r="Q1162">
        <v>11.82977459354839</v>
      </c>
    </row>
    <row r="1163" spans="1:17" x14ac:dyDescent="0.2">
      <c r="A1163" s="14">
        <f t="shared" si="223"/>
        <v>57377</v>
      </c>
      <c r="B1163" s="1">
        <f t="shared" si="215"/>
        <v>2</v>
      </c>
      <c r="F1163" s="34">
        <v>27.50639212179394</v>
      </c>
      <c r="G1163" s="13">
        <f t="shared" si="216"/>
        <v>0</v>
      </c>
      <c r="H1163" s="13">
        <f t="shared" si="217"/>
        <v>27.50639212179394</v>
      </c>
      <c r="I1163" s="16">
        <f t="shared" si="224"/>
        <v>46.563943874935958</v>
      </c>
      <c r="J1163" s="13">
        <f t="shared" si="218"/>
        <v>38.594276510823285</v>
      </c>
      <c r="K1163" s="13">
        <f t="shared" si="219"/>
        <v>7.9696673641126736</v>
      </c>
      <c r="L1163" s="13">
        <f t="shared" si="220"/>
        <v>0</v>
      </c>
      <c r="M1163" s="13">
        <f t="shared" si="225"/>
        <v>2.1468580521510771E-5</v>
      </c>
      <c r="N1163" s="13">
        <f t="shared" si="221"/>
        <v>1.3310519923336678E-5</v>
      </c>
      <c r="O1163" s="13">
        <f t="shared" si="222"/>
        <v>1.3310519923336678E-5</v>
      </c>
      <c r="Q1163">
        <v>14.55526999775072</v>
      </c>
    </row>
    <row r="1164" spans="1:17" x14ac:dyDescent="0.2">
      <c r="A1164" s="14">
        <f t="shared" si="223"/>
        <v>57405</v>
      </c>
      <c r="B1164" s="1">
        <f t="shared" si="215"/>
        <v>3</v>
      </c>
      <c r="F1164" s="34">
        <v>29.134683679643231</v>
      </c>
      <c r="G1164" s="13">
        <f t="shared" si="216"/>
        <v>0</v>
      </c>
      <c r="H1164" s="13">
        <f t="shared" si="217"/>
        <v>29.134683679643231</v>
      </c>
      <c r="I1164" s="16">
        <f t="shared" si="224"/>
        <v>37.104351043755905</v>
      </c>
      <c r="J1164" s="13">
        <f t="shared" si="218"/>
        <v>33.058452051429356</v>
      </c>
      <c r="K1164" s="13">
        <f t="shared" si="219"/>
        <v>4.0458989923265491</v>
      </c>
      <c r="L1164" s="13">
        <f t="shared" si="220"/>
        <v>0</v>
      </c>
      <c r="M1164" s="13">
        <f t="shared" si="225"/>
        <v>8.1580605981740927E-6</v>
      </c>
      <c r="N1164" s="13">
        <f t="shared" si="221"/>
        <v>5.0579975708679377E-6</v>
      </c>
      <c r="O1164" s="13">
        <f t="shared" si="222"/>
        <v>5.0579975708679377E-6</v>
      </c>
      <c r="Q1164">
        <v>15.32965502059713</v>
      </c>
    </row>
    <row r="1165" spans="1:17" x14ac:dyDescent="0.2">
      <c r="A1165" s="14">
        <f t="shared" si="223"/>
        <v>57436</v>
      </c>
      <c r="B1165" s="1">
        <f t="shared" si="215"/>
        <v>4</v>
      </c>
      <c r="F1165" s="34">
        <v>1.813570836861462</v>
      </c>
      <c r="G1165" s="13">
        <f t="shared" si="216"/>
        <v>0</v>
      </c>
      <c r="H1165" s="13">
        <f t="shared" si="217"/>
        <v>1.813570836861462</v>
      </c>
      <c r="I1165" s="16">
        <f t="shared" si="224"/>
        <v>5.8594698291880114</v>
      </c>
      <c r="J1165" s="13">
        <f t="shared" si="218"/>
        <v>5.8461121366670117</v>
      </c>
      <c r="K1165" s="13">
        <f t="shared" si="219"/>
        <v>1.335769252099972E-2</v>
      </c>
      <c r="L1165" s="13">
        <f t="shared" si="220"/>
        <v>0</v>
      </c>
      <c r="M1165" s="13">
        <f t="shared" si="225"/>
        <v>3.100063027306155E-6</v>
      </c>
      <c r="N1165" s="13">
        <f t="shared" si="221"/>
        <v>1.9220390769298159E-6</v>
      </c>
      <c r="O1165" s="13">
        <f t="shared" si="222"/>
        <v>1.9220390769298159E-6</v>
      </c>
      <c r="Q1165">
        <v>17.804739784150101</v>
      </c>
    </row>
    <row r="1166" spans="1:17" x14ac:dyDescent="0.2">
      <c r="A1166" s="14">
        <f t="shared" si="223"/>
        <v>57466</v>
      </c>
      <c r="B1166" s="1">
        <f t="shared" si="215"/>
        <v>5</v>
      </c>
      <c r="F1166" s="34">
        <v>24.4281724524044</v>
      </c>
      <c r="G1166" s="13">
        <f t="shared" si="216"/>
        <v>0</v>
      </c>
      <c r="H1166" s="13">
        <f t="shared" si="217"/>
        <v>24.4281724524044</v>
      </c>
      <c r="I1166" s="16">
        <f t="shared" si="224"/>
        <v>24.441530144925402</v>
      </c>
      <c r="J1166" s="13">
        <f t="shared" si="218"/>
        <v>23.826669850806464</v>
      </c>
      <c r="K1166" s="13">
        <f t="shared" si="219"/>
        <v>0.61486029411893739</v>
      </c>
      <c r="L1166" s="13">
        <f t="shared" si="220"/>
        <v>0</v>
      </c>
      <c r="M1166" s="13">
        <f t="shared" si="225"/>
        <v>1.1780239503763391E-6</v>
      </c>
      <c r="N1166" s="13">
        <f t="shared" si="221"/>
        <v>7.3037484923333022E-7</v>
      </c>
      <c r="O1166" s="13">
        <f t="shared" si="222"/>
        <v>7.3037484923333022E-7</v>
      </c>
      <c r="Q1166">
        <v>20.77512207653244</v>
      </c>
    </row>
    <row r="1167" spans="1:17" x14ac:dyDescent="0.2">
      <c r="A1167" s="14">
        <f t="shared" si="223"/>
        <v>57497</v>
      </c>
      <c r="B1167" s="1">
        <f t="shared" si="215"/>
        <v>6</v>
      </c>
      <c r="F1167" s="34">
        <v>1.354063817176751</v>
      </c>
      <c r="G1167" s="13">
        <f t="shared" si="216"/>
        <v>0</v>
      </c>
      <c r="H1167" s="13">
        <f t="shared" si="217"/>
        <v>1.354063817176751</v>
      </c>
      <c r="I1167" s="16">
        <f t="shared" si="224"/>
        <v>1.9689241112956883</v>
      </c>
      <c r="J1167" s="13">
        <f t="shared" si="218"/>
        <v>1.9686523322476055</v>
      </c>
      <c r="K1167" s="13">
        <f t="shared" si="219"/>
        <v>2.7177904808284303E-4</v>
      </c>
      <c r="L1167" s="13">
        <f t="shared" si="220"/>
        <v>0</v>
      </c>
      <c r="M1167" s="13">
        <f t="shared" si="225"/>
        <v>4.476491011430089E-7</v>
      </c>
      <c r="N1167" s="13">
        <f t="shared" si="221"/>
        <v>2.7754244270866551E-7</v>
      </c>
      <c r="O1167" s="13">
        <f t="shared" si="222"/>
        <v>2.7754244270866551E-7</v>
      </c>
      <c r="Q1167">
        <v>22.231284626662379</v>
      </c>
    </row>
    <row r="1168" spans="1:17" x14ac:dyDescent="0.2">
      <c r="A1168" s="14">
        <f t="shared" si="223"/>
        <v>57527</v>
      </c>
      <c r="B1168" s="1">
        <f t="shared" si="215"/>
        <v>7</v>
      </c>
      <c r="F1168" s="34">
        <v>1.160377576010251</v>
      </c>
      <c r="G1168" s="13">
        <f t="shared" si="216"/>
        <v>0</v>
      </c>
      <c r="H1168" s="13">
        <f t="shared" si="217"/>
        <v>1.160377576010251</v>
      </c>
      <c r="I1168" s="16">
        <f t="shared" si="224"/>
        <v>1.1606493550583339</v>
      </c>
      <c r="J1168" s="13">
        <f t="shared" si="218"/>
        <v>1.1605974559308339</v>
      </c>
      <c r="K1168" s="13">
        <f t="shared" si="219"/>
        <v>5.1899127500032449E-5</v>
      </c>
      <c r="L1168" s="13">
        <f t="shared" si="220"/>
        <v>0</v>
      </c>
      <c r="M1168" s="13">
        <f t="shared" si="225"/>
        <v>1.7010665843434339E-7</v>
      </c>
      <c r="N1168" s="13">
        <f t="shared" si="221"/>
        <v>1.054661282292929E-7</v>
      </c>
      <c r="O1168" s="13">
        <f t="shared" si="222"/>
        <v>1.054661282292929E-7</v>
      </c>
      <c r="Q1168">
        <v>22.729972446121661</v>
      </c>
    </row>
    <row r="1169" spans="1:17" ht="13.5" customHeight="1" thickBot="1" x14ac:dyDescent="0.25">
      <c r="A1169" s="14">
        <f t="shared" si="223"/>
        <v>57558</v>
      </c>
      <c r="B1169" s="3">
        <f t="shared" si="215"/>
        <v>8</v>
      </c>
      <c r="F1169" s="34">
        <v>5.1432432429999997</v>
      </c>
      <c r="G1169" s="13">
        <f t="shared" si="216"/>
        <v>0</v>
      </c>
      <c r="H1169" s="13">
        <f t="shared" si="217"/>
        <v>5.1432432429999997</v>
      </c>
      <c r="I1169" s="16">
        <f t="shared" si="224"/>
        <v>5.1432951421274993</v>
      </c>
      <c r="J1169" s="13">
        <f t="shared" si="218"/>
        <v>5.1399473573670953</v>
      </c>
      <c r="K1169" s="13">
        <f t="shared" si="219"/>
        <v>3.3477847604039823E-3</v>
      </c>
      <c r="L1169" s="13">
        <f t="shared" si="220"/>
        <v>0</v>
      </c>
      <c r="M1169" s="13">
        <f t="shared" si="225"/>
        <v>6.4640530205050482E-8</v>
      </c>
      <c r="N1169" s="13">
        <f t="shared" si="221"/>
        <v>4.0077128727131301E-8</v>
      </c>
      <c r="O1169" s="13">
        <f t="shared" si="222"/>
        <v>4.0077128727131301E-8</v>
      </c>
      <c r="Q1169">
        <v>24.85981700000001</v>
      </c>
    </row>
    <row r="1170" spans="1:17" x14ac:dyDescent="0.2">
      <c r="A1170" s="14">
        <f t="shared" si="223"/>
        <v>57589</v>
      </c>
      <c r="B1170" s="1">
        <f t="shared" si="215"/>
        <v>9</v>
      </c>
      <c r="F1170" s="34">
        <v>0.27943831711411887</v>
      </c>
      <c r="G1170" s="13">
        <f t="shared" si="216"/>
        <v>0</v>
      </c>
      <c r="H1170" s="13">
        <f t="shared" si="217"/>
        <v>0.27943831711411887</v>
      </c>
      <c r="I1170" s="16">
        <f t="shared" si="224"/>
        <v>0.28278610187452285</v>
      </c>
      <c r="J1170" s="13">
        <f t="shared" si="218"/>
        <v>0.28278553646499582</v>
      </c>
      <c r="K1170" s="13">
        <f t="shared" si="219"/>
        <v>5.6540952703132419E-7</v>
      </c>
      <c r="L1170" s="13">
        <f t="shared" si="220"/>
        <v>0</v>
      </c>
      <c r="M1170" s="13">
        <f t="shared" si="225"/>
        <v>2.4563401477919181E-8</v>
      </c>
      <c r="N1170" s="13">
        <f t="shared" si="221"/>
        <v>1.5229308916309892E-8</v>
      </c>
      <c r="O1170" s="13">
        <f t="shared" si="222"/>
        <v>1.5229308916309892E-8</v>
      </c>
      <c r="Q1170">
        <v>24.751881552386401</v>
      </c>
    </row>
    <row r="1171" spans="1:17" x14ac:dyDescent="0.2">
      <c r="A1171" s="14">
        <f t="shared" si="223"/>
        <v>57619</v>
      </c>
      <c r="B1171" s="1">
        <f t="shared" si="215"/>
        <v>10</v>
      </c>
      <c r="F1171" s="34">
        <v>6.7567567999999995E-2</v>
      </c>
      <c r="G1171" s="13">
        <f t="shared" si="216"/>
        <v>0</v>
      </c>
      <c r="H1171" s="13">
        <f t="shared" si="217"/>
        <v>6.7567567999999995E-2</v>
      </c>
      <c r="I1171" s="16">
        <f t="shared" si="224"/>
        <v>6.7568133409527026E-2</v>
      </c>
      <c r="J1171" s="13">
        <f t="shared" si="218"/>
        <v>6.7568122312625323E-2</v>
      </c>
      <c r="K1171" s="13">
        <f t="shared" si="219"/>
        <v>1.1096901703089301E-8</v>
      </c>
      <c r="L1171" s="13">
        <f t="shared" si="220"/>
        <v>0</v>
      </c>
      <c r="M1171" s="13">
        <f t="shared" si="225"/>
        <v>9.3340925616092896E-9</v>
      </c>
      <c r="N1171" s="13">
        <f t="shared" si="221"/>
        <v>5.7871373881977597E-9</v>
      </c>
      <c r="O1171" s="13">
        <f t="shared" si="222"/>
        <v>5.7871373881977597E-9</v>
      </c>
      <c r="Q1171">
        <v>22.160190728202618</v>
      </c>
    </row>
    <row r="1172" spans="1:17" x14ac:dyDescent="0.2">
      <c r="A1172" s="14">
        <f t="shared" si="223"/>
        <v>57650</v>
      </c>
      <c r="B1172" s="1">
        <f t="shared" si="215"/>
        <v>11</v>
      </c>
      <c r="F1172" s="34">
        <v>2.379251016564123</v>
      </c>
      <c r="G1172" s="13">
        <f t="shared" si="216"/>
        <v>0</v>
      </c>
      <c r="H1172" s="13">
        <f t="shared" si="217"/>
        <v>2.379251016564123</v>
      </c>
      <c r="I1172" s="16">
        <f t="shared" si="224"/>
        <v>2.3792510276610246</v>
      </c>
      <c r="J1172" s="13">
        <f t="shared" si="218"/>
        <v>2.3782952249712404</v>
      </c>
      <c r="K1172" s="13">
        <f t="shared" si="219"/>
        <v>9.5580268978423533E-4</v>
      </c>
      <c r="L1172" s="13">
        <f t="shared" si="220"/>
        <v>0</v>
      </c>
      <c r="M1172" s="13">
        <f t="shared" si="225"/>
        <v>3.54695517341153E-9</v>
      </c>
      <c r="N1172" s="13">
        <f t="shared" si="221"/>
        <v>2.1991122075151486E-9</v>
      </c>
      <c r="O1172" s="13">
        <f t="shared" si="222"/>
        <v>2.1991122075151486E-9</v>
      </c>
      <c r="Q1172">
        <v>17.353394845223161</v>
      </c>
    </row>
    <row r="1173" spans="1:17" x14ac:dyDescent="0.2">
      <c r="A1173" s="14">
        <f t="shared" si="223"/>
        <v>57680</v>
      </c>
      <c r="B1173" s="1">
        <f t="shared" si="215"/>
        <v>12</v>
      </c>
      <c r="F1173" s="34">
        <v>42.752091935028091</v>
      </c>
      <c r="G1173" s="13">
        <f t="shared" si="216"/>
        <v>1.2367423185091386</v>
      </c>
      <c r="H1173" s="13">
        <f t="shared" si="217"/>
        <v>41.515349616518954</v>
      </c>
      <c r="I1173" s="16">
        <f t="shared" si="224"/>
        <v>41.516305419208734</v>
      </c>
      <c r="J1173" s="13">
        <f t="shared" si="218"/>
        <v>34.982199436324841</v>
      </c>
      <c r="K1173" s="13">
        <f t="shared" si="219"/>
        <v>6.5341059828838937</v>
      </c>
      <c r="L1173" s="13">
        <f t="shared" si="220"/>
        <v>0</v>
      </c>
      <c r="M1173" s="13">
        <f t="shared" si="225"/>
        <v>1.3478429658963813E-9</v>
      </c>
      <c r="N1173" s="13">
        <f t="shared" si="221"/>
        <v>8.3566263885575647E-10</v>
      </c>
      <c r="O1173" s="13">
        <f t="shared" si="222"/>
        <v>1.2367423193448013</v>
      </c>
      <c r="Q1173">
        <v>13.686675025101041</v>
      </c>
    </row>
    <row r="1174" spans="1:17" x14ac:dyDescent="0.2">
      <c r="A1174" s="14">
        <f t="shared" si="223"/>
        <v>57711</v>
      </c>
      <c r="B1174" s="1">
        <f t="shared" si="215"/>
        <v>1</v>
      </c>
      <c r="F1174" s="34">
        <v>13.27835955094694</v>
      </c>
      <c r="G1174" s="13">
        <f t="shared" si="216"/>
        <v>0</v>
      </c>
      <c r="H1174" s="13">
        <f t="shared" si="217"/>
        <v>13.27835955094694</v>
      </c>
      <c r="I1174" s="16">
        <f t="shared" si="224"/>
        <v>19.812465533830832</v>
      </c>
      <c r="J1174" s="13">
        <f t="shared" si="218"/>
        <v>18.742514211926334</v>
      </c>
      <c r="K1174" s="13">
        <f t="shared" si="219"/>
        <v>1.0699513219044974</v>
      </c>
      <c r="L1174" s="13">
        <f t="shared" si="220"/>
        <v>0</v>
      </c>
      <c r="M1174" s="13">
        <f t="shared" si="225"/>
        <v>5.1218032704062488E-10</v>
      </c>
      <c r="N1174" s="13">
        <f t="shared" si="221"/>
        <v>3.175518027651874E-10</v>
      </c>
      <c r="O1174" s="13">
        <f t="shared" si="222"/>
        <v>3.175518027651874E-10</v>
      </c>
      <c r="Q1174">
        <v>11.983521593548391</v>
      </c>
    </row>
    <row r="1175" spans="1:17" x14ac:dyDescent="0.2">
      <c r="A1175" s="14">
        <f t="shared" si="223"/>
        <v>57742</v>
      </c>
      <c r="B1175" s="1">
        <f t="shared" si="215"/>
        <v>2</v>
      </c>
      <c r="F1175" s="34">
        <v>31.78807537465735</v>
      </c>
      <c r="G1175" s="13">
        <f t="shared" si="216"/>
        <v>0</v>
      </c>
      <c r="H1175" s="13">
        <f t="shared" si="217"/>
        <v>31.78807537465735</v>
      </c>
      <c r="I1175" s="16">
        <f t="shared" si="224"/>
        <v>32.858026696561851</v>
      </c>
      <c r="J1175" s="13">
        <f t="shared" si="218"/>
        <v>30.241425758123594</v>
      </c>
      <c r="K1175" s="13">
        <f t="shared" si="219"/>
        <v>2.6166009384382569</v>
      </c>
      <c r="L1175" s="13">
        <f t="shared" si="220"/>
        <v>0</v>
      </c>
      <c r="M1175" s="13">
        <f t="shared" si="225"/>
        <v>1.9462852427543747E-10</v>
      </c>
      <c r="N1175" s="13">
        <f t="shared" si="221"/>
        <v>1.2066968505077124E-10</v>
      </c>
      <c r="O1175" s="13">
        <f t="shared" si="222"/>
        <v>1.2066968505077124E-10</v>
      </c>
      <c r="Q1175">
        <v>16.192361397431721</v>
      </c>
    </row>
    <row r="1176" spans="1:17" x14ac:dyDescent="0.2">
      <c r="A1176" s="14">
        <f t="shared" si="223"/>
        <v>57770</v>
      </c>
      <c r="B1176" s="1">
        <f t="shared" si="215"/>
        <v>3</v>
      </c>
      <c r="F1176" s="34">
        <v>1.659214742359429</v>
      </c>
      <c r="G1176" s="13">
        <f t="shared" si="216"/>
        <v>0</v>
      </c>
      <c r="H1176" s="13">
        <f t="shared" si="217"/>
        <v>1.659214742359429</v>
      </c>
      <c r="I1176" s="16">
        <f t="shared" si="224"/>
        <v>4.2758156807976864</v>
      </c>
      <c r="J1176" s="13">
        <f t="shared" si="218"/>
        <v>4.2707617975598744</v>
      </c>
      <c r="K1176" s="13">
        <f t="shared" si="219"/>
        <v>5.0538832378119736E-3</v>
      </c>
      <c r="L1176" s="13">
        <f t="shared" si="220"/>
        <v>0</v>
      </c>
      <c r="M1176" s="13">
        <f t="shared" si="225"/>
        <v>7.3958839224666239E-11</v>
      </c>
      <c r="N1176" s="13">
        <f t="shared" si="221"/>
        <v>4.585448031929307E-11</v>
      </c>
      <c r="O1176" s="13">
        <f t="shared" si="222"/>
        <v>4.585448031929307E-11</v>
      </c>
      <c r="Q1176">
        <v>18.005277910499771</v>
      </c>
    </row>
    <row r="1177" spans="1:17" x14ac:dyDescent="0.2">
      <c r="A1177" s="14">
        <f t="shared" si="223"/>
        <v>57801</v>
      </c>
      <c r="B1177" s="1">
        <f t="shared" si="215"/>
        <v>4</v>
      </c>
      <c r="F1177" s="34">
        <v>23.13651689146981</v>
      </c>
      <c r="G1177" s="13">
        <f t="shared" si="216"/>
        <v>0</v>
      </c>
      <c r="H1177" s="13">
        <f t="shared" si="217"/>
        <v>23.13651689146981</v>
      </c>
      <c r="I1177" s="16">
        <f t="shared" si="224"/>
        <v>23.141570774707624</v>
      </c>
      <c r="J1177" s="13">
        <f t="shared" si="218"/>
        <v>22.299787938808258</v>
      </c>
      <c r="K1177" s="13">
        <f t="shared" si="219"/>
        <v>0.84178283589936598</v>
      </c>
      <c r="L1177" s="13">
        <f t="shared" si="220"/>
        <v>0</v>
      </c>
      <c r="M1177" s="13">
        <f t="shared" si="225"/>
        <v>2.8104358905373169E-11</v>
      </c>
      <c r="N1177" s="13">
        <f t="shared" si="221"/>
        <v>1.7424702521331366E-11</v>
      </c>
      <c r="O1177" s="13">
        <f t="shared" si="222"/>
        <v>1.7424702521331366E-11</v>
      </c>
      <c r="Q1177">
        <v>17.272972011842139</v>
      </c>
    </row>
    <row r="1178" spans="1:17" x14ac:dyDescent="0.2">
      <c r="A1178" s="14">
        <f t="shared" si="223"/>
        <v>57831</v>
      </c>
      <c r="B1178" s="1">
        <f t="shared" si="215"/>
        <v>5</v>
      </c>
      <c r="F1178" s="34">
        <v>19.74448019873131</v>
      </c>
      <c r="G1178" s="13">
        <f t="shared" si="216"/>
        <v>0</v>
      </c>
      <c r="H1178" s="13">
        <f t="shared" si="217"/>
        <v>19.74448019873131</v>
      </c>
      <c r="I1178" s="16">
        <f t="shared" si="224"/>
        <v>20.586263034630676</v>
      </c>
      <c r="J1178" s="13">
        <f t="shared" si="218"/>
        <v>20.152112578866198</v>
      </c>
      <c r="K1178" s="13">
        <f t="shared" si="219"/>
        <v>0.43415045576447753</v>
      </c>
      <c r="L1178" s="13">
        <f t="shared" si="220"/>
        <v>0</v>
      </c>
      <c r="M1178" s="13">
        <f t="shared" si="225"/>
        <v>1.0679656384041803E-11</v>
      </c>
      <c r="N1178" s="13">
        <f t="shared" si="221"/>
        <v>6.6213869581059182E-12</v>
      </c>
      <c r="O1178" s="13">
        <f t="shared" si="222"/>
        <v>6.6213869581059182E-12</v>
      </c>
      <c r="Q1178">
        <v>19.64054784080021</v>
      </c>
    </row>
    <row r="1179" spans="1:17" x14ac:dyDescent="0.2">
      <c r="A1179" s="14">
        <f t="shared" si="223"/>
        <v>57862</v>
      </c>
      <c r="B1179" s="1">
        <f t="shared" si="215"/>
        <v>6</v>
      </c>
      <c r="F1179" s="34">
        <v>20.122683819516979</v>
      </c>
      <c r="G1179" s="13">
        <f t="shared" si="216"/>
        <v>0</v>
      </c>
      <c r="H1179" s="13">
        <f t="shared" si="217"/>
        <v>20.122683819516979</v>
      </c>
      <c r="I1179" s="16">
        <f t="shared" si="224"/>
        <v>20.556834275281457</v>
      </c>
      <c r="J1179" s="13">
        <f t="shared" si="218"/>
        <v>20.33544350577159</v>
      </c>
      <c r="K1179" s="13">
        <f t="shared" si="219"/>
        <v>0.22139076950986691</v>
      </c>
      <c r="L1179" s="13">
        <f t="shared" si="220"/>
        <v>0</v>
      </c>
      <c r="M1179" s="13">
        <f t="shared" si="225"/>
        <v>4.0582694259358849E-12</v>
      </c>
      <c r="N1179" s="13">
        <f t="shared" si="221"/>
        <v>2.5161270440802484E-12</v>
      </c>
      <c r="O1179" s="13">
        <f t="shared" si="222"/>
        <v>2.5161270440802484E-12</v>
      </c>
      <c r="Q1179">
        <v>24.498372778722711</v>
      </c>
    </row>
    <row r="1180" spans="1:17" x14ac:dyDescent="0.2">
      <c r="A1180" s="14">
        <f t="shared" si="223"/>
        <v>57892</v>
      </c>
      <c r="B1180" s="1">
        <f t="shared" si="215"/>
        <v>7</v>
      </c>
      <c r="F1180" s="34">
        <v>1.230710114854775</v>
      </c>
      <c r="G1180" s="13">
        <f t="shared" si="216"/>
        <v>0</v>
      </c>
      <c r="H1180" s="13">
        <f t="shared" si="217"/>
        <v>1.230710114854775</v>
      </c>
      <c r="I1180" s="16">
        <f t="shared" si="224"/>
        <v>1.4521008843646419</v>
      </c>
      <c r="J1180" s="13">
        <f t="shared" si="218"/>
        <v>1.4520201600160108</v>
      </c>
      <c r="K1180" s="13">
        <f t="shared" si="219"/>
        <v>8.0724348631155962E-5</v>
      </c>
      <c r="L1180" s="13">
        <f t="shared" si="220"/>
        <v>0</v>
      </c>
      <c r="M1180" s="13">
        <f t="shared" si="225"/>
        <v>1.5421423818556365E-12</v>
      </c>
      <c r="N1180" s="13">
        <f t="shared" si="221"/>
        <v>9.5612827675049462E-13</v>
      </c>
      <c r="O1180" s="13">
        <f t="shared" si="222"/>
        <v>9.5612827675049462E-13</v>
      </c>
      <c r="Q1180">
        <v>24.37144983407531</v>
      </c>
    </row>
    <row r="1181" spans="1:17" ht="13.5" customHeight="1" thickBot="1" x14ac:dyDescent="0.25">
      <c r="A1181" s="14">
        <f t="shared" si="223"/>
        <v>57923</v>
      </c>
      <c r="B1181" s="3">
        <f t="shared" si="215"/>
        <v>8</v>
      </c>
      <c r="F1181" s="34">
        <v>5.5242449835448886</v>
      </c>
      <c r="G1181" s="13">
        <f t="shared" si="216"/>
        <v>0</v>
      </c>
      <c r="H1181" s="13">
        <f t="shared" si="217"/>
        <v>5.5242449835448886</v>
      </c>
      <c r="I1181" s="16">
        <f t="shared" si="224"/>
        <v>5.52432570789352</v>
      </c>
      <c r="J1181" s="13">
        <f t="shared" si="218"/>
        <v>5.5202317141027395</v>
      </c>
      <c r="K1181" s="13">
        <f t="shared" si="219"/>
        <v>4.0939937907804591E-3</v>
      </c>
      <c r="L1181" s="13">
        <f t="shared" si="220"/>
        <v>0</v>
      </c>
      <c r="M1181" s="13">
        <f t="shared" si="225"/>
        <v>5.8601410510514184E-13</v>
      </c>
      <c r="N1181" s="13">
        <f t="shared" si="221"/>
        <v>3.6332874516518795E-13</v>
      </c>
      <c r="O1181" s="13">
        <f t="shared" si="222"/>
        <v>3.6332874516518795E-13</v>
      </c>
      <c r="Q1181">
        <v>24.95347369491423</v>
      </c>
    </row>
    <row r="1182" spans="1:17" x14ac:dyDescent="0.2">
      <c r="A1182" s="14">
        <f t="shared" si="223"/>
        <v>57954</v>
      </c>
      <c r="B1182" s="1">
        <f t="shared" si="215"/>
        <v>9</v>
      </c>
      <c r="F1182" s="34">
        <v>6.4192854026278381</v>
      </c>
      <c r="G1182" s="13">
        <f t="shared" si="216"/>
        <v>0</v>
      </c>
      <c r="H1182" s="13">
        <f t="shared" si="217"/>
        <v>6.4192854026278381</v>
      </c>
      <c r="I1182" s="16">
        <f t="shared" si="224"/>
        <v>6.4233793964186185</v>
      </c>
      <c r="J1182" s="13">
        <f t="shared" si="218"/>
        <v>6.4176084177735913</v>
      </c>
      <c r="K1182" s="13">
        <f t="shared" si="219"/>
        <v>5.7709786450272915E-3</v>
      </c>
      <c r="L1182" s="13">
        <f t="shared" si="220"/>
        <v>0</v>
      </c>
      <c r="M1182" s="13">
        <f t="shared" si="225"/>
        <v>2.2268535993995389E-13</v>
      </c>
      <c r="N1182" s="13">
        <f t="shared" si="221"/>
        <v>1.3806492316277141E-13</v>
      </c>
      <c r="O1182" s="13">
        <f t="shared" si="222"/>
        <v>1.3806492316277141E-13</v>
      </c>
      <c r="Q1182">
        <v>25.736867000000011</v>
      </c>
    </row>
    <row r="1183" spans="1:17" x14ac:dyDescent="0.2">
      <c r="A1183" s="14">
        <f t="shared" si="223"/>
        <v>57984</v>
      </c>
      <c r="B1183" s="1">
        <f t="shared" si="215"/>
        <v>10</v>
      </c>
      <c r="F1183" s="34">
        <v>0.31234784308887381</v>
      </c>
      <c r="G1183" s="13">
        <f t="shared" si="216"/>
        <v>0</v>
      </c>
      <c r="H1183" s="13">
        <f t="shared" si="217"/>
        <v>0.31234784308887381</v>
      </c>
      <c r="I1183" s="16">
        <f t="shared" si="224"/>
        <v>0.3181188217339011</v>
      </c>
      <c r="J1183" s="13">
        <f t="shared" si="218"/>
        <v>0.31811764160388506</v>
      </c>
      <c r="K1183" s="13">
        <f t="shared" si="219"/>
        <v>1.1801300160430017E-6</v>
      </c>
      <c r="L1183" s="13">
        <f t="shared" si="220"/>
        <v>0</v>
      </c>
      <c r="M1183" s="13">
        <f t="shared" si="225"/>
        <v>8.4620436777182476E-14</v>
      </c>
      <c r="N1183" s="13">
        <f t="shared" si="221"/>
        <v>5.2464670801853138E-14</v>
      </c>
      <c r="O1183" s="13">
        <f t="shared" si="222"/>
        <v>5.2464670801853138E-14</v>
      </c>
      <c r="Q1183">
        <v>22.026630785314371</v>
      </c>
    </row>
    <row r="1184" spans="1:17" x14ac:dyDescent="0.2">
      <c r="A1184" s="14">
        <f t="shared" si="223"/>
        <v>58015</v>
      </c>
      <c r="B1184" s="1">
        <f t="shared" si="215"/>
        <v>11</v>
      </c>
      <c r="F1184" s="34">
        <v>3.1281755198533658</v>
      </c>
      <c r="G1184" s="13">
        <f t="shared" si="216"/>
        <v>0</v>
      </c>
      <c r="H1184" s="13">
        <f t="shared" si="217"/>
        <v>3.1281755198533658</v>
      </c>
      <c r="I1184" s="16">
        <f t="shared" si="224"/>
        <v>3.1281766999833818</v>
      </c>
      <c r="J1184" s="13">
        <f t="shared" si="218"/>
        <v>3.1259877165873253</v>
      </c>
      <c r="K1184" s="13">
        <f t="shared" si="219"/>
        <v>2.1889833960564431E-3</v>
      </c>
      <c r="L1184" s="13">
        <f t="shared" si="220"/>
        <v>0</v>
      </c>
      <c r="M1184" s="13">
        <f t="shared" si="225"/>
        <v>3.2155765975329338E-14</v>
      </c>
      <c r="N1184" s="13">
        <f t="shared" si="221"/>
        <v>1.9936574904704189E-14</v>
      </c>
      <c r="O1184" s="13">
        <f t="shared" si="222"/>
        <v>1.9936574904704189E-14</v>
      </c>
      <c r="Q1184">
        <v>17.295991868537961</v>
      </c>
    </row>
    <row r="1185" spans="1:17" x14ac:dyDescent="0.2">
      <c r="A1185" s="14">
        <f t="shared" si="223"/>
        <v>58045</v>
      </c>
      <c r="B1185" s="1">
        <f t="shared" si="215"/>
        <v>12</v>
      </c>
      <c r="F1185" s="34">
        <v>65.327214415880121</v>
      </c>
      <c r="G1185" s="13">
        <f t="shared" si="216"/>
        <v>4.4954862006923628</v>
      </c>
      <c r="H1185" s="13">
        <f t="shared" si="217"/>
        <v>60.831728215187759</v>
      </c>
      <c r="I1185" s="16">
        <f t="shared" si="224"/>
        <v>60.833917198583819</v>
      </c>
      <c r="J1185" s="13">
        <f t="shared" si="218"/>
        <v>46.269818828721633</v>
      </c>
      <c r="K1185" s="13">
        <f t="shared" si="219"/>
        <v>14.564098369862187</v>
      </c>
      <c r="L1185" s="13">
        <f t="shared" si="220"/>
        <v>0</v>
      </c>
      <c r="M1185" s="13">
        <f t="shared" si="225"/>
        <v>1.221919107062515E-14</v>
      </c>
      <c r="N1185" s="13">
        <f t="shared" si="221"/>
        <v>7.575898463787592E-15</v>
      </c>
      <c r="O1185" s="13">
        <f t="shared" si="222"/>
        <v>4.4954862006923708</v>
      </c>
      <c r="Q1185">
        <v>15.024238085518791</v>
      </c>
    </row>
    <row r="1186" spans="1:17" x14ac:dyDescent="0.2">
      <c r="A1186" s="14">
        <f t="shared" si="223"/>
        <v>58076</v>
      </c>
      <c r="B1186" s="1">
        <f t="shared" si="215"/>
        <v>1</v>
      </c>
      <c r="F1186" s="34">
        <v>69.929236896742879</v>
      </c>
      <c r="G1186" s="13">
        <f t="shared" si="216"/>
        <v>5.1597932323774094</v>
      </c>
      <c r="H1186" s="13">
        <f t="shared" si="217"/>
        <v>64.769443664365468</v>
      </c>
      <c r="I1186" s="16">
        <f t="shared" si="224"/>
        <v>79.333542034227662</v>
      </c>
      <c r="J1186" s="13">
        <f t="shared" si="218"/>
        <v>46.71124350053416</v>
      </c>
      <c r="K1186" s="13">
        <f t="shared" si="219"/>
        <v>32.622298533693503</v>
      </c>
      <c r="L1186" s="13">
        <f t="shared" si="220"/>
        <v>0</v>
      </c>
      <c r="M1186" s="13">
        <f t="shared" si="225"/>
        <v>4.6432926068375577E-15</v>
      </c>
      <c r="N1186" s="13">
        <f t="shared" si="221"/>
        <v>2.8788414162392857E-15</v>
      </c>
      <c r="O1186" s="13">
        <f t="shared" si="222"/>
        <v>5.1597932323774121</v>
      </c>
      <c r="Q1186">
        <v>11.977226593548391</v>
      </c>
    </row>
    <row r="1187" spans="1:17" x14ac:dyDescent="0.2">
      <c r="A1187" s="14">
        <f t="shared" si="223"/>
        <v>58107</v>
      </c>
      <c r="B1187" s="1">
        <f t="shared" si="215"/>
        <v>2</v>
      </c>
      <c r="F1187" s="34">
        <v>32.964549099994251</v>
      </c>
      <c r="G1187" s="13">
        <f t="shared" si="216"/>
        <v>0</v>
      </c>
      <c r="H1187" s="13">
        <f t="shared" si="217"/>
        <v>32.964549099994251</v>
      </c>
      <c r="I1187" s="16">
        <f t="shared" si="224"/>
        <v>65.586847633687754</v>
      </c>
      <c r="J1187" s="13">
        <f t="shared" si="218"/>
        <v>44.158903074118733</v>
      </c>
      <c r="K1187" s="13">
        <f t="shared" si="219"/>
        <v>21.427944559569021</v>
      </c>
      <c r="L1187" s="13">
        <f t="shared" si="220"/>
        <v>0</v>
      </c>
      <c r="M1187" s="13">
        <f t="shared" si="225"/>
        <v>1.764451190598272E-15</v>
      </c>
      <c r="N1187" s="13">
        <f t="shared" si="221"/>
        <v>1.0939597381709285E-15</v>
      </c>
      <c r="O1187" s="13">
        <f t="shared" si="222"/>
        <v>1.0939597381709285E-15</v>
      </c>
      <c r="Q1187">
        <v>12.460979179000081</v>
      </c>
    </row>
    <row r="1188" spans="1:17" x14ac:dyDescent="0.2">
      <c r="A1188" s="14">
        <f t="shared" si="223"/>
        <v>58135</v>
      </c>
      <c r="B1188" s="1">
        <f t="shared" si="215"/>
        <v>3</v>
      </c>
      <c r="F1188" s="34">
        <v>73.09710573554959</v>
      </c>
      <c r="G1188" s="13">
        <f t="shared" si="216"/>
        <v>5.6170786006750273</v>
      </c>
      <c r="H1188" s="13">
        <f t="shared" si="217"/>
        <v>67.480027134874561</v>
      </c>
      <c r="I1188" s="16">
        <f t="shared" si="224"/>
        <v>88.907971694443575</v>
      </c>
      <c r="J1188" s="13">
        <f t="shared" si="218"/>
        <v>56.905633227983508</v>
      </c>
      <c r="K1188" s="13">
        <f t="shared" si="219"/>
        <v>32.002338466460067</v>
      </c>
      <c r="L1188" s="13">
        <f t="shared" si="220"/>
        <v>0</v>
      </c>
      <c r="M1188" s="13">
        <f t="shared" si="225"/>
        <v>6.7049145242734345E-16</v>
      </c>
      <c r="N1188" s="13">
        <f t="shared" si="221"/>
        <v>4.1570470050495294E-16</v>
      </c>
      <c r="O1188" s="13">
        <f t="shared" si="222"/>
        <v>5.6170786006750273</v>
      </c>
      <c r="Q1188">
        <v>15.57559681778757</v>
      </c>
    </row>
    <row r="1189" spans="1:17" x14ac:dyDescent="0.2">
      <c r="A1189" s="14">
        <f t="shared" si="223"/>
        <v>58166</v>
      </c>
      <c r="B1189" s="1">
        <f t="shared" si="215"/>
        <v>4</v>
      </c>
      <c r="F1189" s="34">
        <v>5.1432432429999997</v>
      </c>
      <c r="G1189" s="13">
        <f t="shared" si="216"/>
        <v>0</v>
      </c>
      <c r="H1189" s="13">
        <f t="shared" si="217"/>
        <v>5.1432432429999997</v>
      </c>
      <c r="I1189" s="16">
        <f t="shared" si="224"/>
        <v>37.145581709460068</v>
      </c>
      <c r="J1189" s="13">
        <f t="shared" si="218"/>
        <v>33.69992668888279</v>
      </c>
      <c r="K1189" s="13">
        <f t="shared" si="219"/>
        <v>3.4456550205772771</v>
      </c>
      <c r="L1189" s="13">
        <f t="shared" si="220"/>
        <v>0</v>
      </c>
      <c r="M1189" s="13">
        <f t="shared" si="225"/>
        <v>2.5478675192239051E-16</v>
      </c>
      <c r="N1189" s="13">
        <f t="shared" si="221"/>
        <v>1.5796778619188211E-16</v>
      </c>
      <c r="O1189" s="13">
        <f t="shared" si="222"/>
        <v>1.5796778619188211E-16</v>
      </c>
      <c r="Q1189">
        <v>16.696635217500731</v>
      </c>
    </row>
    <row r="1190" spans="1:17" x14ac:dyDescent="0.2">
      <c r="A1190" s="14">
        <f t="shared" si="223"/>
        <v>58196</v>
      </c>
      <c r="B1190" s="1">
        <f t="shared" si="215"/>
        <v>5</v>
      </c>
      <c r="F1190" s="34">
        <v>1.1553711316193209</v>
      </c>
      <c r="G1190" s="13">
        <f t="shared" si="216"/>
        <v>0</v>
      </c>
      <c r="H1190" s="13">
        <f t="shared" si="217"/>
        <v>1.1553711316193209</v>
      </c>
      <c r="I1190" s="16">
        <f t="shared" si="224"/>
        <v>4.6010261521965976</v>
      </c>
      <c r="J1190" s="13">
        <f t="shared" si="218"/>
        <v>4.5959379835700354</v>
      </c>
      <c r="K1190" s="13">
        <f t="shared" si="219"/>
        <v>5.0881686265622506E-3</v>
      </c>
      <c r="L1190" s="13">
        <f t="shared" si="220"/>
        <v>0</v>
      </c>
      <c r="M1190" s="13">
        <f t="shared" si="225"/>
        <v>9.6818965730508398E-17</v>
      </c>
      <c r="N1190" s="13">
        <f t="shared" si="221"/>
        <v>6.0027758752915206E-17</v>
      </c>
      <c r="O1190" s="13">
        <f t="shared" si="222"/>
        <v>6.0027758752915206E-17</v>
      </c>
      <c r="Q1190">
        <v>19.51213342189833</v>
      </c>
    </row>
    <row r="1191" spans="1:17" x14ac:dyDescent="0.2">
      <c r="A1191" s="14">
        <f t="shared" si="223"/>
        <v>58227</v>
      </c>
      <c r="B1191" s="1">
        <f t="shared" si="215"/>
        <v>6</v>
      </c>
      <c r="F1191" s="34">
        <v>19.34576116683581</v>
      </c>
      <c r="G1191" s="13">
        <f t="shared" si="216"/>
        <v>0</v>
      </c>
      <c r="H1191" s="13">
        <f t="shared" si="217"/>
        <v>19.34576116683581</v>
      </c>
      <c r="I1191" s="16">
        <f t="shared" si="224"/>
        <v>19.350849335462371</v>
      </c>
      <c r="J1191" s="13">
        <f t="shared" si="218"/>
        <v>19.091899572667113</v>
      </c>
      <c r="K1191" s="13">
        <f t="shared" si="219"/>
        <v>0.2589497627952575</v>
      </c>
      <c r="L1191" s="13">
        <f t="shared" si="220"/>
        <v>0</v>
      </c>
      <c r="M1191" s="13">
        <f t="shared" si="225"/>
        <v>3.6791206977593192E-17</v>
      </c>
      <c r="N1191" s="13">
        <f t="shared" si="221"/>
        <v>2.2810548326107778E-17</v>
      </c>
      <c r="O1191" s="13">
        <f t="shared" si="222"/>
        <v>2.2810548326107778E-17</v>
      </c>
      <c r="Q1191">
        <v>22.0635310797947</v>
      </c>
    </row>
    <row r="1192" spans="1:17" x14ac:dyDescent="0.2">
      <c r="A1192" s="14">
        <f t="shared" si="223"/>
        <v>58257</v>
      </c>
      <c r="B1192" s="1">
        <f t="shared" si="215"/>
        <v>7</v>
      </c>
      <c r="F1192" s="34">
        <v>0.25699719308773572</v>
      </c>
      <c r="G1192" s="13">
        <f t="shared" si="216"/>
        <v>0</v>
      </c>
      <c r="H1192" s="13">
        <f t="shared" si="217"/>
        <v>0.25699719308773572</v>
      </c>
      <c r="I1192" s="16">
        <f t="shared" si="224"/>
        <v>0.51594695588299322</v>
      </c>
      <c r="J1192" s="13">
        <f t="shared" si="218"/>
        <v>0.51594204775471231</v>
      </c>
      <c r="K1192" s="13">
        <f t="shared" si="219"/>
        <v>4.9081282809115834E-6</v>
      </c>
      <c r="L1192" s="13">
        <f t="shared" si="220"/>
        <v>0</v>
      </c>
      <c r="M1192" s="13">
        <f t="shared" si="225"/>
        <v>1.3980658651485413E-17</v>
      </c>
      <c r="N1192" s="13">
        <f t="shared" si="221"/>
        <v>8.6680083639209562E-18</v>
      </c>
      <c r="O1192" s="13">
        <f t="shared" si="222"/>
        <v>8.6680083639209562E-18</v>
      </c>
      <c r="Q1192">
        <v>22.20700396864218</v>
      </c>
    </row>
    <row r="1193" spans="1:17" ht="13.5" customHeight="1" thickBot="1" x14ac:dyDescent="0.25">
      <c r="A1193" s="14">
        <f t="shared" si="223"/>
        <v>58288</v>
      </c>
      <c r="B1193" s="3">
        <f t="shared" si="215"/>
        <v>8</v>
      </c>
      <c r="F1193" s="34">
        <v>8.7264670298770888</v>
      </c>
      <c r="G1193" s="13">
        <f t="shared" si="216"/>
        <v>0</v>
      </c>
      <c r="H1193" s="13">
        <f t="shared" si="217"/>
        <v>8.7264670298770888</v>
      </c>
      <c r="I1193" s="16">
        <f t="shared" si="224"/>
        <v>8.7264719380053695</v>
      </c>
      <c r="J1193" s="13">
        <f t="shared" si="218"/>
        <v>8.7145213046251779</v>
      </c>
      <c r="K1193" s="13">
        <f t="shared" si="219"/>
        <v>1.1950633380191533E-2</v>
      </c>
      <c r="L1193" s="13">
        <f t="shared" si="220"/>
        <v>0</v>
      </c>
      <c r="M1193" s="13">
        <f t="shared" si="225"/>
        <v>5.3126502875644572E-18</v>
      </c>
      <c r="N1193" s="13">
        <f t="shared" si="221"/>
        <v>3.2938431782899636E-18</v>
      </c>
      <c r="O1193" s="13">
        <f t="shared" si="222"/>
        <v>3.2938431782899636E-18</v>
      </c>
      <c r="Q1193">
        <v>27.120294000000008</v>
      </c>
    </row>
    <row r="1194" spans="1:17" x14ac:dyDescent="0.2">
      <c r="A1194" s="14">
        <f t="shared" si="223"/>
        <v>58319</v>
      </c>
      <c r="B1194" s="1">
        <v>9</v>
      </c>
      <c r="F1194" s="34">
        <v>0.8375124132067655</v>
      </c>
      <c r="G1194" s="13">
        <f t="shared" si="216"/>
        <v>0</v>
      </c>
      <c r="H1194" s="13">
        <f t="shared" si="217"/>
        <v>0.8375124132067655</v>
      </c>
      <c r="I1194" s="16">
        <f t="shared" si="224"/>
        <v>0.84946304658695704</v>
      </c>
      <c r="J1194" s="13">
        <f t="shared" si="218"/>
        <v>0.84944673010061245</v>
      </c>
      <c r="K1194" s="13">
        <f t="shared" si="219"/>
        <v>1.6316486344591929E-5</v>
      </c>
      <c r="L1194" s="13">
        <f t="shared" si="220"/>
        <v>0</v>
      </c>
      <c r="M1194" s="13">
        <f t="shared" si="225"/>
        <v>2.0188071092744937E-18</v>
      </c>
      <c r="N1194" s="13">
        <f t="shared" si="221"/>
        <v>1.2516604077501862E-18</v>
      </c>
      <c r="O1194" s="13">
        <f t="shared" si="222"/>
        <v>1.2516604077501862E-18</v>
      </c>
      <c r="Q1194">
        <v>24.302989171496201</v>
      </c>
    </row>
    <row r="1195" spans="1:17" x14ac:dyDescent="0.2">
      <c r="A1195" s="14">
        <f t="shared" si="223"/>
        <v>58349</v>
      </c>
      <c r="B1195" s="1">
        <f>B1194+1</f>
        <v>10</v>
      </c>
      <c r="F1195" s="34">
        <v>0.27972973235395759</v>
      </c>
      <c r="G1195" s="13">
        <f t="shared" si="216"/>
        <v>0</v>
      </c>
      <c r="H1195" s="13">
        <f t="shared" si="217"/>
        <v>0.27972973235395759</v>
      </c>
      <c r="I1195" s="16">
        <f t="shared" si="224"/>
        <v>0.27974604884030219</v>
      </c>
      <c r="J1195" s="13">
        <f t="shared" si="218"/>
        <v>0.27974516851970876</v>
      </c>
      <c r="K1195" s="13">
        <f t="shared" si="219"/>
        <v>8.8032059342157964E-7</v>
      </c>
      <c r="L1195" s="13">
        <f t="shared" si="220"/>
        <v>0</v>
      </c>
      <c r="M1195" s="13">
        <f t="shared" si="225"/>
        <v>7.6714670152430752E-19</v>
      </c>
      <c r="N1195" s="13">
        <f t="shared" si="221"/>
        <v>4.7563095494507065E-19</v>
      </c>
      <c r="O1195" s="13">
        <f t="shared" si="222"/>
        <v>4.7563095494507065E-19</v>
      </c>
      <c r="Q1195">
        <v>21.371843722979222</v>
      </c>
    </row>
    <row r="1196" spans="1:17" x14ac:dyDescent="0.2">
      <c r="A1196" s="14">
        <f t="shared" si="223"/>
        <v>58380</v>
      </c>
      <c r="B1196" s="1">
        <f>B1195+1</f>
        <v>11</v>
      </c>
      <c r="F1196" s="34">
        <v>55.321312825566828</v>
      </c>
      <c r="G1196" s="13">
        <f t="shared" si="216"/>
        <v>3.0511232467009748</v>
      </c>
      <c r="H1196" s="13">
        <f t="shared" si="217"/>
        <v>52.270189578865853</v>
      </c>
      <c r="I1196" s="16">
        <f t="shared" si="224"/>
        <v>52.270190459186445</v>
      </c>
      <c r="J1196" s="13">
        <f t="shared" si="218"/>
        <v>44.211856349854862</v>
      </c>
      <c r="K1196" s="13">
        <f t="shared" si="219"/>
        <v>8.0583341093315823</v>
      </c>
      <c r="L1196" s="13">
        <f t="shared" si="220"/>
        <v>0</v>
      </c>
      <c r="M1196" s="13">
        <f t="shared" si="225"/>
        <v>2.9151574657923687E-19</v>
      </c>
      <c r="N1196" s="13">
        <f t="shared" si="221"/>
        <v>1.8073976287912685E-19</v>
      </c>
      <c r="O1196" s="13">
        <f t="shared" si="222"/>
        <v>3.0511232467009748</v>
      </c>
      <c r="Q1196">
        <v>17.177545817299858</v>
      </c>
    </row>
    <row r="1197" spans="1:17" x14ac:dyDescent="0.2">
      <c r="A1197" s="14">
        <f t="shared" si="223"/>
        <v>58410</v>
      </c>
      <c r="B1197" s="1">
        <f>B1196+1</f>
        <v>12</v>
      </c>
      <c r="F1197" s="34">
        <v>69.393816077591097</v>
      </c>
      <c r="G1197" s="13">
        <f t="shared" si="216"/>
        <v>5.0825046453372149</v>
      </c>
      <c r="H1197" s="13">
        <f t="shared" si="217"/>
        <v>64.311311432253888</v>
      </c>
      <c r="I1197" s="16">
        <f t="shared" si="224"/>
        <v>72.36964554158547</v>
      </c>
      <c r="J1197" s="13">
        <f t="shared" si="218"/>
        <v>50.948549014461278</v>
      </c>
      <c r="K1197" s="13">
        <f t="shared" si="219"/>
        <v>21.421096527124192</v>
      </c>
      <c r="L1197" s="13">
        <f t="shared" si="220"/>
        <v>0</v>
      </c>
      <c r="M1197" s="13">
        <f t="shared" si="225"/>
        <v>1.1077598370011001E-19</v>
      </c>
      <c r="N1197" s="13">
        <f t="shared" si="221"/>
        <v>6.8681109894068208E-20</v>
      </c>
      <c r="O1197" s="13">
        <f t="shared" si="222"/>
        <v>5.0825046453372149</v>
      </c>
      <c r="Q1197">
        <v>15.11858270442622</v>
      </c>
    </row>
    <row r="1198" spans="1:17" x14ac:dyDescent="0.2">
      <c r="A1198" s="14">
        <f t="shared" si="223"/>
        <v>58441</v>
      </c>
      <c r="B1198" s="1">
        <v>1</v>
      </c>
      <c r="F1198" s="34">
        <v>96.661449057621397</v>
      </c>
      <c r="G1198" s="13">
        <f t="shared" si="216"/>
        <v>9.0186176046648914</v>
      </c>
      <c r="H1198" s="13">
        <f t="shared" si="217"/>
        <v>87.6428314529565</v>
      </c>
      <c r="I1198" s="16">
        <f t="shared" si="224"/>
        <v>109.06392798008069</v>
      </c>
      <c r="J1198" s="13">
        <f t="shared" si="218"/>
        <v>58.507196206607247</v>
      </c>
      <c r="K1198" s="13">
        <f t="shared" si="219"/>
        <v>50.556731773473444</v>
      </c>
      <c r="L1198" s="13">
        <f t="shared" si="220"/>
        <v>12.942181741143212</v>
      </c>
      <c r="M1198" s="13">
        <f t="shared" si="225"/>
        <v>12.942181741143212</v>
      </c>
      <c r="N1198" s="13">
        <f t="shared" si="221"/>
        <v>8.0241526795087914</v>
      </c>
      <c r="O1198" s="13">
        <f t="shared" si="222"/>
        <v>17.042770284173685</v>
      </c>
      <c r="Q1198">
        <v>14.62697846744932</v>
      </c>
    </row>
    <row r="1199" spans="1:17" x14ac:dyDescent="0.2">
      <c r="A1199" s="14">
        <f t="shared" si="223"/>
        <v>58472</v>
      </c>
      <c r="B1199" s="1">
        <f t="shared" ref="B1199:B1205" si="226">B1198+1</f>
        <v>2</v>
      </c>
      <c r="F1199" s="34">
        <v>73.052315217778727</v>
      </c>
      <c r="G1199" s="13">
        <f t="shared" si="216"/>
        <v>5.6106130399282614</v>
      </c>
      <c r="H1199" s="13">
        <f t="shared" si="217"/>
        <v>67.441702177850459</v>
      </c>
      <c r="I1199" s="16">
        <f t="shared" si="224"/>
        <v>105.05625221018069</v>
      </c>
      <c r="J1199" s="13">
        <f t="shared" si="218"/>
        <v>50.989791954745584</v>
      </c>
      <c r="K1199" s="13">
        <f t="shared" si="219"/>
        <v>54.066460255435103</v>
      </c>
      <c r="L1199" s="13">
        <f t="shared" si="220"/>
        <v>16.309553689016667</v>
      </c>
      <c r="M1199" s="13">
        <f t="shared" si="225"/>
        <v>21.227582750651088</v>
      </c>
      <c r="N1199" s="13">
        <f t="shared" si="221"/>
        <v>13.161101305403674</v>
      </c>
      <c r="O1199" s="13">
        <f t="shared" si="222"/>
        <v>18.771714345331937</v>
      </c>
      <c r="Q1199">
        <v>12.11135159354839</v>
      </c>
    </row>
    <row r="1200" spans="1:17" x14ac:dyDescent="0.2">
      <c r="A1200" s="14">
        <f t="shared" si="223"/>
        <v>58501</v>
      </c>
      <c r="B1200" s="1">
        <f t="shared" si="226"/>
        <v>3</v>
      </c>
      <c r="F1200" s="34">
        <v>69.024116008072127</v>
      </c>
      <c r="G1200" s="13">
        <f t="shared" si="216"/>
        <v>5.0291380316761138</v>
      </c>
      <c r="H1200" s="13">
        <f t="shared" si="217"/>
        <v>63.994977976396015</v>
      </c>
      <c r="I1200" s="16">
        <f t="shared" si="224"/>
        <v>101.75188454281445</v>
      </c>
      <c r="J1200" s="13">
        <f t="shared" si="218"/>
        <v>56.752746981032232</v>
      </c>
      <c r="K1200" s="13">
        <f t="shared" si="219"/>
        <v>44.99913756178222</v>
      </c>
      <c r="L1200" s="13">
        <f t="shared" si="220"/>
        <v>7.6100066334969929</v>
      </c>
      <c r="M1200" s="13">
        <f t="shared" si="225"/>
        <v>15.676488078744407</v>
      </c>
      <c r="N1200" s="13">
        <f t="shared" si="221"/>
        <v>9.7194226088215334</v>
      </c>
      <c r="O1200" s="13">
        <f t="shared" si="222"/>
        <v>14.748560640497647</v>
      </c>
      <c r="Q1200">
        <v>14.4280467224304</v>
      </c>
    </row>
    <row r="1201" spans="1:17" x14ac:dyDescent="0.2">
      <c r="A1201" s="14">
        <f t="shared" si="223"/>
        <v>58532</v>
      </c>
      <c r="B1201" s="1">
        <f t="shared" si="226"/>
        <v>4</v>
      </c>
      <c r="F1201" s="34">
        <v>36.055629592221742</v>
      </c>
      <c r="G1201" s="13">
        <f t="shared" si="216"/>
        <v>0.27010057778769797</v>
      </c>
      <c r="H1201" s="13">
        <f t="shared" si="217"/>
        <v>35.78552901443404</v>
      </c>
      <c r="I1201" s="16">
        <f t="shared" si="224"/>
        <v>73.174659942719273</v>
      </c>
      <c r="J1201" s="13">
        <f t="shared" si="218"/>
        <v>52.69699704563785</v>
      </c>
      <c r="K1201" s="13">
        <f t="shared" si="219"/>
        <v>20.477662897081423</v>
      </c>
      <c r="L1201" s="13">
        <f t="shared" si="220"/>
        <v>0</v>
      </c>
      <c r="M1201" s="13">
        <f t="shared" si="225"/>
        <v>5.957065469922874</v>
      </c>
      <c r="N1201" s="13">
        <f t="shared" si="221"/>
        <v>3.6933805913521818</v>
      </c>
      <c r="O1201" s="13">
        <f t="shared" si="222"/>
        <v>3.9634811691398797</v>
      </c>
      <c r="Q1201">
        <v>15.93548729527442</v>
      </c>
    </row>
    <row r="1202" spans="1:17" x14ac:dyDescent="0.2">
      <c r="A1202" s="14">
        <f t="shared" si="223"/>
        <v>58562</v>
      </c>
      <c r="B1202" s="1">
        <f t="shared" si="226"/>
        <v>5</v>
      </c>
      <c r="F1202" s="34">
        <v>24.375847446869521</v>
      </c>
      <c r="G1202" s="13">
        <f t="shared" si="216"/>
        <v>0</v>
      </c>
      <c r="H1202" s="13">
        <f t="shared" si="217"/>
        <v>24.375847446869521</v>
      </c>
      <c r="I1202" s="16">
        <f t="shared" si="224"/>
        <v>44.853510343950944</v>
      </c>
      <c r="J1202" s="13">
        <f t="shared" si="218"/>
        <v>40.770323519229443</v>
      </c>
      <c r="K1202" s="13">
        <f t="shared" si="219"/>
        <v>4.0831868247215013</v>
      </c>
      <c r="L1202" s="13">
        <f t="shared" si="220"/>
        <v>0</v>
      </c>
      <c r="M1202" s="13">
        <f t="shared" si="225"/>
        <v>2.2636848785706922</v>
      </c>
      <c r="N1202" s="13">
        <f t="shared" si="221"/>
        <v>1.4034846247138291</v>
      </c>
      <c r="O1202" s="13">
        <f t="shared" si="222"/>
        <v>1.4034846247138291</v>
      </c>
      <c r="Q1202">
        <v>19.519212768085811</v>
      </c>
    </row>
    <row r="1203" spans="1:17" x14ac:dyDescent="0.2">
      <c r="A1203" s="14">
        <f t="shared" si="223"/>
        <v>58593</v>
      </c>
      <c r="B1203" s="1">
        <f t="shared" si="226"/>
        <v>6</v>
      </c>
      <c r="F1203" s="34">
        <v>10.09801983138907</v>
      </c>
      <c r="G1203" s="13">
        <f t="shared" si="216"/>
        <v>0</v>
      </c>
      <c r="H1203" s="13">
        <f t="shared" si="217"/>
        <v>10.09801983138907</v>
      </c>
      <c r="I1203" s="16">
        <f t="shared" si="224"/>
        <v>14.181206656110572</v>
      </c>
      <c r="J1203" s="13">
        <f t="shared" si="218"/>
        <v>14.10570177050851</v>
      </c>
      <c r="K1203" s="13">
        <f t="shared" si="219"/>
        <v>7.5504885602061478E-2</v>
      </c>
      <c r="L1203" s="13">
        <f t="shared" si="220"/>
        <v>0</v>
      </c>
      <c r="M1203" s="13">
        <f t="shared" si="225"/>
        <v>0.86020025385686316</v>
      </c>
      <c r="N1203" s="13">
        <f t="shared" si="221"/>
        <v>0.53332415739125516</v>
      </c>
      <c r="O1203" s="13">
        <f t="shared" si="222"/>
        <v>0.53332415739125516</v>
      </c>
      <c r="Q1203">
        <v>24.284720771336801</v>
      </c>
    </row>
    <row r="1204" spans="1:17" x14ac:dyDescent="0.2">
      <c r="A1204" s="14">
        <f t="shared" si="223"/>
        <v>58623</v>
      </c>
      <c r="B1204" s="1">
        <f t="shared" si="226"/>
        <v>7</v>
      </c>
      <c r="F1204" s="34">
        <v>0.17141254721618851</v>
      </c>
      <c r="G1204" s="13">
        <f t="shared" si="216"/>
        <v>0</v>
      </c>
      <c r="H1204" s="13">
        <f t="shared" si="217"/>
        <v>0.17141254721618851</v>
      </c>
      <c r="I1204" s="16">
        <f t="shared" si="224"/>
        <v>0.24691743281824999</v>
      </c>
      <c r="J1204" s="13">
        <f t="shared" si="218"/>
        <v>0.24691705742486211</v>
      </c>
      <c r="K1204" s="13">
        <f t="shared" si="219"/>
        <v>3.7539338787473397E-7</v>
      </c>
      <c r="L1204" s="13">
        <f t="shared" si="220"/>
        <v>0</v>
      </c>
      <c r="M1204" s="13">
        <f t="shared" si="225"/>
        <v>0.326876096465608</v>
      </c>
      <c r="N1204" s="13">
        <f t="shared" si="221"/>
        <v>0.20266317980867696</v>
      </c>
      <c r="O1204" s="13">
        <f t="shared" si="222"/>
        <v>0.20266317980867696</v>
      </c>
      <c r="Q1204">
        <v>24.771006827216262</v>
      </c>
    </row>
    <row r="1205" spans="1:17" ht="13.5" customHeight="1" thickBot="1" x14ac:dyDescent="0.25">
      <c r="A1205" s="14">
        <f t="shared" si="223"/>
        <v>58654</v>
      </c>
      <c r="B1205" s="3">
        <f t="shared" si="226"/>
        <v>8</v>
      </c>
      <c r="F1205" s="34">
        <v>0.337837838</v>
      </c>
      <c r="G1205" s="13">
        <f t="shared" si="216"/>
        <v>0</v>
      </c>
      <c r="H1205" s="13">
        <f t="shared" si="217"/>
        <v>0.337837838</v>
      </c>
      <c r="I1205" s="16">
        <f t="shared" si="224"/>
        <v>0.33783821339338788</v>
      </c>
      <c r="J1205" s="13">
        <f t="shared" si="218"/>
        <v>0.33783720239694076</v>
      </c>
      <c r="K1205" s="13">
        <f t="shared" si="219"/>
        <v>1.0109964471149979E-6</v>
      </c>
      <c r="L1205" s="13">
        <f t="shared" si="220"/>
        <v>0</v>
      </c>
      <c r="M1205" s="13">
        <f t="shared" si="225"/>
        <v>0.12421291665693104</v>
      </c>
      <c r="N1205" s="13">
        <f t="shared" si="221"/>
        <v>7.7012008327297252E-2</v>
      </c>
      <c r="O1205" s="13">
        <f t="shared" si="222"/>
        <v>7.7012008327297252E-2</v>
      </c>
      <c r="Q1205">
        <v>24.411417734711652</v>
      </c>
    </row>
    <row r="1206" spans="1:17" x14ac:dyDescent="0.2">
      <c r="A1206" s="14">
        <f t="shared" si="223"/>
        <v>58685</v>
      </c>
      <c r="B1206" s="1">
        <v>9</v>
      </c>
      <c r="F1206" s="34">
        <v>3.5300893597983438</v>
      </c>
      <c r="G1206" s="13">
        <f t="shared" si="216"/>
        <v>0</v>
      </c>
      <c r="H1206" s="13">
        <f t="shared" si="217"/>
        <v>3.5300893597983438</v>
      </c>
      <c r="I1206" s="16">
        <f t="shared" si="224"/>
        <v>3.5300903707947908</v>
      </c>
      <c r="J1206" s="13">
        <f t="shared" si="218"/>
        <v>3.529062229085747</v>
      </c>
      <c r="K1206" s="13">
        <f t="shared" si="219"/>
        <v>1.0281417090438616E-3</v>
      </c>
      <c r="L1206" s="13">
        <f t="shared" si="220"/>
        <v>0</v>
      </c>
      <c r="M1206" s="13">
        <f t="shared" si="225"/>
        <v>4.7200908329633792E-2</v>
      </c>
      <c r="N1206" s="13">
        <f t="shared" si="221"/>
        <v>2.926456316437295E-2</v>
      </c>
      <c r="O1206" s="13">
        <f t="shared" si="222"/>
        <v>2.926456316437295E-2</v>
      </c>
      <c r="Q1206">
        <v>25.233325000000011</v>
      </c>
    </row>
    <row r="1207" spans="1:17" x14ac:dyDescent="0.2">
      <c r="A1207" s="14">
        <f t="shared" si="223"/>
        <v>58715</v>
      </c>
      <c r="B1207" s="1">
        <f>B1206+1</f>
        <v>10</v>
      </c>
      <c r="F1207" s="34">
        <v>4.3243243249999987E-2</v>
      </c>
      <c r="G1207" s="13">
        <f t="shared" si="216"/>
        <v>0</v>
      </c>
      <c r="H1207" s="13">
        <f t="shared" si="217"/>
        <v>4.3243243249999987E-2</v>
      </c>
      <c r="I1207" s="16">
        <f t="shared" si="224"/>
        <v>4.4271384959043848E-2</v>
      </c>
      <c r="J1207" s="13">
        <f t="shared" si="218"/>
        <v>4.4271382434707719E-2</v>
      </c>
      <c r="K1207" s="13">
        <f t="shared" si="219"/>
        <v>2.5243361290172572E-9</v>
      </c>
      <c r="L1207" s="13">
        <f t="shared" si="220"/>
        <v>0</v>
      </c>
      <c r="M1207" s="13">
        <f t="shared" si="225"/>
        <v>1.7936345165260843E-2</v>
      </c>
      <c r="N1207" s="13">
        <f t="shared" si="221"/>
        <v>1.1120534002461723E-2</v>
      </c>
      <c r="O1207" s="13">
        <f t="shared" si="222"/>
        <v>1.1120534002461723E-2</v>
      </c>
      <c r="Q1207">
        <v>23.668718385938469</v>
      </c>
    </row>
    <row r="1208" spans="1:17" x14ac:dyDescent="0.2">
      <c r="A1208" s="14">
        <f t="shared" si="223"/>
        <v>58746</v>
      </c>
      <c r="B1208" s="1">
        <f>B1207+1</f>
        <v>11</v>
      </c>
      <c r="F1208" s="34">
        <v>46.894802196707609</v>
      </c>
      <c r="G1208" s="13">
        <f t="shared" si="216"/>
        <v>1.8347471236815744</v>
      </c>
      <c r="H1208" s="13">
        <f t="shared" si="217"/>
        <v>45.060055073026035</v>
      </c>
      <c r="I1208" s="16">
        <f t="shared" si="224"/>
        <v>45.060055075550373</v>
      </c>
      <c r="J1208" s="13">
        <f t="shared" si="218"/>
        <v>40.584169337229717</v>
      </c>
      <c r="K1208" s="13">
        <f t="shared" si="219"/>
        <v>4.4758857383206561</v>
      </c>
      <c r="L1208" s="13">
        <f t="shared" si="220"/>
        <v>0</v>
      </c>
      <c r="M1208" s="13">
        <f t="shared" si="225"/>
        <v>6.8158111627991194E-3</v>
      </c>
      <c r="N1208" s="13">
        <f t="shared" si="221"/>
        <v>4.2258029209354536E-3</v>
      </c>
      <c r="O1208" s="13">
        <f t="shared" si="222"/>
        <v>1.8389729266025099</v>
      </c>
      <c r="Q1208">
        <v>18.869403624915929</v>
      </c>
    </row>
    <row r="1209" spans="1:17" x14ac:dyDescent="0.2">
      <c r="A1209" s="14">
        <f t="shared" si="223"/>
        <v>58776</v>
      </c>
      <c r="B1209" s="1">
        <f>B1208+1</f>
        <v>12</v>
      </c>
      <c r="F1209" s="34">
        <v>62.857758204654949</v>
      </c>
      <c r="G1209" s="13">
        <f t="shared" si="216"/>
        <v>4.1390174671351012</v>
      </c>
      <c r="H1209" s="13">
        <f t="shared" si="217"/>
        <v>58.718740737519852</v>
      </c>
      <c r="I1209" s="16">
        <f t="shared" si="224"/>
        <v>63.194626475840508</v>
      </c>
      <c r="J1209" s="13">
        <f t="shared" si="218"/>
        <v>50.217864194368815</v>
      </c>
      <c r="K1209" s="13">
        <f t="shared" si="219"/>
        <v>12.976762281471693</v>
      </c>
      <c r="L1209" s="13">
        <f t="shared" si="220"/>
        <v>0</v>
      </c>
      <c r="M1209" s="13">
        <f t="shared" si="225"/>
        <v>2.5900082418636658E-3</v>
      </c>
      <c r="N1209" s="13">
        <f t="shared" si="221"/>
        <v>1.6058051099554728E-3</v>
      </c>
      <c r="O1209" s="13">
        <f t="shared" si="222"/>
        <v>4.1406232722450564</v>
      </c>
      <c r="Q1209">
        <v>17.150679227201831</v>
      </c>
    </row>
    <row r="1210" spans="1:17" x14ac:dyDescent="0.2">
      <c r="A1210" s="14">
        <f t="shared" si="223"/>
        <v>58807</v>
      </c>
      <c r="B1210" s="1">
        <v>1</v>
      </c>
      <c r="F1210" s="34">
        <v>5.8933684140567593</v>
      </c>
      <c r="G1210" s="13">
        <f t="shared" si="216"/>
        <v>0</v>
      </c>
      <c r="H1210" s="13">
        <f t="shared" si="217"/>
        <v>5.8933684140567593</v>
      </c>
      <c r="I1210" s="16">
        <f t="shared" si="224"/>
        <v>18.870130695528452</v>
      </c>
      <c r="J1210" s="13">
        <f t="shared" si="218"/>
        <v>17.922677151479817</v>
      </c>
      <c r="K1210" s="13">
        <f t="shared" si="219"/>
        <v>0.94745354404863491</v>
      </c>
      <c r="L1210" s="13">
        <f t="shared" si="220"/>
        <v>0</v>
      </c>
      <c r="M1210" s="13">
        <f t="shared" si="225"/>
        <v>9.8420313190819304E-4</v>
      </c>
      <c r="N1210" s="13">
        <f t="shared" si="221"/>
        <v>6.1020594178307964E-4</v>
      </c>
      <c r="O1210" s="13">
        <f t="shared" si="222"/>
        <v>6.1020594178307964E-4</v>
      </c>
      <c r="Q1210">
        <v>11.846840593548389</v>
      </c>
    </row>
    <row r="1211" spans="1:17" x14ac:dyDescent="0.2">
      <c r="A1211" s="14">
        <f t="shared" si="223"/>
        <v>58838</v>
      </c>
      <c r="B1211" s="1">
        <f t="shared" ref="B1211:B1217" si="227">B1210+1</f>
        <v>2</v>
      </c>
      <c r="F1211" s="34">
        <v>50.97424444308669</v>
      </c>
      <c r="G1211" s="13">
        <f t="shared" si="216"/>
        <v>2.4236191209158453</v>
      </c>
      <c r="H1211" s="13">
        <f t="shared" si="217"/>
        <v>48.550625322170845</v>
      </c>
      <c r="I1211" s="16">
        <f t="shared" si="224"/>
        <v>49.49807886621948</v>
      </c>
      <c r="J1211" s="13">
        <f t="shared" si="218"/>
        <v>40.963854480423485</v>
      </c>
      <c r="K1211" s="13">
        <f t="shared" si="219"/>
        <v>8.5342243857959943</v>
      </c>
      <c r="L1211" s="13">
        <f t="shared" si="220"/>
        <v>0</v>
      </c>
      <c r="M1211" s="13">
        <f t="shared" si="225"/>
        <v>3.739971901251134E-4</v>
      </c>
      <c r="N1211" s="13">
        <f t="shared" si="221"/>
        <v>2.318782578775703E-4</v>
      </c>
      <c r="O1211" s="13">
        <f t="shared" si="222"/>
        <v>2.4238509991737227</v>
      </c>
      <c r="Q1211">
        <v>15.36356486297103</v>
      </c>
    </row>
    <row r="1212" spans="1:17" x14ac:dyDescent="0.2">
      <c r="A1212" s="14">
        <f t="shared" si="223"/>
        <v>58866</v>
      </c>
      <c r="B1212" s="1">
        <f t="shared" si="227"/>
        <v>3</v>
      </c>
      <c r="F1212" s="34">
        <v>41.694830013101416</v>
      </c>
      <c r="G1212" s="13">
        <f t="shared" si="216"/>
        <v>1.0841253914972859</v>
      </c>
      <c r="H1212" s="13">
        <f t="shared" si="217"/>
        <v>40.610704621604128</v>
      </c>
      <c r="I1212" s="16">
        <f t="shared" si="224"/>
        <v>49.144929007400123</v>
      </c>
      <c r="J1212" s="13">
        <f t="shared" si="218"/>
        <v>42.488212907144202</v>
      </c>
      <c r="K1212" s="13">
        <f t="shared" si="219"/>
        <v>6.6567161002559203</v>
      </c>
      <c r="L1212" s="13">
        <f t="shared" si="220"/>
        <v>0</v>
      </c>
      <c r="M1212" s="13">
        <f t="shared" si="225"/>
        <v>1.421189322475431E-4</v>
      </c>
      <c r="N1212" s="13">
        <f t="shared" si="221"/>
        <v>8.8113737993476729E-5</v>
      </c>
      <c r="O1212" s="13">
        <f t="shared" si="222"/>
        <v>1.0842135052352795</v>
      </c>
      <c r="Q1212">
        <v>17.459841621056999</v>
      </c>
    </row>
    <row r="1213" spans="1:17" x14ac:dyDescent="0.2">
      <c r="A1213" s="14">
        <f t="shared" si="223"/>
        <v>58897</v>
      </c>
      <c r="B1213" s="1">
        <f t="shared" si="227"/>
        <v>4</v>
      </c>
      <c r="F1213" s="34">
        <v>42.013876532976148</v>
      </c>
      <c r="G1213" s="13">
        <f t="shared" si="216"/>
        <v>1.130180109280345</v>
      </c>
      <c r="H1213" s="13">
        <f t="shared" si="217"/>
        <v>40.883696423695802</v>
      </c>
      <c r="I1213" s="16">
        <f t="shared" si="224"/>
        <v>47.540412523951723</v>
      </c>
      <c r="J1213" s="13">
        <f t="shared" si="218"/>
        <v>42.115922581144424</v>
      </c>
      <c r="K1213" s="13">
        <f t="shared" si="219"/>
        <v>5.4244899428072983</v>
      </c>
      <c r="L1213" s="13">
        <f t="shared" si="220"/>
        <v>0</v>
      </c>
      <c r="M1213" s="13">
        <f t="shared" si="225"/>
        <v>5.4005194254066373E-5</v>
      </c>
      <c r="N1213" s="13">
        <f t="shared" si="221"/>
        <v>3.3483220437521153E-5</v>
      </c>
      <c r="O1213" s="13">
        <f t="shared" si="222"/>
        <v>1.1302135925007826</v>
      </c>
      <c r="Q1213">
        <v>18.468508450273109</v>
      </c>
    </row>
    <row r="1214" spans="1:17" x14ac:dyDescent="0.2">
      <c r="A1214" s="14">
        <f t="shared" si="223"/>
        <v>58927</v>
      </c>
      <c r="B1214" s="1">
        <f t="shared" si="227"/>
        <v>5</v>
      </c>
      <c r="F1214" s="34">
        <v>3.5135134999999998E-2</v>
      </c>
      <c r="G1214" s="13">
        <f t="shared" si="216"/>
        <v>0</v>
      </c>
      <c r="H1214" s="13">
        <f t="shared" si="217"/>
        <v>3.5135134999999998E-2</v>
      </c>
      <c r="I1214" s="16">
        <f t="shared" si="224"/>
        <v>5.4596250778072983</v>
      </c>
      <c r="J1214" s="13">
        <f t="shared" si="218"/>
        <v>5.4535919888342397</v>
      </c>
      <c r="K1214" s="13">
        <f t="shared" si="219"/>
        <v>6.0330889730586534E-3</v>
      </c>
      <c r="L1214" s="13">
        <f t="shared" si="220"/>
        <v>0</v>
      </c>
      <c r="M1214" s="13">
        <f t="shared" si="225"/>
        <v>2.052197381654522E-5</v>
      </c>
      <c r="N1214" s="13">
        <f t="shared" si="221"/>
        <v>1.2723623766258036E-5</v>
      </c>
      <c r="O1214" s="13">
        <f t="shared" si="222"/>
        <v>1.2723623766258036E-5</v>
      </c>
      <c r="Q1214">
        <v>21.935196592794529</v>
      </c>
    </row>
    <row r="1215" spans="1:17" x14ac:dyDescent="0.2">
      <c r="A1215" s="14">
        <f t="shared" si="223"/>
        <v>58958</v>
      </c>
      <c r="B1215" s="1">
        <f t="shared" si="227"/>
        <v>6</v>
      </c>
      <c r="F1215" s="34">
        <v>1.9655260842566999</v>
      </c>
      <c r="G1215" s="13">
        <f t="shared" si="216"/>
        <v>0</v>
      </c>
      <c r="H1215" s="13">
        <f t="shared" si="217"/>
        <v>1.9655260842566999</v>
      </c>
      <c r="I1215" s="16">
        <f t="shared" si="224"/>
        <v>1.9715591732297586</v>
      </c>
      <c r="J1215" s="13">
        <f t="shared" si="218"/>
        <v>1.9713143355656852</v>
      </c>
      <c r="K1215" s="13">
        <f t="shared" si="219"/>
        <v>2.4483766407334961E-4</v>
      </c>
      <c r="L1215" s="13">
        <f t="shared" si="220"/>
        <v>0</v>
      </c>
      <c r="M1215" s="13">
        <f t="shared" si="225"/>
        <v>7.7983500502871836E-6</v>
      </c>
      <c r="N1215" s="13">
        <f t="shared" si="221"/>
        <v>4.8349770311780536E-6</v>
      </c>
      <c r="O1215" s="13">
        <f t="shared" si="222"/>
        <v>4.8349770311780536E-6</v>
      </c>
      <c r="Q1215">
        <v>23.000780867839239</v>
      </c>
    </row>
    <row r="1216" spans="1:17" x14ac:dyDescent="0.2">
      <c r="A1216" s="14">
        <f t="shared" si="223"/>
        <v>58988</v>
      </c>
      <c r="B1216" s="1">
        <f t="shared" si="227"/>
        <v>7</v>
      </c>
      <c r="F1216" s="34">
        <v>0.243243243</v>
      </c>
      <c r="G1216" s="13">
        <f t="shared" si="216"/>
        <v>0</v>
      </c>
      <c r="H1216" s="13">
        <f t="shared" si="217"/>
        <v>0.243243243</v>
      </c>
      <c r="I1216" s="16">
        <f t="shared" si="224"/>
        <v>0.24348808066407335</v>
      </c>
      <c r="J1216" s="13">
        <f t="shared" si="218"/>
        <v>0.24348771120582266</v>
      </c>
      <c r="K1216" s="13">
        <f t="shared" si="219"/>
        <v>3.6945825068745997E-7</v>
      </c>
      <c r="L1216" s="13">
        <f t="shared" si="220"/>
        <v>0</v>
      </c>
      <c r="M1216" s="13">
        <f t="shared" si="225"/>
        <v>2.96337301910913E-6</v>
      </c>
      <c r="N1216" s="13">
        <f t="shared" si="221"/>
        <v>1.8372912718476606E-6</v>
      </c>
      <c r="O1216" s="13">
        <f t="shared" si="222"/>
        <v>1.8372912718476606E-6</v>
      </c>
      <c r="Q1216">
        <v>24.58444196888826</v>
      </c>
    </row>
    <row r="1217" spans="1:17" ht="13.5" customHeight="1" thickBot="1" x14ac:dyDescent="0.25">
      <c r="A1217" s="14">
        <f t="shared" si="223"/>
        <v>59019</v>
      </c>
      <c r="B1217" s="3">
        <f t="shared" si="227"/>
        <v>8</v>
      </c>
      <c r="F1217" s="34">
        <v>7.3442919947476302</v>
      </c>
      <c r="G1217" s="13">
        <f t="shared" si="216"/>
        <v>0</v>
      </c>
      <c r="H1217" s="13">
        <f t="shared" si="217"/>
        <v>7.3442919947476302</v>
      </c>
      <c r="I1217" s="16">
        <f t="shared" si="224"/>
        <v>7.3442923642058808</v>
      </c>
      <c r="J1217" s="13">
        <f t="shared" si="218"/>
        <v>7.334192980315696</v>
      </c>
      <c r="K1217" s="13">
        <f t="shared" si="219"/>
        <v>1.0099383890184832E-2</v>
      </c>
      <c r="L1217" s="13">
        <f t="shared" si="220"/>
        <v>0</v>
      </c>
      <c r="M1217" s="13">
        <f t="shared" si="225"/>
        <v>1.1260817472614694E-6</v>
      </c>
      <c r="N1217" s="13">
        <f t="shared" si="221"/>
        <v>6.9817068330211103E-7</v>
      </c>
      <c r="O1217" s="13">
        <f t="shared" si="222"/>
        <v>6.9817068330211103E-7</v>
      </c>
      <c r="Q1217">
        <v>24.597505000000009</v>
      </c>
    </row>
    <row r="1218" spans="1:17" x14ac:dyDescent="0.2">
      <c r="A1218" s="14">
        <f t="shared" si="223"/>
        <v>59050</v>
      </c>
      <c r="B1218" s="1">
        <v>9</v>
      </c>
      <c r="F1218" s="34">
        <v>8.2679417455384918</v>
      </c>
      <c r="G1218" s="13">
        <f t="shared" si="216"/>
        <v>0</v>
      </c>
      <c r="H1218" s="13">
        <f t="shared" si="217"/>
        <v>8.2679417455384918</v>
      </c>
      <c r="I1218" s="16">
        <f t="shared" si="224"/>
        <v>8.2780411294286758</v>
      </c>
      <c r="J1218" s="13">
        <f t="shared" si="218"/>
        <v>8.2597978352825567</v>
      </c>
      <c r="K1218" s="13">
        <f t="shared" si="219"/>
        <v>1.8243294146119027E-2</v>
      </c>
      <c r="L1218" s="13">
        <f t="shared" si="220"/>
        <v>0</v>
      </c>
      <c r="M1218" s="13">
        <f t="shared" si="225"/>
        <v>4.2791106395935837E-7</v>
      </c>
      <c r="N1218" s="13">
        <f t="shared" si="221"/>
        <v>2.6530485965480218E-7</v>
      </c>
      <c r="O1218" s="13">
        <f t="shared" si="222"/>
        <v>2.6530485965480218E-7</v>
      </c>
      <c r="Q1218">
        <v>22.931590500298089</v>
      </c>
    </row>
    <row r="1219" spans="1:17" x14ac:dyDescent="0.2">
      <c r="A1219" s="14">
        <f t="shared" si="223"/>
        <v>59080</v>
      </c>
      <c r="B1219" s="1">
        <f>B1218+1</f>
        <v>10</v>
      </c>
      <c r="F1219" s="34">
        <v>6.7923312235781488</v>
      </c>
      <c r="G1219" s="13">
        <f t="shared" si="216"/>
        <v>0</v>
      </c>
      <c r="H1219" s="13">
        <f t="shared" si="217"/>
        <v>6.7923312235781488</v>
      </c>
      <c r="I1219" s="16">
        <f t="shared" si="224"/>
        <v>6.8105745177242678</v>
      </c>
      <c r="J1219" s="13">
        <f t="shared" si="218"/>
        <v>6.8006065686389192</v>
      </c>
      <c r="K1219" s="13">
        <f t="shared" si="219"/>
        <v>9.967949085348593E-3</v>
      </c>
      <c r="L1219" s="13">
        <f t="shared" si="220"/>
        <v>0</v>
      </c>
      <c r="M1219" s="13">
        <f t="shared" si="225"/>
        <v>1.6260620430455619E-7</v>
      </c>
      <c r="N1219" s="13">
        <f t="shared" si="221"/>
        <v>1.0081584666882484E-7</v>
      </c>
      <c r="O1219" s="13">
        <f t="shared" si="222"/>
        <v>1.0081584666882484E-7</v>
      </c>
      <c r="Q1219">
        <v>23.07478011683034</v>
      </c>
    </row>
    <row r="1220" spans="1:17" x14ac:dyDescent="0.2">
      <c r="A1220" s="14">
        <f t="shared" si="223"/>
        <v>59111</v>
      </c>
      <c r="B1220" s="1">
        <f>B1219+1</f>
        <v>11</v>
      </c>
      <c r="F1220" s="34">
        <v>81.684158690542631</v>
      </c>
      <c r="G1220" s="13">
        <f t="shared" si="216"/>
        <v>6.8566291859177797</v>
      </c>
      <c r="H1220" s="13">
        <f t="shared" si="217"/>
        <v>74.827529504624849</v>
      </c>
      <c r="I1220" s="16">
        <f t="shared" si="224"/>
        <v>74.837497453710199</v>
      </c>
      <c r="J1220" s="13">
        <f t="shared" si="218"/>
        <v>57.444897759526739</v>
      </c>
      <c r="K1220" s="13">
        <f t="shared" si="219"/>
        <v>17.39259969418346</v>
      </c>
      <c r="L1220" s="13">
        <f t="shared" si="220"/>
        <v>0</v>
      </c>
      <c r="M1220" s="13">
        <f t="shared" si="225"/>
        <v>6.1790357635731351E-8</v>
      </c>
      <c r="N1220" s="13">
        <f t="shared" si="221"/>
        <v>3.8310021734153439E-8</v>
      </c>
      <c r="O1220" s="13">
        <f t="shared" si="222"/>
        <v>6.8566292242278015</v>
      </c>
      <c r="Q1220">
        <v>18.286129054675339</v>
      </c>
    </row>
    <row r="1221" spans="1:17" x14ac:dyDescent="0.2">
      <c r="A1221" s="14">
        <f t="shared" si="223"/>
        <v>59141</v>
      </c>
      <c r="B1221" s="1">
        <f>B1220+1</f>
        <v>12</v>
      </c>
      <c r="F1221" s="34">
        <v>69.831259786127575</v>
      </c>
      <c r="G1221" s="13">
        <f t="shared" si="216"/>
        <v>5.1456501281669045</v>
      </c>
      <c r="H1221" s="13">
        <f t="shared" si="217"/>
        <v>64.685609657960669</v>
      </c>
      <c r="I1221" s="16">
        <f t="shared" si="224"/>
        <v>82.078209352144128</v>
      </c>
      <c r="J1221" s="13">
        <f t="shared" si="218"/>
        <v>56.428091837367504</v>
      </c>
      <c r="K1221" s="13">
        <f t="shared" si="219"/>
        <v>25.650117514776625</v>
      </c>
      <c r="L1221" s="13">
        <f t="shared" si="220"/>
        <v>0</v>
      </c>
      <c r="M1221" s="13">
        <f t="shared" si="225"/>
        <v>2.3480335901577912E-8</v>
      </c>
      <c r="N1221" s="13">
        <f t="shared" si="221"/>
        <v>1.4557808258978306E-8</v>
      </c>
      <c r="O1221" s="13">
        <f t="shared" si="222"/>
        <v>5.1456501427247128</v>
      </c>
      <c r="Q1221">
        <v>16.26067952004383</v>
      </c>
    </row>
    <row r="1222" spans="1:17" x14ac:dyDescent="0.2">
      <c r="A1222" s="14">
        <f t="shared" si="223"/>
        <v>59172</v>
      </c>
      <c r="B1222" s="1">
        <v>1</v>
      </c>
      <c r="F1222" s="34">
        <v>59.955710024816398</v>
      </c>
      <c r="G1222" s="13">
        <f t="shared" ref="G1222:G1285" si="228">IF((F1222-$J$2)&gt;0,$I$2*(F1222-$J$2),0)</f>
        <v>3.7201036047686316</v>
      </c>
      <c r="H1222" s="13">
        <f t="shared" ref="H1222:H1285" si="229">F1222-G1222</f>
        <v>56.235606420047766</v>
      </c>
      <c r="I1222" s="16">
        <f t="shared" si="224"/>
        <v>81.885723934824398</v>
      </c>
      <c r="J1222" s="13">
        <f t="shared" ref="J1222:J1285" si="230">I1222/SQRT(1+(I1222/($K$2*(300+(25*Q1222)+0.05*(Q1222)^3)))^2)</f>
        <v>44.998082018482847</v>
      </c>
      <c r="K1222" s="13">
        <f t="shared" ref="K1222:K1285" si="231">I1222-J1222</f>
        <v>36.887641916341551</v>
      </c>
      <c r="L1222" s="13">
        <f t="shared" ref="L1222:L1285" si="232">IF(K1222&gt;$N$2,(K1222-$N$2)/$L$2,0)</f>
        <v>0</v>
      </c>
      <c r="M1222" s="13">
        <f t="shared" si="225"/>
        <v>8.9225276425996062E-9</v>
      </c>
      <c r="N1222" s="13">
        <f t="shared" ref="N1222:N1285" si="233">$M$2*M1222</f>
        <v>5.5319671384117561E-9</v>
      </c>
      <c r="O1222" s="13">
        <f t="shared" ref="O1222:O1285" si="234">N1222+G1222</f>
        <v>3.7201036103005989</v>
      </c>
      <c r="Q1222">
        <v>10.934094593548391</v>
      </c>
    </row>
    <row r="1223" spans="1:17" x14ac:dyDescent="0.2">
      <c r="A1223" s="14">
        <f t="shared" ref="A1223:A1286" si="235">EDATE(A1222,1)</f>
        <v>59203</v>
      </c>
      <c r="B1223" s="1">
        <f t="shared" ref="B1223:B1229" si="236">B1222+1</f>
        <v>2</v>
      </c>
      <c r="F1223" s="34">
        <v>73.045912092622629</v>
      </c>
      <c r="G1223" s="13">
        <f t="shared" si="228"/>
        <v>5.6096887417346641</v>
      </c>
      <c r="H1223" s="13">
        <f t="shared" si="229"/>
        <v>67.436223350887971</v>
      </c>
      <c r="I1223" s="16">
        <f t="shared" ref="I1223:I1286" si="237">H1223+K1222-L1222</f>
        <v>104.32386526722952</v>
      </c>
      <c r="J1223" s="13">
        <f t="shared" si="230"/>
        <v>58.238753336185269</v>
      </c>
      <c r="K1223" s="13">
        <f t="shared" si="231"/>
        <v>46.085111931044253</v>
      </c>
      <c r="L1223" s="13">
        <f t="shared" si="232"/>
        <v>8.6519332799476132</v>
      </c>
      <c r="M1223" s="13">
        <f t="shared" ref="M1223:M1286" si="238">L1223+M1222-N1222</f>
        <v>8.6519332833381739</v>
      </c>
      <c r="N1223" s="13">
        <f t="shared" si="233"/>
        <v>5.364198635669668</v>
      </c>
      <c r="O1223" s="13">
        <f t="shared" si="234"/>
        <v>10.973887377404331</v>
      </c>
      <c r="Q1223">
        <v>14.806037280149409</v>
      </c>
    </row>
    <row r="1224" spans="1:17" x14ac:dyDescent="0.2">
      <c r="A1224" s="14">
        <f t="shared" si="235"/>
        <v>59231</v>
      </c>
      <c r="B1224" s="1">
        <f t="shared" si="236"/>
        <v>3</v>
      </c>
      <c r="F1224" s="34">
        <v>36.538242373552549</v>
      </c>
      <c r="G1224" s="13">
        <f t="shared" si="228"/>
        <v>0.33976626620020406</v>
      </c>
      <c r="H1224" s="13">
        <f t="shared" si="229"/>
        <v>36.198476107352349</v>
      </c>
      <c r="I1224" s="16">
        <f t="shared" si="237"/>
        <v>73.631654758448988</v>
      </c>
      <c r="J1224" s="13">
        <f t="shared" si="230"/>
        <v>53.15747470528315</v>
      </c>
      <c r="K1224" s="13">
        <f t="shared" si="231"/>
        <v>20.474180053165838</v>
      </c>
      <c r="L1224" s="13">
        <f t="shared" si="232"/>
        <v>0</v>
      </c>
      <c r="M1224" s="13">
        <f t="shared" si="238"/>
        <v>3.2877346476685059</v>
      </c>
      <c r="N1224" s="13">
        <f t="shared" si="233"/>
        <v>2.0383954815544736</v>
      </c>
      <c r="O1224" s="13">
        <f t="shared" si="234"/>
        <v>2.3781617477546777</v>
      </c>
      <c r="Q1224">
        <v>16.097877987247369</v>
      </c>
    </row>
    <row r="1225" spans="1:17" x14ac:dyDescent="0.2">
      <c r="A1225" s="14">
        <f t="shared" si="235"/>
        <v>59262</v>
      </c>
      <c r="B1225" s="1">
        <f t="shared" si="236"/>
        <v>4</v>
      </c>
      <c r="F1225" s="34">
        <v>48.997171344738227</v>
      </c>
      <c r="G1225" s="13">
        <f t="shared" si="228"/>
        <v>2.1382264339287969</v>
      </c>
      <c r="H1225" s="13">
        <f t="shared" si="229"/>
        <v>46.858944910809427</v>
      </c>
      <c r="I1225" s="16">
        <f t="shared" si="237"/>
        <v>67.333124963975266</v>
      </c>
      <c r="J1225" s="13">
        <f t="shared" si="230"/>
        <v>52.529755455089692</v>
      </c>
      <c r="K1225" s="13">
        <f t="shared" si="231"/>
        <v>14.803369508885574</v>
      </c>
      <c r="L1225" s="13">
        <f t="shared" si="232"/>
        <v>0</v>
      </c>
      <c r="M1225" s="13">
        <f t="shared" si="238"/>
        <v>1.2493391661140323</v>
      </c>
      <c r="N1225" s="13">
        <f t="shared" si="233"/>
        <v>0.77459028299069999</v>
      </c>
      <c r="O1225" s="13">
        <f t="shared" si="234"/>
        <v>2.912816716919497</v>
      </c>
      <c r="Q1225">
        <v>17.362574010050629</v>
      </c>
    </row>
    <row r="1226" spans="1:17" x14ac:dyDescent="0.2">
      <c r="A1226" s="14">
        <f t="shared" si="235"/>
        <v>59292</v>
      </c>
      <c r="B1226" s="1">
        <f t="shared" si="236"/>
        <v>5</v>
      </c>
      <c r="F1226" s="34">
        <v>45.063985651889539</v>
      </c>
      <c r="G1226" s="13">
        <f t="shared" si="228"/>
        <v>1.570466731852642</v>
      </c>
      <c r="H1226" s="13">
        <f t="shared" si="229"/>
        <v>43.493518920036898</v>
      </c>
      <c r="I1226" s="16">
        <f t="shared" si="237"/>
        <v>58.296888428922472</v>
      </c>
      <c r="J1226" s="13">
        <f t="shared" si="230"/>
        <v>50.367265709621456</v>
      </c>
      <c r="K1226" s="13">
        <f t="shared" si="231"/>
        <v>7.9296227193010154</v>
      </c>
      <c r="L1226" s="13">
        <f t="shared" si="232"/>
        <v>0</v>
      </c>
      <c r="M1226" s="13">
        <f t="shared" si="238"/>
        <v>0.4747488831233323</v>
      </c>
      <c r="N1226" s="13">
        <f t="shared" si="233"/>
        <v>0.29434430753646601</v>
      </c>
      <c r="O1226" s="13">
        <f t="shared" si="234"/>
        <v>1.864811039389108</v>
      </c>
      <c r="Q1226">
        <v>19.83715544453749</v>
      </c>
    </row>
    <row r="1227" spans="1:17" x14ac:dyDescent="0.2">
      <c r="A1227" s="14">
        <f t="shared" si="235"/>
        <v>59323</v>
      </c>
      <c r="B1227" s="1">
        <f t="shared" si="236"/>
        <v>6</v>
      </c>
      <c r="F1227" s="34">
        <v>2.3888431213211341</v>
      </c>
      <c r="G1227" s="13">
        <f t="shared" si="228"/>
        <v>0</v>
      </c>
      <c r="H1227" s="13">
        <f t="shared" si="229"/>
        <v>2.3888431213211341</v>
      </c>
      <c r="I1227" s="16">
        <f t="shared" si="237"/>
        <v>10.318465840622149</v>
      </c>
      <c r="J1227" s="13">
        <f t="shared" si="230"/>
        <v>10.286665699824566</v>
      </c>
      <c r="K1227" s="13">
        <f t="shared" si="231"/>
        <v>3.1800140797583865E-2</v>
      </c>
      <c r="L1227" s="13">
        <f t="shared" si="232"/>
        <v>0</v>
      </c>
      <c r="M1227" s="13">
        <f t="shared" si="238"/>
        <v>0.18040457558686629</v>
      </c>
      <c r="N1227" s="13">
        <f t="shared" si="233"/>
        <v>0.11185083686385709</v>
      </c>
      <c r="O1227" s="13">
        <f t="shared" si="234"/>
        <v>0.11185083686385709</v>
      </c>
      <c r="Q1227">
        <v>23.67172213902829</v>
      </c>
    </row>
    <row r="1228" spans="1:17" x14ac:dyDescent="0.2">
      <c r="A1228" s="14">
        <f t="shared" si="235"/>
        <v>59353</v>
      </c>
      <c r="B1228" s="1">
        <f t="shared" si="236"/>
        <v>7</v>
      </c>
      <c r="F1228" s="34">
        <v>0.26165812155590451</v>
      </c>
      <c r="G1228" s="13">
        <f t="shared" si="228"/>
        <v>0</v>
      </c>
      <c r="H1228" s="13">
        <f t="shared" si="229"/>
        <v>0.26165812155590451</v>
      </c>
      <c r="I1228" s="16">
        <f t="shared" si="237"/>
        <v>0.29345826235348837</v>
      </c>
      <c r="J1228" s="13">
        <f t="shared" si="230"/>
        <v>0.29345748147501982</v>
      </c>
      <c r="K1228" s="13">
        <f t="shared" si="231"/>
        <v>7.808784685536807E-7</v>
      </c>
      <c r="L1228" s="13">
        <f t="shared" si="232"/>
        <v>0</v>
      </c>
      <c r="M1228" s="13">
        <f t="shared" si="238"/>
        <v>6.8553738723009197E-2</v>
      </c>
      <c r="N1228" s="13">
        <f t="shared" si="233"/>
        <v>4.2503318008265699E-2</v>
      </c>
      <c r="O1228" s="13">
        <f t="shared" si="234"/>
        <v>4.2503318008265699E-2</v>
      </c>
      <c r="Q1228">
        <v>23.239575666152</v>
      </c>
    </row>
    <row r="1229" spans="1:17" ht="13.5" customHeight="1" thickBot="1" x14ac:dyDescent="0.25">
      <c r="A1229" s="14">
        <f t="shared" si="235"/>
        <v>59384</v>
      </c>
      <c r="B1229" s="3">
        <f t="shared" si="236"/>
        <v>8</v>
      </c>
      <c r="F1229" s="34">
        <v>8.0089367218443321</v>
      </c>
      <c r="G1229" s="13">
        <f t="shared" si="228"/>
        <v>0</v>
      </c>
      <c r="H1229" s="13">
        <f t="shared" si="229"/>
        <v>8.0089367218443321</v>
      </c>
      <c r="I1229" s="16">
        <f t="shared" si="237"/>
        <v>8.0089375027228016</v>
      </c>
      <c r="J1229" s="13">
        <f t="shared" si="230"/>
        <v>7.9980917693070985</v>
      </c>
      <c r="K1229" s="13">
        <f t="shared" si="231"/>
        <v>1.0845733415703052E-2</v>
      </c>
      <c r="L1229" s="13">
        <f t="shared" si="232"/>
        <v>0</v>
      </c>
      <c r="M1229" s="13">
        <f t="shared" si="238"/>
        <v>2.6050420714743498E-2</v>
      </c>
      <c r="N1229" s="13">
        <f t="shared" si="233"/>
        <v>1.6151260843140967E-2</v>
      </c>
      <c r="O1229" s="13">
        <f t="shared" si="234"/>
        <v>1.6151260843140967E-2</v>
      </c>
      <c r="Q1229">
        <v>25.955285000000011</v>
      </c>
    </row>
    <row r="1230" spans="1:17" x14ac:dyDescent="0.2">
      <c r="A1230" s="14">
        <f t="shared" si="235"/>
        <v>59415</v>
      </c>
      <c r="B1230" s="1">
        <v>9</v>
      </c>
      <c r="F1230" s="34">
        <v>13.186822597171719</v>
      </c>
      <c r="G1230" s="13">
        <f t="shared" si="228"/>
        <v>0</v>
      </c>
      <c r="H1230" s="13">
        <f t="shared" si="229"/>
        <v>13.186822597171719</v>
      </c>
      <c r="I1230" s="16">
        <f t="shared" si="237"/>
        <v>13.197668330587423</v>
      </c>
      <c r="J1230" s="13">
        <f t="shared" si="230"/>
        <v>13.146058117194981</v>
      </c>
      <c r="K1230" s="13">
        <f t="shared" si="231"/>
        <v>5.1610213392441651E-2</v>
      </c>
      <c r="L1230" s="13">
        <f t="shared" si="232"/>
        <v>0</v>
      </c>
      <c r="M1230" s="13">
        <f t="shared" si="238"/>
        <v>9.8991598716025309E-3</v>
      </c>
      <c r="N1230" s="13">
        <f t="shared" si="233"/>
        <v>6.1374791203935688E-3</v>
      </c>
      <c r="O1230" s="13">
        <f t="shared" si="234"/>
        <v>6.1374791203935688E-3</v>
      </c>
      <c r="Q1230">
        <v>25.483506674792739</v>
      </c>
    </row>
    <row r="1231" spans="1:17" x14ac:dyDescent="0.2">
      <c r="A1231" s="14">
        <f t="shared" si="235"/>
        <v>59445</v>
      </c>
      <c r="B1231" s="1">
        <f>B1230+1</f>
        <v>10</v>
      </c>
      <c r="F1231" s="34">
        <v>2.0172674279161962</v>
      </c>
      <c r="G1231" s="13">
        <f t="shared" si="228"/>
        <v>0</v>
      </c>
      <c r="H1231" s="13">
        <f t="shared" si="229"/>
        <v>2.0172674279161962</v>
      </c>
      <c r="I1231" s="16">
        <f t="shared" si="237"/>
        <v>2.0688776413086378</v>
      </c>
      <c r="J1231" s="13">
        <f t="shared" si="230"/>
        <v>2.0686148350579407</v>
      </c>
      <c r="K1231" s="13">
        <f t="shared" si="231"/>
        <v>2.6280625069707853E-4</v>
      </c>
      <c r="L1231" s="13">
        <f t="shared" si="232"/>
        <v>0</v>
      </c>
      <c r="M1231" s="13">
        <f t="shared" si="238"/>
        <v>3.7616807512089621E-3</v>
      </c>
      <c r="N1231" s="13">
        <f t="shared" si="233"/>
        <v>2.3322420657495564E-3</v>
      </c>
      <c r="O1231" s="13">
        <f t="shared" si="234"/>
        <v>2.3322420657495564E-3</v>
      </c>
      <c r="Q1231">
        <v>23.52535333970545</v>
      </c>
    </row>
    <row r="1232" spans="1:17" x14ac:dyDescent="0.2">
      <c r="A1232" s="14">
        <f t="shared" si="235"/>
        <v>59476</v>
      </c>
      <c r="B1232" s="1">
        <f>B1231+1</f>
        <v>11</v>
      </c>
      <c r="F1232" s="34">
        <v>42.622996760008448</v>
      </c>
      <c r="G1232" s="13">
        <f t="shared" si="228"/>
        <v>1.2181072873073606</v>
      </c>
      <c r="H1232" s="13">
        <f t="shared" si="229"/>
        <v>41.404889472701086</v>
      </c>
      <c r="I1232" s="16">
        <f t="shared" si="237"/>
        <v>41.405152278951782</v>
      </c>
      <c r="J1232" s="13">
        <f t="shared" si="230"/>
        <v>36.998502011787501</v>
      </c>
      <c r="K1232" s="13">
        <f t="shared" si="231"/>
        <v>4.4066502671642809</v>
      </c>
      <c r="L1232" s="13">
        <f t="shared" si="232"/>
        <v>0</v>
      </c>
      <c r="M1232" s="13">
        <f t="shared" si="238"/>
        <v>1.4294386854594057E-3</v>
      </c>
      <c r="N1232" s="13">
        <f t="shared" si="233"/>
        <v>8.8625198498483155E-4</v>
      </c>
      <c r="O1232" s="13">
        <f t="shared" si="234"/>
        <v>1.2189935392923454</v>
      </c>
      <c r="Q1232">
        <v>17.098102945461068</v>
      </c>
    </row>
    <row r="1233" spans="1:17" x14ac:dyDescent="0.2">
      <c r="A1233" s="14">
        <f t="shared" si="235"/>
        <v>59506</v>
      </c>
      <c r="B1233" s="1">
        <f>B1232+1</f>
        <v>12</v>
      </c>
      <c r="F1233" s="34">
        <v>55.712486003212071</v>
      </c>
      <c r="G1233" s="13">
        <f t="shared" si="228"/>
        <v>3.1075895272541287</v>
      </c>
      <c r="H1233" s="13">
        <f t="shared" si="229"/>
        <v>52.604896475957943</v>
      </c>
      <c r="I1233" s="16">
        <f t="shared" si="237"/>
        <v>57.011546743122224</v>
      </c>
      <c r="J1233" s="13">
        <f t="shared" si="230"/>
        <v>44.495649274300298</v>
      </c>
      <c r="K1233" s="13">
        <f t="shared" si="231"/>
        <v>12.515897468821926</v>
      </c>
      <c r="L1233" s="13">
        <f t="shared" si="232"/>
        <v>0</v>
      </c>
      <c r="M1233" s="13">
        <f t="shared" si="238"/>
        <v>5.4318670047457415E-4</v>
      </c>
      <c r="N1233" s="13">
        <f t="shared" si="233"/>
        <v>3.3677575429423595E-4</v>
      </c>
      <c r="O1233" s="13">
        <f t="shared" si="234"/>
        <v>3.1079263030084228</v>
      </c>
      <c r="Q1233">
        <v>15.004447865464529</v>
      </c>
    </row>
    <row r="1234" spans="1:17" x14ac:dyDescent="0.2">
      <c r="A1234" s="14">
        <f t="shared" si="235"/>
        <v>59537</v>
      </c>
      <c r="B1234" s="1">
        <v>1</v>
      </c>
      <c r="F1234" s="34">
        <v>65.390120392179711</v>
      </c>
      <c r="G1234" s="13">
        <f t="shared" si="228"/>
        <v>4.5045667479005971</v>
      </c>
      <c r="H1234" s="13">
        <f t="shared" si="229"/>
        <v>60.885553644279113</v>
      </c>
      <c r="I1234" s="16">
        <f t="shared" si="237"/>
        <v>73.401451113101047</v>
      </c>
      <c r="J1234" s="13">
        <f t="shared" si="230"/>
        <v>50.058069110920052</v>
      </c>
      <c r="K1234" s="13">
        <f t="shared" si="231"/>
        <v>23.343382002180995</v>
      </c>
      <c r="L1234" s="13">
        <f t="shared" si="232"/>
        <v>0</v>
      </c>
      <c r="M1234" s="13">
        <f t="shared" si="238"/>
        <v>2.0641094618033821E-4</v>
      </c>
      <c r="N1234" s="13">
        <f t="shared" si="233"/>
        <v>1.2797478663180968E-4</v>
      </c>
      <c r="O1234" s="13">
        <f t="shared" si="234"/>
        <v>4.5046947226872289</v>
      </c>
      <c r="Q1234">
        <v>14.44226820865669</v>
      </c>
    </row>
    <row r="1235" spans="1:17" x14ac:dyDescent="0.2">
      <c r="A1235" s="14">
        <f t="shared" si="235"/>
        <v>59568</v>
      </c>
      <c r="B1235" s="1">
        <f t="shared" ref="B1235:B1241" si="239">B1234+1</f>
        <v>2</v>
      </c>
      <c r="F1235" s="34">
        <v>62.880505723983482</v>
      </c>
      <c r="G1235" s="13">
        <f t="shared" si="228"/>
        <v>4.1423010966927958</v>
      </c>
      <c r="H1235" s="13">
        <f t="shared" si="229"/>
        <v>58.738204627290685</v>
      </c>
      <c r="I1235" s="16">
        <f t="shared" si="237"/>
        <v>82.081586629471673</v>
      </c>
      <c r="J1235" s="13">
        <f t="shared" si="230"/>
        <v>50.75795414165745</v>
      </c>
      <c r="K1235" s="13">
        <f t="shared" si="231"/>
        <v>31.323632487814223</v>
      </c>
      <c r="L1235" s="13">
        <f t="shared" si="232"/>
        <v>0</v>
      </c>
      <c r="M1235" s="13">
        <f t="shared" si="238"/>
        <v>7.8436159548528529E-5</v>
      </c>
      <c r="N1235" s="13">
        <f t="shared" si="233"/>
        <v>4.8630418920087686E-5</v>
      </c>
      <c r="O1235" s="13">
        <f t="shared" si="234"/>
        <v>4.142349727111716</v>
      </c>
      <c r="Q1235">
        <v>13.60325959354839</v>
      </c>
    </row>
    <row r="1236" spans="1:17" x14ac:dyDescent="0.2">
      <c r="A1236" s="14">
        <f t="shared" si="235"/>
        <v>59596</v>
      </c>
      <c r="B1236" s="1">
        <f t="shared" si="239"/>
        <v>3</v>
      </c>
      <c r="F1236" s="34">
        <v>36.380961991929169</v>
      </c>
      <c r="G1236" s="13">
        <f t="shared" si="228"/>
        <v>0.3170626692723309</v>
      </c>
      <c r="H1236" s="13">
        <f t="shared" si="229"/>
        <v>36.063899322656837</v>
      </c>
      <c r="I1236" s="16">
        <f t="shared" si="237"/>
        <v>67.38753181047106</v>
      </c>
      <c r="J1236" s="13">
        <f t="shared" si="230"/>
        <v>50.493553419136816</v>
      </c>
      <c r="K1236" s="13">
        <f t="shared" si="231"/>
        <v>16.893978391334244</v>
      </c>
      <c r="L1236" s="13">
        <f t="shared" si="232"/>
        <v>0</v>
      </c>
      <c r="M1236" s="13">
        <f t="shared" si="238"/>
        <v>2.9805740628440843E-5</v>
      </c>
      <c r="N1236" s="13">
        <f t="shared" si="233"/>
        <v>1.8479559189633322E-5</v>
      </c>
      <c r="O1236" s="13">
        <f t="shared" si="234"/>
        <v>0.31708114883152055</v>
      </c>
      <c r="Q1236">
        <v>15.99087085168305</v>
      </c>
    </row>
    <row r="1237" spans="1:17" x14ac:dyDescent="0.2">
      <c r="A1237" s="14">
        <f t="shared" si="235"/>
        <v>59627</v>
      </c>
      <c r="B1237" s="1">
        <f t="shared" si="239"/>
        <v>4</v>
      </c>
      <c r="F1237" s="34">
        <v>24.424862992874779</v>
      </c>
      <c r="G1237" s="13">
        <f t="shared" si="228"/>
        <v>0</v>
      </c>
      <c r="H1237" s="13">
        <f t="shared" si="229"/>
        <v>24.424862992874779</v>
      </c>
      <c r="I1237" s="16">
        <f t="shared" si="237"/>
        <v>41.318841384209023</v>
      </c>
      <c r="J1237" s="13">
        <f t="shared" si="230"/>
        <v>37.342885513438603</v>
      </c>
      <c r="K1237" s="13">
        <f t="shared" si="231"/>
        <v>3.9759558707704201</v>
      </c>
      <c r="L1237" s="13">
        <f t="shared" si="232"/>
        <v>0</v>
      </c>
      <c r="M1237" s="13">
        <f t="shared" si="238"/>
        <v>1.132618143880752E-5</v>
      </c>
      <c r="N1237" s="13">
        <f t="shared" si="233"/>
        <v>7.0222324920606628E-6</v>
      </c>
      <c r="O1237" s="13">
        <f t="shared" si="234"/>
        <v>7.0222324920606628E-6</v>
      </c>
      <c r="Q1237">
        <v>17.905481811692031</v>
      </c>
    </row>
    <row r="1238" spans="1:17" x14ac:dyDescent="0.2">
      <c r="A1238" s="14">
        <f t="shared" si="235"/>
        <v>59657</v>
      </c>
      <c r="B1238" s="1">
        <f t="shared" si="239"/>
        <v>5</v>
      </c>
      <c r="F1238" s="34">
        <v>13.333003145012039</v>
      </c>
      <c r="G1238" s="13">
        <f t="shared" si="228"/>
        <v>0</v>
      </c>
      <c r="H1238" s="13">
        <f t="shared" si="229"/>
        <v>13.333003145012039</v>
      </c>
      <c r="I1238" s="16">
        <f t="shared" si="237"/>
        <v>17.30895901578246</v>
      </c>
      <c r="J1238" s="13">
        <f t="shared" si="230"/>
        <v>17.118863777575058</v>
      </c>
      <c r="K1238" s="13">
        <f t="shared" si="231"/>
        <v>0.19009523820740171</v>
      </c>
      <c r="L1238" s="13">
        <f t="shared" si="232"/>
        <v>0</v>
      </c>
      <c r="M1238" s="13">
        <f t="shared" si="238"/>
        <v>4.3039489467468576E-6</v>
      </c>
      <c r="N1238" s="13">
        <f t="shared" si="233"/>
        <v>2.6684483469830516E-6</v>
      </c>
      <c r="O1238" s="13">
        <f t="shared" si="234"/>
        <v>2.6684483469830516E-6</v>
      </c>
      <c r="Q1238">
        <v>21.90931656315697</v>
      </c>
    </row>
    <row r="1239" spans="1:17" x14ac:dyDescent="0.2">
      <c r="A1239" s="14">
        <f t="shared" si="235"/>
        <v>59688</v>
      </c>
      <c r="B1239" s="1">
        <f t="shared" si="239"/>
        <v>6</v>
      </c>
      <c r="F1239" s="34">
        <v>10.397202507100751</v>
      </c>
      <c r="G1239" s="13">
        <f t="shared" si="228"/>
        <v>0</v>
      </c>
      <c r="H1239" s="13">
        <f t="shared" si="229"/>
        <v>10.397202507100751</v>
      </c>
      <c r="I1239" s="16">
        <f t="shared" si="237"/>
        <v>10.587297745308152</v>
      </c>
      <c r="J1239" s="13">
        <f t="shared" si="230"/>
        <v>10.548686246405062</v>
      </c>
      <c r="K1239" s="13">
        <f t="shared" si="231"/>
        <v>3.8611498903090791E-2</v>
      </c>
      <c r="L1239" s="13">
        <f t="shared" si="232"/>
        <v>0</v>
      </c>
      <c r="M1239" s="13">
        <f t="shared" si="238"/>
        <v>1.635500599763806E-6</v>
      </c>
      <c r="N1239" s="13">
        <f t="shared" si="233"/>
        <v>1.0140103718535597E-6</v>
      </c>
      <c r="O1239" s="13">
        <f t="shared" si="234"/>
        <v>1.0140103718535597E-6</v>
      </c>
      <c r="Q1239">
        <v>22.833703597277101</v>
      </c>
    </row>
    <row r="1240" spans="1:17" x14ac:dyDescent="0.2">
      <c r="A1240" s="14">
        <f t="shared" si="235"/>
        <v>59718</v>
      </c>
      <c r="B1240" s="1">
        <f t="shared" si="239"/>
        <v>7</v>
      </c>
      <c r="F1240" s="34">
        <v>0.1370190486859465</v>
      </c>
      <c r="G1240" s="13">
        <f t="shared" si="228"/>
        <v>0</v>
      </c>
      <c r="H1240" s="13">
        <f t="shared" si="229"/>
        <v>0.1370190486859465</v>
      </c>
      <c r="I1240" s="16">
        <f t="shared" si="237"/>
        <v>0.17563054758903729</v>
      </c>
      <c r="J1240" s="13">
        <f t="shared" si="230"/>
        <v>0.17563042117163469</v>
      </c>
      <c r="K1240" s="13">
        <f t="shared" si="231"/>
        <v>1.2641740260166401E-7</v>
      </c>
      <c r="L1240" s="13">
        <f t="shared" si="232"/>
        <v>0</v>
      </c>
      <c r="M1240" s="13">
        <f t="shared" si="238"/>
        <v>6.2149022791024629E-7</v>
      </c>
      <c r="N1240" s="13">
        <f t="shared" si="233"/>
        <v>3.8532394130435272E-7</v>
      </c>
      <c r="O1240" s="13">
        <f t="shared" si="234"/>
        <v>3.8532394130435272E-7</v>
      </c>
      <c r="Q1240">
        <v>25.247873808543378</v>
      </c>
    </row>
    <row r="1241" spans="1:17" ht="13.5" customHeight="1" thickBot="1" x14ac:dyDescent="0.25">
      <c r="A1241" s="14">
        <f t="shared" si="235"/>
        <v>59749</v>
      </c>
      <c r="B1241" s="3">
        <f t="shared" si="239"/>
        <v>8</v>
      </c>
      <c r="F1241" s="34">
        <v>9.7297297000000005E-2</v>
      </c>
      <c r="G1241" s="13">
        <f t="shared" si="228"/>
        <v>0</v>
      </c>
      <c r="H1241" s="13">
        <f t="shared" si="229"/>
        <v>9.7297297000000005E-2</v>
      </c>
      <c r="I1241" s="16">
        <f t="shared" si="237"/>
        <v>9.7297423417402606E-2</v>
      </c>
      <c r="J1241" s="13">
        <f t="shared" si="230"/>
        <v>9.7297402676895531E-2</v>
      </c>
      <c r="K1241" s="13">
        <f t="shared" si="231"/>
        <v>2.0740507075678316E-8</v>
      </c>
      <c r="L1241" s="13">
        <f t="shared" si="232"/>
        <v>0</v>
      </c>
      <c r="M1241" s="13">
        <f t="shared" si="238"/>
        <v>2.3616628660589358E-7</v>
      </c>
      <c r="N1241" s="13">
        <f t="shared" si="233"/>
        <v>1.4642309769565402E-7</v>
      </c>
      <c r="O1241" s="13">
        <f t="shared" si="234"/>
        <v>1.4642309769565402E-7</v>
      </c>
      <c r="Q1241">
        <v>25.504781729171629</v>
      </c>
    </row>
    <row r="1242" spans="1:17" x14ac:dyDescent="0.2">
      <c r="A1242" s="14">
        <f t="shared" si="235"/>
        <v>59780</v>
      </c>
      <c r="B1242" s="1">
        <v>9</v>
      </c>
      <c r="F1242" s="34">
        <v>20.238230881849748</v>
      </c>
      <c r="G1242" s="13">
        <f t="shared" si="228"/>
        <v>0</v>
      </c>
      <c r="H1242" s="13">
        <f t="shared" si="229"/>
        <v>20.238230881849748</v>
      </c>
      <c r="I1242" s="16">
        <f t="shared" si="237"/>
        <v>20.238230902590256</v>
      </c>
      <c r="J1242" s="13">
        <f t="shared" si="230"/>
        <v>20.052978159872207</v>
      </c>
      <c r="K1242" s="13">
        <f t="shared" si="231"/>
        <v>0.18525274271804903</v>
      </c>
      <c r="L1242" s="13">
        <f t="shared" si="232"/>
        <v>0</v>
      </c>
      <c r="M1242" s="13">
        <f t="shared" si="238"/>
        <v>8.9743188910239557E-8</v>
      </c>
      <c r="N1242" s="13">
        <f t="shared" si="233"/>
        <v>5.5640777124348526E-8</v>
      </c>
      <c r="O1242" s="13">
        <f t="shared" si="234"/>
        <v>5.5640777124348526E-8</v>
      </c>
      <c r="Q1242">
        <v>25.45953200000001</v>
      </c>
    </row>
    <row r="1243" spans="1:17" x14ac:dyDescent="0.2">
      <c r="A1243" s="14">
        <f t="shared" si="235"/>
        <v>59810</v>
      </c>
      <c r="B1243" s="1">
        <f>B1242+1</f>
        <v>10</v>
      </c>
      <c r="F1243" s="34">
        <v>25.90269527451979</v>
      </c>
      <c r="G1243" s="13">
        <f t="shared" si="228"/>
        <v>0</v>
      </c>
      <c r="H1243" s="13">
        <f t="shared" si="229"/>
        <v>25.90269527451979</v>
      </c>
      <c r="I1243" s="16">
        <f t="shared" si="237"/>
        <v>26.087948017237839</v>
      </c>
      <c r="J1243" s="13">
        <f t="shared" si="230"/>
        <v>25.539229994092654</v>
      </c>
      <c r="K1243" s="13">
        <f t="shared" si="231"/>
        <v>0.54871802314518447</v>
      </c>
      <c r="L1243" s="13">
        <f t="shared" si="232"/>
        <v>0</v>
      </c>
      <c r="M1243" s="13">
        <f t="shared" si="238"/>
        <v>3.4102411785891031E-8</v>
      </c>
      <c r="N1243" s="13">
        <f t="shared" si="233"/>
        <v>2.1143495307252439E-8</v>
      </c>
      <c r="O1243" s="13">
        <f t="shared" si="234"/>
        <v>2.1143495307252439E-8</v>
      </c>
      <c r="Q1243">
        <v>23.011050761319311</v>
      </c>
    </row>
    <row r="1244" spans="1:17" x14ac:dyDescent="0.2">
      <c r="A1244" s="14">
        <f t="shared" si="235"/>
        <v>59841</v>
      </c>
      <c r="B1244" s="1">
        <f>B1243+1</f>
        <v>11</v>
      </c>
      <c r="F1244" s="34">
        <v>41.700961045888562</v>
      </c>
      <c r="G1244" s="13">
        <f t="shared" si="228"/>
        <v>1.0850104128566838</v>
      </c>
      <c r="H1244" s="13">
        <f t="shared" si="229"/>
        <v>40.615950633031879</v>
      </c>
      <c r="I1244" s="16">
        <f t="shared" si="237"/>
        <v>41.164668656177064</v>
      </c>
      <c r="J1244" s="13">
        <f t="shared" si="230"/>
        <v>37.108929790731707</v>
      </c>
      <c r="K1244" s="13">
        <f t="shared" si="231"/>
        <v>4.0557388654453561</v>
      </c>
      <c r="L1244" s="13">
        <f t="shared" si="232"/>
        <v>0</v>
      </c>
      <c r="M1244" s="13">
        <f t="shared" si="238"/>
        <v>1.2958916478638592E-8</v>
      </c>
      <c r="N1244" s="13">
        <f t="shared" si="233"/>
        <v>8.034528216755927E-9</v>
      </c>
      <c r="O1244" s="13">
        <f t="shared" si="234"/>
        <v>1.0850104208912119</v>
      </c>
      <c r="Q1244">
        <v>17.657893080829819</v>
      </c>
    </row>
    <row r="1245" spans="1:17" x14ac:dyDescent="0.2">
      <c r="A1245" s="14">
        <f t="shared" si="235"/>
        <v>59871</v>
      </c>
      <c r="B1245" s="1">
        <f>B1244+1</f>
        <v>12</v>
      </c>
      <c r="F1245" s="34">
        <v>7.7477209715739708</v>
      </c>
      <c r="G1245" s="13">
        <f t="shared" si="228"/>
        <v>0</v>
      </c>
      <c r="H1245" s="13">
        <f t="shared" si="229"/>
        <v>7.7477209715739708</v>
      </c>
      <c r="I1245" s="16">
        <f t="shared" si="237"/>
        <v>11.803459837019327</v>
      </c>
      <c r="J1245" s="13">
        <f t="shared" si="230"/>
        <v>11.676242183539198</v>
      </c>
      <c r="K1245" s="13">
        <f t="shared" si="231"/>
        <v>0.12721765348012859</v>
      </c>
      <c r="L1245" s="13">
        <f t="shared" si="232"/>
        <v>0</v>
      </c>
      <c r="M1245" s="13">
        <f t="shared" si="238"/>
        <v>4.924388261882665E-9</v>
      </c>
      <c r="N1245" s="13">
        <f t="shared" si="233"/>
        <v>3.0531207223672522E-9</v>
      </c>
      <c r="O1245" s="13">
        <f t="shared" si="234"/>
        <v>3.0531207223672522E-9</v>
      </c>
      <c r="Q1245">
        <v>16.62944777638219</v>
      </c>
    </row>
    <row r="1246" spans="1:17" x14ac:dyDescent="0.2">
      <c r="A1246" s="14">
        <f t="shared" si="235"/>
        <v>59902</v>
      </c>
      <c r="B1246" s="1">
        <v>1</v>
      </c>
      <c r="F1246" s="34">
        <v>101.11096122504701</v>
      </c>
      <c r="G1246" s="13">
        <f t="shared" si="228"/>
        <v>9.6609096040370606</v>
      </c>
      <c r="H1246" s="13">
        <f t="shared" si="229"/>
        <v>91.450051621009948</v>
      </c>
      <c r="I1246" s="16">
        <f t="shared" si="237"/>
        <v>91.577269274490078</v>
      </c>
      <c r="J1246" s="13">
        <f t="shared" si="230"/>
        <v>52.830606908293881</v>
      </c>
      <c r="K1246" s="13">
        <f t="shared" si="231"/>
        <v>38.746662366196198</v>
      </c>
      <c r="L1246" s="13">
        <f t="shared" si="232"/>
        <v>1.6111353001158932</v>
      </c>
      <c r="M1246" s="13">
        <f t="shared" si="238"/>
        <v>1.6111353019871608</v>
      </c>
      <c r="N1246" s="13">
        <f t="shared" si="233"/>
        <v>0.99890388723203971</v>
      </c>
      <c r="O1246" s="13">
        <f t="shared" si="234"/>
        <v>10.6598134912691</v>
      </c>
      <c r="Q1246">
        <v>13.62366959354839</v>
      </c>
    </row>
    <row r="1247" spans="1:17" x14ac:dyDescent="0.2">
      <c r="A1247" s="14">
        <f t="shared" si="235"/>
        <v>59933</v>
      </c>
      <c r="B1247" s="1">
        <f t="shared" ref="B1247:B1253" si="240">B1246+1</f>
        <v>2</v>
      </c>
      <c r="F1247" s="34">
        <v>35.676267408477571</v>
      </c>
      <c r="G1247" s="13">
        <f t="shared" si="228"/>
        <v>0.21533922725874502</v>
      </c>
      <c r="H1247" s="13">
        <f t="shared" si="229"/>
        <v>35.460928181218826</v>
      </c>
      <c r="I1247" s="16">
        <f t="shared" si="237"/>
        <v>72.596455247299133</v>
      </c>
      <c r="J1247" s="13">
        <f t="shared" si="230"/>
        <v>52.304385959973054</v>
      </c>
      <c r="K1247" s="13">
        <f t="shared" si="231"/>
        <v>20.292069287326079</v>
      </c>
      <c r="L1247" s="13">
        <f t="shared" si="232"/>
        <v>0</v>
      </c>
      <c r="M1247" s="13">
        <f t="shared" si="238"/>
        <v>0.61223141475512111</v>
      </c>
      <c r="N1247" s="13">
        <f t="shared" si="233"/>
        <v>0.37958347714817509</v>
      </c>
      <c r="O1247" s="13">
        <f t="shared" si="234"/>
        <v>0.59492270440692008</v>
      </c>
      <c r="Q1247">
        <v>15.83569786344944</v>
      </c>
    </row>
    <row r="1248" spans="1:17" x14ac:dyDescent="0.2">
      <c r="A1248" s="14">
        <f t="shared" si="235"/>
        <v>59962</v>
      </c>
      <c r="B1248" s="1">
        <f t="shared" si="240"/>
        <v>3</v>
      </c>
      <c r="F1248" s="34">
        <v>4.6538323209560239</v>
      </c>
      <c r="G1248" s="13">
        <f t="shared" si="228"/>
        <v>0</v>
      </c>
      <c r="H1248" s="13">
        <f t="shared" si="229"/>
        <v>4.6538323209560239</v>
      </c>
      <c r="I1248" s="16">
        <f t="shared" si="237"/>
        <v>24.945901608282103</v>
      </c>
      <c r="J1248" s="13">
        <f t="shared" si="230"/>
        <v>23.880658684024993</v>
      </c>
      <c r="K1248" s="13">
        <f t="shared" si="231"/>
        <v>1.0652429242571095</v>
      </c>
      <c r="L1248" s="13">
        <f t="shared" si="232"/>
        <v>0</v>
      </c>
      <c r="M1248" s="13">
        <f t="shared" si="238"/>
        <v>0.23264793760694602</v>
      </c>
      <c r="N1248" s="13">
        <f t="shared" si="233"/>
        <v>0.14424172131630653</v>
      </c>
      <c r="O1248" s="13">
        <f t="shared" si="234"/>
        <v>0.14424172131630653</v>
      </c>
      <c r="Q1248">
        <v>17.130036248282579</v>
      </c>
    </row>
    <row r="1249" spans="1:17" x14ac:dyDescent="0.2">
      <c r="A1249" s="14">
        <f t="shared" si="235"/>
        <v>59993</v>
      </c>
      <c r="B1249" s="1">
        <f t="shared" si="240"/>
        <v>4</v>
      </c>
      <c r="F1249" s="34">
        <v>36.54691418461681</v>
      </c>
      <c r="G1249" s="13">
        <f t="shared" si="228"/>
        <v>0.34101805171220195</v>
      </c>
      <c r="H1249" s="13">
        <f t="shared" si="229"/>
        <v>36.205896132904606</v>
      </c>
      <c r="I1249" s="16">
        <f t="shared" si="237"/>
        <v>37.271139057161719</v>
      </c>
      <c r="J1249" s="13">
        <f t="shared" si="230"/>
        <v>33.97081057506977</v>
      </c>
      <c r="K1249" s="13">
        <f t="shared" si="231"/>
        <v>3.300328482091949</v>
      </c>
      <c r="L1249" s="13">
        <f t="shared" si="232"/>
        <v>0</v>
      </c>
      <c r="M1249" s="13">
        <f t="shared" si="238"/>
        <v>8.8406216290639494E-2</v>
      </c>
      <c r="N1249" s="13">
        <f t="shared" si="233"/>
        <v>5.4811854100196483E-2</v>
      </c>
      <c r="O1249" s="13">
        <f t="shared" si="234"/>
        <v>0.39582990581239841</v>
      </c>
      <c r="Q1249">
        <v>17.124773785341741</v>
      </c>
    </row>
    <row r="1250" spans="1:17" x14ac:dyDescent="0.2">
      <c r="A1250" s="14">
        <f t="shared" si="235"/>
        <v>60023</v>
      </c>
      <c r="B1250" s="1">
        <f t="shared" si="240"/>
        <v>5</v>
      </c>
      <c r="F1250" s="34">
        <v>14.114792665668221</v>
      </c>
      <c r="G1250" s="13">
        <f t="shared" si="228"/>
        <v>0</v>
      </c>
      <c r="H1250" s="13">
        <f t="shared" si="229"/>
        <v>14.114792665668221</v>
      </c>
      <c r="I1250" s="16">
        <f t="shared" si="237"/>
        <v>17.415121147760168</v>
      </c>
      <c r="J1250" s="13">
        <f t="shared" si="230"/>
        <v>17.167045967143864</v>
      </c>
      <c r="K1250" s="13">
        <f t="shared" si="231"/>
        <v>0.24807518061630418</v>
      </c>
      <c r="L1250" s="13">
        <f t="shared" si="232"/>
        <v>0</v>
      </c>
      <c r="M1250" s="13">
        <f t="shared" si="238"/>
        <v>3.3594362190443011E-2</v>
      </c>
      <c r="N1250" s="13">
        <f t="shared" si="233"/>
        <v>2.0828504558074667E-2</v>
      </c>
      <c r="O1250" s="13">
        <f t="shared" si="234"/>
        <v>2.0828504558074667E-2</v>
      </c>
      <c r="Q1250">
        <v>20.122566843094809</v>
      </c>
    </row>
    <row r="1251" spans="1:17" x14ac:dyDescent="0.2">
      <c r="A1251" s="14">
        <f t="shared" si="235"/>
        <v>60054</v>
      </c>
      <c r="B1251" s="1">
        <f t="shared" si="240"/>
        <v>6</v>
      </c>
      <c r="F1251" s="34">
        <v>8.867793718630848</v>
      </c>
      <c r="G1251" s="13">
        <f t="shared" si="228"/>
        <v>0</v>
      </c>
      <c r="H1251" s="13">
        <f t="shared" si="229"/>
        <v>8.867793718630848</v>
      </c>
      <c r="I1251" s="16">
        <f t="shared" si="237"/>
        <v>9.1158688992471522</v>
      </c>
      <c r="J1251" s="13">
        <f t="shared" si="230"/>
        <v>9.0934233843896042</v>
      </c>
      <c r="K1251" s="13">
        <f t="shared" si="231"/>
        <v>2.2445514857547977E-2</v>
      </c>
      <c r="L1251" s="13">
        <f t="shared" si="232"/>
        <v>0</v>
      </c>
      <c r="M1251" s="13">
        <f t="shared" si="238"/>
        <v>1.2765857632368344E-2</v>
      </c>
      <c r="N1251" s="13">
        <f t="shared" si="233"/>
        <v>7.9148317320683736E-3</v>
      </c>
      <c r="O1251" s="13">
        <f t="shared" si="234"/>
        <v>7.9148317320683736E-3</v>
      </c>
      <c r="Q1251">
        <v>23.51177636973058</v>
      </c>
    </row>
    <row r="1252" spans="1:17" x14ac:dyDescent="0.2">
      <c r="A1252" s="14">
        <f t="shared" si="235"/>
        <v>60084</v>
      </c>
      <c r="B1252" s="1">
        <f t="shared" si="240"/>
        <v>7</v>
      </c>
      <c r="F1252" s="34">
        <v>6.4010682774255203</v>
      </c>
      <c r="G1252" s="13">
        <f t="shared" si="228"/>
        <v>0</v>
      </c>
      <c r="H1252" s="13">
        <f t="shared" si="229"/>
        <v>6.4010682774255203</v>
      </c>
      <c r="I1252" s="16">
        <f t="shared" si="237"/>
        <v>6.4235137922830683</v>
      </c>
      <c r="J1252" s="13">
        <f t="shared" si="230"/>
        <v>6.4185657447118736</v>
      </c>
      <c r="K1252" s="13">
        <f t="shared" si="231"/>
        <v>4.9480475711947136E-3</v>
      </c>
      <c r="L1252" s="13">
        <f t="shared" si="232"/>
        <v>0</v>
      </c>
      <c r="M1252" s="13">
        <f t="shared" si="238"/>
        <v>4.8510259002999701E-3</v>
      </c>
      <c r="N1252" s="13">
        <f t="shared" si="233"/>
        <v>3.0076360581859814E-3</v>
      </c>
      <c r="O1252" s="13">
        <f t="shared" si="234"/>
        <v>3.0076360581859814E-3</v>
      </c>
      <c r="Q1252">
        <v>26.854217394220409</v>
      </c>
    </row>
    <row r="1253" spans="1:17" ht="13.5" customHeight="1" thickBot="1" x14ac:dyDescent="0.25">
      <c r="A1253" s="14">
        <f t="shared" si="235"/>
        <v>60115</v>
      </c>
      <c r="B1253" s="3">
        <f t="shared" si="240"/>
        <v>8</v>
      </c>
      <c r="F1253" s="34">
        <v>1.8354371558204661</v>
      </c>
      <c r="G1253" s="13">
        <f t="shared" si="228"/>
        <v>0</v>
      </c>
      <c r="H1253" s="13">
        <f t="shared" si="229"/>
        <v>1.8354371558204661</v>
      </c>
      <c r="I1253" s="16">
        <f t="shared" si="237"/>
        <v>1.8403852033916608</v>
      </c>
      <c r="J1253" s="13">
        <f t="shared" si="230"/>
        <v>1.8402968263462665</v>
      </c>
      <c r="K1253" s="13">
        <f t="shared" si="231"/>
        <v>8.837704539432778E-5</v>
      </c>
      <c r="L1253" s="13">
        <f t="shared" si="232"/>
        <v>0</v>
      </c>
      <c r="M1253" s="13">
        <f t="shared" si="238"/>
        <v>1.8433898421139887E-3</v>
      </c>
      <c r="N1253" s="13">
        <f t="shared" si="233"/>
        <v>1.142901702110673E-3</v>
      </c>
      <c r="O1253" s="13">
        <f t="shared" si="234"/>
        <v>1.142901702110673E-3</v>
      </c>
      <c r="Q1253">
        <v>28.88381900000001</v>
      </c>
    </row>
    <row r="1254" spans="1:17" x14ac:dyDescent="0.2">
      <c r="A1254" s="14">
        <f t="shared" si="235"/>
        <v>60146</v>
      </c>
      <c r="B1254" s="1">
        <v>9</v>
      </c>
      <c r="F1254" s="34">
        <v>0.28558558566666659</v>
      </c>
      <c r="G1254" s="13">
        <f t="shared" si="228"/>
        <v>0</v>
      </c>
      <c r="H1254" s="13">
        <f t="shared" si="229"/>
        <v>0.28558558566666659</v>
      </c>
      <c r="I1254" s="16">
        <f t="shared" si="237"/>
        <v>0.28567396271206091</v>
      </c>
      <c r="J1254" s="13">
        <f t="shared" si="230"/>
        <v>0.28567351135741037</v>
      </c>
      <c r="K1254" s="13">
        <f t="shared" si="231"/>
        <v>4.5135465054357837E-7</v>
      </c>
      <c r="L1254" s="13">
        <f t="shared" si="232"/>
        <v>0</v>
      </c>
      <c r="M1254" s="13">
        <f t="shared" si="238"/>
        <v>7.0048814000331578E-4</v>
      </c>
      <c r="N1254" s="13">
        <f t="shared" si="233"/>
        <v>4.3430264680205578E-4</v>
      </c>
      <c r="O1254" s="13">
        <f t="shared" si="234"/>
        <v>4.3430264680205578E-4</v>
      </c>
      <c r="Q1254">
        <v>26.598107875149669</v>
      </c>
    </row>
    <row r="1255" spans="1:17" x14ac:dyDescent="0.2">
      <c r="A1255" s="14">
        <f t="shared" si="235"/>
        <v>60176</v>
      </c>
      <c r="B1255" s="1">
        <f>B1254+1</f>
        <v>10</v>
      </c>
      <c r="F1255" s="34">
        <v>6.7721854317062498</v>
      </c>
      <c r="G1255" s="13">
        <f t="shared" si="228"/>
        <v>0</v>
      </c>
      <c r="H1255" s="13">
        <f t="shared" si="229"/>
        <v>6.7721854317062498</v>
      </c>
      <c r="I1255" s="16">
        <f t="shared" si="237"/>
        <v>6.7721858830609003</v>
      </c>
      <c r="J1255" s="13">
        <f t="shared" si="230"/>
        <v>6.7624623563383945</v>
      </c>
      <c r="K1255" s="13">
        <f t="shared" si="231"/>
        <v>9.7235267225057598E-3</v>
      </c>
      <c r="L1255" s="13">
        <f t="shared" si="232"/>
        <v>0</v>
      </c>
      <c r="M1255" s="13">
        <f t="shared" si="238"/>
        <v>2.6618549320126E-4</v>
      </c>
      <c r="N1255" s="13">
        <f t="shared" si="233"/>
        <v>1.6503500578478119E-4</v>
      </c>
      <c r="O1255" s="13">
        <f t="shared" si="234"/>
        <v>1.6503500578478119E-4</v>
      </c>
      <c r="Q1255">
        <v>23.13102958188448</v>
      </c>
    </row>
    <row r="1256" spans="1:17" x14ac:dyDescent="0.2">
      <c r="A1256" s="14">
        <f t="shared" si="235"/>
        <v>60207</v>
      </c>
      <c r="B1256" s="1">
        <f>B1255+1</f>
        <v>11</v>
      </c>
      <c r="F1256" s="34">
        <v>0.7856506630497575</v>
      </c>
      <c r="G1256" s="13">
        <f t="shared" si="228"/>
        <v>0</v>
      </c>
      <c r="H1256" s="13">
        <f t="shared" si="229"/>
        <v>0.7856506630497575</v>
      </c>
      <c r="I1256" s="16">
        <f t="shared" si="237"/>
        <v>0.79537418977226326</v>
      </c>
      <c r="J1256" s="13">
        <f t="shared" si="230"/>
        <v>0.79534036304091538</v>
      </c>
      <c r="K1256" s="13">
        <f t="shared" si="231"/>
        <v>3.3826731347885719E-5</v>
      </c>
      <c r="L1256" s="13">
        <f t="shared" si="232"/>
        <v>0</v>
      </c>
      <c r="M1256" s="13">
        <f t="shared" si="238"/>
        <v>1.0115048741647881E-4</v>
      </c>
      <c r="N1256" s="13">
        <f t="shared" si="233"/>
        <v>6.2713302198216857E-5</v>
      </c>
      <c r="O1256" s="13">
        <f t="shared" si="234"/>
        <v>6.2713302198216857E-5</v>
      </c>
      <c r="Q1256">
        <v>17.740669618083452</v>
      </c>
    </row>
    <row r="1257" spans="1:17" x14ac:dyDescent="0.2">
      <c r="A1257" s="14">
        <f t="shared" si="235"/>
        <v>60237</v>
      </c>
      <c r="B1257" s="1">
        <f>B1256+1</f>
        <v>12</v>
      </c>
      <c r="F1257" s="34">
        <v>55.302627155047759</v>
      </c>
      <c r="G1257" s="13">
        <f t="shared" si="228"/>
        <v>3.0484259495084496</v>
      </c>
      <c r="H1257" s="13">
        <f t="shared" si="229"/>
        <v>52.25420120553931</v>
      </c>
      <c r="I1257" s="16">
        <f t="shared" si="237"/>
        <v>52.254235032270657</v>
      </c>
      <c r="J1257" s="13">
        <f t="shared" si="230"/>
        <v>41.997856667192458</v>
      </c>
      <c r="K1257" s="13">
        <f t="shared" si="231"/>
        <v>10.256378365078199</v>
      </c>
      <c r="L1257" s="13">
        <f t="shared" si="232"/>
        <v>0</v>
      </c>
      <c r="M1257" s="13">
        <f t="shared" si="238"/>
        <v>3.843718521826195E-5</v>
      </c>
      <c r="N1257" s="13">
        <f t="shared" si="233"/>
        <v>2.3831054835322409E-5</v>
      </c>
      <c r="O1257" s="13">
        <f t="shared" si="234"/>
        <v>3.0484497805632849</v>
      </c>
      <c r="Q1257">
        <v>14.885523675605111</v>
      </c>
    </row>
    <row r="1258" spans="1:17" x14ac:dyDescent="0.2">
      <c r="A1258" s="14">
        <f t="shared" si="235"/>
        <v>60268</v>
      </c>
      <c r="B1258" s="1">
        <v>1</v>
      </c>
      <c r="F1258" s="34">
        <v>42.67079146589171</v>
      </c>
      <c r="G1258" s="13">
        <f t="shared" si="228"/>
        <v>1.2250065059286521</v>
      </c>
      <c r="H1258" s="13">
        <f t="shared" si="229"/>
        <v>41.445784959963056</v>
      </c>
      <c r="I1258" s="16">
        <f t="shared" si="237"/>
        <v>51.702163325041255</v>
      </c>
      <c r="J1258" s="13">
        <f t="shared" si="230"/>
        <v>40.759282914937067</v>
      </c>
      <c r="K1258" s="13">
        <f t="shared" si="231"/>
        <v>10.942880410104188</v>
      </c>
      <c r="L1258" s="13">
        <f t="shared" si="232"/>
        <v>0</v>
      </c>
      <c r="M1258" s="13">
        <f t="shared" si="238"/>
        <v>1.4606130382939541E-5</v>
      </c>
      <c r="N1258" s="13">
        <f t="shared" si="233"/>
        <v>9.0558008374225154E-6</v>
      </c>
      <c r="O1258" s="13">
        <f t="shared" si="234"/>
        <v>1.2250155617294896</v>
      </c>
      <c r="Q1258">
        <v>13.97171925062881</v>
      </c>
    </row>
    <row r="1259" spans="1:17" x14ac:dyDescent="0.2">
      <c r="A1259" s="14">
        <f t="shared" si="235"/>
        <v>60299</v>
      </c>
      <c r="B1259" s="1">
        <f t="shared" ref="B1259:B1265" si="241">B1258+1</f>
        <v>2</v>
      </c>
      <c r="F1259" s="34">
        <v>48.792416567786077</v>
      </c>
      <c r="G1259" s="13">
        <f t="shared" si="228"/>
        <v>2.1086698555622094</v>
      </c>
      <c r="H1259" s="13">
        <f t="shared" si="229"/>
        <v>46.683746712223865</v>
      </c>
      <c r="I1259" s="16">
        <f t="shared" si="237"/>
        <v>57.626627122328053</v>
      </c>
      <c r="J1259" s="13">
        <f t="shared" si="230"/>
        <v>42.661110066532935</v>
      </c>
      <c r="K1259" s="13">
        <f t="shared" si="231"/>
        <v>14.965517055795118</v>
      </c>
      <c r="L1259" s="13">
        <f t="shared" si="232"/>
        <v>0</v>
      </c>
      <c r="M1259" s="13">
        <f t="shared" si="238"/>
        <v>5.5503295455170255E-6</v>
      </c>
      <c r="N1259" s="13">
        <f t="shared" si="233"/>
        <v>3.4412043182205559E-6</v>
      </c>
      <c r="O1259" s="13">
        <f t="shared" si="234"/>
        <v>2.1086732967665278</v>
      </c>
      <c r="Q1259">
        <v>13.34675659354839</v>
      </c>
    </row>
    <row r="1260" spans="1:17" x14ac:dyDescent="0.2">
      <c r="A1260" s="14">
        <f t="shared" si="235"/>
        <v>60327</v>
      </c>
      <c r="B1260" s="1">
        <f t="shared" si="241"/>
        <v>3</v>
      </c>
      <c r="F1260" s="34">
        <v>11.22523639591296</v>
      </c>
      <c r="G1260" s="13">
        <f t="shared" si="228"/>
        <v>0</v>
      </c>
      <c r="H1260" s="13">
        <f t="shared" si="229"/>
        <v>11.22523639591296</v>
      </c>
      <c r="I1260" s="16">
        <f t="shared" si="237"/>
        <v>26.190753451708076</v>
      </c>
      <c r="J1260" s="13">
        <f t="shared" si="230"/>
        <v>24.907514261163971</v>
      </c>
      <c r="K1260" s="13">
        <f t="shared" si="231"/>
        <v>1.283239190544105</v>
      </c>
      <c r="L1260" s="13">
        <f t="shared" si="232"/>
        <v>0</v>
      </c>
      <c r="M1260" s="13">
        <f t="shared" si="238"/>
        <v>2.1091252272964696E-6</v>
      </c>
      <c r="N1260" s="13">
        <f t="shared" si="233"/>
        <v>1.307657640923811E-6</v>
      </c>
      <c r="O1260" s="13">
        <f t="shared" si="234"/>
        <v>1.307657640923811E-6</v>
      </c>
      <c r="Q1260">
        <v>16.774465883808411</v>
      </c>
    </row>
    <row r="1261" spans="1:17" x14ac:dyDescent="0.2">
      <c r="A1261" s="14">
        <f t="shared" si="235"/>
        <v>60358</v>
      </c>
      <c r="B1261" s="1">
        <f t="shared" si="241"/>
        <v>4</v>
      </c>
      <c r="F1261" s="34">
        <v>36.566701356591587</v>
      </c>
      <c r="G1261" s="13">
        <f t="shared" si="228"/>
        <v>0.34387435185733756</v>
      </c>
      <c r="H1261" s="13">
        <f t="shared" si="229"/>
        <v>36.222827004734249</v>
      </c>
      <c r="I1261" s="16">
        <f t="shared" si="237"/>
        <v>37.506066195278351</v>
      </c>
      <c r="J1261" s="13">
        <f t="shared" si="230"/>
        <v>34.537142092316351</v>
      </c>
      <c r="K1261" s="13">
        <f t="shared" si="231"/>
        <v>2.9689241029619993</v>
      </c>
      <c r="L1261" s="13">
        <f t="shared" si="232"/>
        <v>0</v>
      </c>
      <c r="M1261" s="13">
        <f t="shared" si="238"/>
        <v>8.0146758637265852E-7</v>
      </c>
      <c r="N1261" s="13">
        <f t="shared" si="233"/>
        <v>4.9690990355104828E-7</v>
      </c>
      <c r="O1261" s="13">
        <f t="shared" si="234"/>
        <v>0.34387484876724111</v>
      </c>
      <c r="Q1261">
        <v>18.118538022202859</v>
      </c>
    </row>
    <row r="1262" spans="1:17" x14ac:dyDescent="0.2">
      <c r="A1262" s="14">
        <f t="shared" si="235"/>
        <v>60388</v>
      </c>
      <c r="B1262" s="1">
        <f t="shared" si="241"/>
        <v>5</v>
      </c>
      <c r="F1262" s="34">
        <v>1.8162317262108281</v>
      </c>
      <c r="G1262" s="13">
        <f t="shared" si="228"/>
        <v>0</v>
      </c>
      <c r="H1262" s="13">
        <f t="shared" si="229"/>
        <v>1.8162317262108281</v>
      </c>
      <c r="I1262" s="16">
        <f t="shared" si="237"/>
        <v>4.7851558291728278</v>
      </c>
      <c r="J1262" s="13">
        <f t="shared" si="230"/>
        <v>4.7805804774080789</v>
      </c>
      <c r="K1262" s="13">
        <f t="shared" si="231"/>
        <v>4.5753517647488806E-3</v>
      </c>
      <c r="L1262" s="13">
        <f t="shared" si="232"/>
        <v>0</v>
      </c>
      <c r="M1262" s="13">
        <f t="shared" si="238"/>
        <v>3.0455768282161024E-7</v>
      </c>
      <c r="N1262" s="13">
        <f t="shared" si="233"/>
        <v>1.8882576334939835E-7</v>
      </c>
      <c r="O1262" s="13">
        <f t="shared" si="234"/>
        <v>1.8882576334939835E-7</v>
      </c>
      <c r="Q1262">
        <v>21.095014953792841</v>
      </c>
    </row>
    <row r="1263" spans="1:17" x14ac:dyDescent="0.2">
      <c r="A1263" s="14">
        <f t="shared" si="235"/>
        <v>60419</v>
      </c>
      <c r="B1263" s="1">
        <f t="shared" si="241"/>
        <v>6</v>
      </c>
      <c r="F1263" s="34">
        <v>0.36107337151390989</v>
      </c>
      <c r="G1263" s="13">
        <f t="shared" si="228"/>
        <v>0</v>
      </c>
      <c r="H1263" s="13">
        <f t="shared" si="229"/>
        <v>0.36107337151390989</v>
      </c>
      <c r="I1263" s="16">
        <f t="shared" si="237"/>
        <v>0.36564872327865877</v>
      </c>
      <c r="J1263" s="13">
        <f t="shared" si="230"/>
        <v>0.36564743946143441</v>
      </c>
      <c r="K1263" s="13">
        <f t="shared" si="231"/>
        <v>1.2838172243623269E-6</v>
      </c>
      <c r="L1263" s="13">
        <f t="shared" si="232"/>
        <v>0</v>
      </c>
      <c r="M1263" s="13">
        <f t="shared" si="238"/>
        <v>1.1573191947221189E-7</v>
      </c>
      <c r="N1263" s="13">
        <f t="shared" si="233"/>
        <v>7.1753790072771368E-8</v>
      </c>
      <c r="O1263" s="13">
        <f t="shared" si="234"/>
        <v>7.1753790072771368E-8</v>
      </c>
      <c r="Q1263">
        <v>24.400077440975831</v>
      </c>
    </row>
    <row r="1264" spans="1:17" x14ac:dyDescent="0.2">
      <c r="A1264" s="14">
        <f t="shared" si="235"/>
        <v>60449</v>
      </c>
      <c r="B1264" s="1">
        <f t="shared" si="241"/>
        <v>7</v>
      </c>
      <c r="F1264" s="34">
        <v>1.1590726820974</v>
      </c>
      <c r="G1264" s="13">
        <f t="shared" si="228"/>
        <v>0</v>
      </c>
      <c r="H1264" s="13">
        <f t="shared" si="229"/>
        <v>1.1590726820974</v>
      </c>
      <c r="I1264" s="16">
        <f t="shared" si="237"/>
        <v>1.1590739659146243</v>
      </c>
      <c r="J1264" s="13">
        <f t="shared" si="230"/>
        <v>1.1590309649131461</v>
      </c>
      <c r="K1264" s="13">
        <f t="shared" si="231"/>
        <v>4.3001001478248924E-5</v>
      </c>
      <c r="L1264" s="13">
        <f t="shared" si="232"/>
        <v>0</v>
      </c>
      <c r="M1264" s="13">
        <f t="shared" si="238"/>
        <v>4.3978129399440518E-8</v>
      </c>
      <c r="N1264" s="13">
        <f t="shared" si="233"/>
        <v>2.726644022765312E-8</v>
      </c>
      <c r="O1264" s="13">
        <f t="shared" si="234"/>
        <v>2.726644022765312E-8</v>
      </c>
      <c r="Q1264">
        <v>24.040225458836101</v>
      </c>
    </row>
    <row r="1265" spans="1:17" ht="13.5" customHeight="1" thickBot="1" x14ac:dyDescent="0.25">
      <c r="A1265" s="14">
        <f t="shared" si="235"/>
        <v>60480</v>
      </c>
      <c r="B1265" s="3">
        <f t="shared" si="241"/>
        <v>8</v>
      </c>
      <c r="F1265" s="34">
        <v>17.89264278267952</v>
      </c>
      <c r="G1265" s="13">
        <f t="shared" si="228"/>
        <v>0</v>
      </c>
      <c r="H1265" s="13">
        <f t="shared" si="229"/>
        <v>17.89264278267952</v>
      </c>
      <c r="I1265" s="16">
        <f t="shared" si="237"/>
        <v>17.892685783680999</v>
      </c>
      <c r="J1265" s="13">
        <f t="shared" si="230"/>
        <v>17.742759673325768</v>
      </c>
      <c r="K1265" s="13">
        <f t="shared" si="231"/>
        <v>0.1499261103552314</v>
      </c>
      <c r="L1265" s="13">
        <f t="shared" si="232"/>
        <v>0</v>
      </c>
      <c r="M1265" s="13">
        <f t="shared" si="238"/>
        <v>1.6711689171787398E-8</v>
      </c>
      <c r="N1265" s="13">
        <f t="shared" si="233"/>
        <v>1.0361247286508187E-8</v>
      </c>
      <c r="O1265" s="13">
        <f t="shared" si="234"/>
        <v>1.0361247286508187E-8</v>
      </c>
      <c r="Q1265">
        <v>24.33378891136697</v>
      </c>
    </row>
    <row r="1266" spans="1:17" x14ac:dyDescent="0.2">
      <c r="A1266" s="14">
        <f t="shared" si="235"/>
        <v>60511</v>
      </c>
      <c r="B1266" s="1">
        <v>9</v>
      </c>
      <c r="F1266" s="34">
        <v>5.8844507516937226</v>
      </c>
      <c r="G1266" s="13">
        <f t="shared" si="228"/>
        <v>0</v>
      </c>
      <c r="H1266" s="13">
        <f t="shared" si="229"/>
        <v>5.8844507516937226</v>
      </c>
      <c r="I1266" s="16">
        <f t="shared" si="237"/>
        <v>6.034376862048954</v>
      </c>
      <c r="J1266" s="13">
        <f t="shared" si="230"/>
        <v>6.0283734529940141</v>
      </c>
      <c r="K1266" s="13">
        <f t="shared" si="231"/>
        <v>6.0034090549399011E-3</v>
      </c>
      <c r="L1266" s="13">
        <f t="shared" si="232"/>
        <v>0</v>
      </c>
      <c r="M1266" s="13">
        <f t="shared" si="238"/>
        <v>6.3504418852792118E-9</v>
      </c>
      <c r="N1266" s="13">
        <f t="shared" si="233"/>
        <v>3.9372739688731113E-9</v>
      </c>
      <c r="O1266" s="13">
        <f t="shared" si="234"/>
        <v>3.9372739688731113E-9</v>
      </c>
      <c r="Q1266">
        <v>24.106362000000011</v>
      </c>
    </row>
    <row r="1267" spans="1:17" x14ac:dyDescent="0.2">
      <c r="A1267" s="14">
        <f t="shared" si="235"/>
        <v>60541</v>
      </c>
      <c r="B1267" s="1">
        <f>B1266+1</f>
        <v>10</v>
      </c>
      <c r="F1267" s="34">
        <v>5.8855435316688318</v>
      </c>
      <c r="G1267" s="13">
        <f t="shared" si="228"/>
        <v>0</v>
      </c>
      <c r="H1267" s="13">
        <f t="shared" si="229"/>
        <v>5.8855435316688318</v>
      </c>
      <c r="I1267" s="16">
        <f t="shared" si="237"/>
        <v>5.8915469407237717</v>
      </c>
      <c r="J1267" s="13">
        <f t="shared" si="230"/>
        <v>5.8850254025738629</v>
      </c>
      <c r="K1267" s="13">
        <f t="shared" si="231"/>
        <v>6.5215381499088565E-3</v>
      </c>
      <c r="L1267" s="13">
        <f t="shared" si="232"/>
        <v>0</v>
      </c>
      <c r="M1267" s="13">
        <f t="shared" si="238"/>
        <v>2.4131679164061005E-9</v>
      </c>
      <c r="N1267" s="13">
        <f t="shared" si="233"/>
        <v>1.4961641081717824E-9</v>
      </c>
      <c r="O1267" s="13">
        <f t="shared" si="234"/>
        <v>1.4961641081717824E-9</v>
      </c>
      <c r="Q1267">
        <v>23.003171993249339</v>
      </c>
    </row>
    <row r="1268" spans="1:17" x14ac:dyDescent="0.2">
      <c r="A1268" s="14">
        <f t="shared" si="235"/>
        <v>60572</v>
      </c>
      <c r="B1268" s="1">
        <f>B1267+1</f>
        <v>11</v>
      </c>
      <c r="F1268" s="34">
        <v>32.964735301020717</v>
      </c>
      <c r="G1268" s="13">
        <f t="shared" si="228"/>
        <v>0</v>
      </c>
      <c r="H1268" s="13">
        <f t="shared" si="229"/>
        <v>32.964735301020717</v>
      </c>
      <c r="I1268" s="16">
        <f t="shared" si="237"/>
        <v>32.971256839170628</v>
      </c>
      <c r="J1268" s="13">
        <f t="shared" si="230"/>
        <v>29.792804141027084</v>
      </c>
      <c r="K1268" s="13">
        <f t="shared" si="231"/>
        <v>3.1784526981435448</v>
      </c>
      <c r="L1268" s="13">
        <f t="shared" si="232"/>
        <v>0</v>
      </c>
      <c r="M1268" s="13">
        <f t="shared" si="238"/>
        <v>9.170038082343181E-10</v>
      </c>
      <c r="N1268" s="13">
        <f t="shared" si="233"/>
        <v>5.6854236110527724E-10</v>
      </c>
      <c r="O1268" s="13">
        <f t="shared" si="234"/>
        <v>5.6854236110527724E-10</v>
      </c>
      <c r="Q1268">
        <v>14.672800086162351</v>
      </c>
    </row>
    <row r="1269" spans="1:17" x14ac:dyDescent="0.2">
      <c r="A1269" s="14">
        <f t="shared" si="235"/>
        <v>60602</v>
      </c>
      <c r="B1269" s="1">
        <f>B1268+1</f>
        <v>12</v>
      </c>
      <c r="F1269" s="34">
        <v>96.040059112895904</v>
      </c>
      <c r="G1269" s="13">
        <f t="shared" si="228"/>
        <v>8.9289192793272587</v>
      </c>
      <c r="H1269" s="13">
        <f t="shared" si="229"/>
        <v>87.111139833568643</v>
      </c>
      <c r="I1269" s="16">
        <f t="shared" si="237"/>
        <v>90.289592531712188</v>
      </c>
      <c r="J1269" s="13">
        <f t="shared" si="230"/>
        <v>49.130261583484845</v>
      </c>
      <c r="K1269" s="13">
        <f t="shared" si="231"/>
        <v>41.159330948227343</v>
      </c>
      <c r="L1269" s="13">
        <f t="shared" si="232"/>
        <v>3.9259447061433459</v>
      </c>
      <c r="M1269" s="13">
        <f t="shared" si="238"/>
        <v>3.9259447064918072</v>
      </c>
      <c r="N1269" s="13">
        <f t="shared" si="233"/>
        <v>2.4340857180249205</v>
      </c>
      <c r="O1269" s="13">
        <f t="shared" si="234"/>
        <v>11.36300499735218</v>
      </c>
      <c r="Q1269">
        <v>12.171490593548389</v>
      </c>
    </row>
    <row r="1270" spans="1:17" x14ac:dyDescent="0.2">
      <c r="A1270" s="14">
        <f t="shared" si="235"/>
        <v>60633</v>
      </c>
      <c r="B1270" s="1">
        <v>1</v>
      </c>
      <c r="F1270" s="34">
        <v>14.011810076497101</v>
      </c>
      <c r="G1270" s="13">
        <f t="shared" si="228"/>
        <v>0</v>
      </c>
      <c r="H1270" s="13">
        <f t="shared" si="229"/>
        <v>14.011810076497101</v>
      </c>
      <c r="I1270" s="16">
        <f t="shared" si="237"/>
        <v>51.245196318581094</v>
      </c>
      <c r="J1270" s="13">
        <f t="shared" si="230"/>
        <v>39.72431444418612</v>
      </c>
      <c r="K1270" s="13">
        <f t="shared" si="231"/>
        <v>11.520881874394973</v>
      </c>
      <c r="L1270" s="13">
        <f t="shared" si="232"/>
        <v>0</v>
      </c>
      <c r="M1270" s="13">
        <f t="shared" si="238"/>
        <v>1.4918589884668867</v>
      </c>
      <c r="N1270" s="13">
        <f t="shared" si="233"/>
        <v>0.92495257284946975</v>
      </c>
      <c r="O1270" s="13">
        <f t="shared" si="234"/>
        <v>0.92495257284946975</v>
      </c>
      <c r="Q1270">
        <v>13.21377906796141</v>
      </c>
    </row>
    <row r="1271" spans="1:17" x14ac:dyDescent="0.2">
      <c r="A1271" s="14">
        <f t="shared" si="235"/>
        <v>60664</v>
      </c>
      <c r="B1271" s="1">
        <f t="shared" ref="B1271:B1277" si="242">B1270+1</f>
        <v>2</v>
      </c>
      <c r="F1271" s="34">
        <v>13.694581281491081</v>
      </c>
      <c r="G1271" s="13">
        <f t="shared" si="228"/>
        <v>0</v>
      </c>
      <c r="H1271" s="13">
        <f t="shared" si="229"/>
        <v>13.694581281491081</v>
      </c>
      <c r="I1271" s="16">
        <f t="shared" si="237"/>
        <v>25.215463155886056</v>
      </c>
      <c r="J1271" s="13">
        <f t="shared" si="230"/>
        <v>23.71079518736488</v>
      </c>
      <c r="K1271" s="13">
        <f t="shared" si="231"/>
        <v>1.5046679685211757</v>
      </c>
      <c r="L1271" s="13">
        <f t="shared" si="232"/>
        <v>0</v>
      </c>
      <c r="M1271" s="13">
        <f t="shared" si="238"/>
        <v>0.56690641561741695</v>
      </c>
      <c r="N1271" s="13">
        <f t="shared" si="233"/>
        <v>0.35148197768279849</v>
      </c>
      <c r="O1271" s="13">
        <f t="shared" si="234"/>
        <v>0.35148197768279849</v>
      </c>
      <c r="Q1271">
        <v>14.70058208247371</v>
      </c>
    </row>
    <row r="1272" spans="1:17" x14ac:dyDescent="0.2">
      <c r="A1272" s="14">
        <f t="shared" si="235"/>
        <v>60692</v>
      </c>
      <c r="B1272" s="1">
        <f t="shared" si="242"/>
        <v>3</v>
      </c>
      <c r="F1272" s="34">
        <v>46.318770060620182</v>
      </c>
      <c r="G1272" s="13">
        <f t="shared" si="228"/>
        <v>1.7515962481544092</v>
      </c>
      <c r="H1272" s="13">
        <f t="shared" si="229"/>
        <v>44.567173812465775</v>
      </c>
      <c r="I1272" s="16">
        <f t="shared" si="237"/>
        <v>46.071841780986951</v>
      </c>
      <c r="J1272" s="13">
        <f t="shared" si="230"/>
        <v>39.109814740729497</v>
      </c>
      <c r="K1272" s="13">
        <f t="shared" si="231"/>
        <v>6.9620270402574533</v>
      </c>
      <c r="L1272" s="13">
        <f t="shared" si="232"/>
        <v>0</v>
      </c>
      <c r="M1272" s="13">
        <f t="shared" si="238"/>
        <v>0.21542443793461846</v>
      </c>
      <c r="N1272" s="13">
        <f t="shared" si="233"/>
        <v>0.13356315151946344</v>
      </c>
      <c r="O1272" s="13">
        <f t="shared" si="234"/>
        <v>1.8851593996738727</v>
      </c>
      <c r="Q1272">
        <v>15.56157394751771</v>
      </c>
    </row>
    <row r="1273" spans="1:17" x14ac:dyDescent="0.2">
      <c r="A1273" s="14">
        <f t="shared" si="235"/>
        <v>60723</v>
      </c>
      <c r="B1273" s="1">
        <f t="shared" si="242"/>
        <v>4</v>
      </c>
      <c r="F1273" s="34">
        <v>1.303666079094159</v>
      </c>
      <c r="G1273" s="13">
        <f t="shared" si="228"/>
        <v>0</v>
      </c>
      <c r="H1273" s="13">
        <f t="shared" si="229"/>
        <v>1.303666079094159</v>
      </c>
      <c r="I1273" s="16">
        <f t="shared" si="237"/>
        <v>8.2656931193516119</v>
      </c>
      <c r="J1273" s="13">
        <f t="shared" si="230"/>
        <v>8.2364979835130026</v>
      </c>
      <c r="K1273" s="13">
        <f t="shared" si="231"/>
        <v>2.9195135838609332E-2</v>
      </c>
      <c r="L1273" s="13">
        <f t="shared" si="232"/>
        <v>0</v>
      </c>
      <c r="M1273" s="13">
        <f t="shared" si="238"/>
        <v>8.1861286415155027E-2</v>
      </c>
      <c r="N1273" s="13">
        <f t="shared" si="233"/>
        <v>5.0753997577396119E-2</v>
      </c>
      <c r="O1273" s="13">
        <f t="shared" si="234"/>
        <v>5.0753997577396119E-2</v>
      </c>
      <c r="Q1273">
        <v>19.559919217547431</v>
      </c>
    </row>
    <row r="1274" spans="1:17" x14ac:dyDescent="0.2">
      <c r="A1274" s="14">
        <f t="shared" si="235"/>
        <v>60753</v>
      </c>
      <c r="B1274" s="1">
        <f t="shared" si="242"/>
        <v>5</v>
      </c>
      <c r="F1274" s="34">
        <v>6.2752046311651783</v>
      </c>
      <c r="G1274" s="13">
        <f t="shared" si="228"/>
        <v>0</v>
      </c>
      <c r="H1274" s="13">
        <f t="shared" si="229"/>
        <v>6.2752046311651783</v>
      </c>
      <c r="I1274" s="16">
        <f t="shared" si="237"/>
        <v>6.3043997670037877</v>
      </c>
      <c r="J1274" s="13">
        <f t="shared" si="230"/>
        <v>6.2898281301190879</v>
      </c>
      <c r="K1274" s="13">
        <f t="shared" si="231"/>
        <v>1.4571636884699757E-2</v>
      </c>
      <c r="L1274" s="13">
        <f t="shared" si="232"/>
        <v>0</v>
      </c>
      <c r="M1274" s="13">
        <f t="shared" si="238"/>
        <v>3.1107288837758908E-2</v>
      </c>
      <c r="N1274" s="13">
        <f t="shared" si="233"/>
        <v>1.9286519079410522E-2</v>
      </c>
      <c r="O1274" s="13">
        <f t="shared" si="234"/>
        <v>1.9286519079410522E-2</v>
      </c>
      <c r="Q1274">
        <v>18.741969627857351</v>
      </c>
    </row>
    <row r="1275" spans="1:17" x14ac:dyDescent="0.2">
      <c r="A1275" s="14">
        <f t="shared" si="235"/>
        <v>60784</v>
      </c>
      <c r="B1275" s="1">
        <f t="shared" si="242"/>
        <v>6</v>
      </c>
      <c r="F1275" s="34">
        <v>0.55207636051545594</v>
      </c>
      <c r="G1275" s="13">
        <f t="shared" si="228"/>
        <v>0</v>
      </c>
      <c r="H1275" s="13">
        <f t="shared" si="229"/>
        <v>0.55207636051545594</v>
      </c>
      <c r="I1275" s="16">
        <f t="shared" si="237"/>
        <v>0.5666479974001557</v>
      </c>
      <c r="J1275" s="13">
        <f t="shared" si="230"/>
        <v>0.56664317912251294</v>
      </c>
      <c r="K1275" s="13">
        <f t="shared" si="231"/>
        <v>4.8182776427596608E-6</v>
      </c>
      <c r="L1275" s="13">
        <f t="shared" si="232"/>
        <v>0</v>
      </c>
      <c r="M1275" s="13">
        <f t="shared" si="238"/>
        <v>1.1820769758348386E-2</v>
      </c>
      <c r="N1275" s="13">
        <f t="shared" si="233"/>
        <v>7.328877250175999E-3</v>
      </c>
      <c r="O1275" s="13">
        <f t="shared" si="234"/>
        <v>7.328877250175999E-3</v>
      </c>
      <c r="Q1275">
        <v>24.340029401883559</v>
      </c>
    </row>
    <row r="1276" spans="1:17" x14ac:dyDescent="0.2">
      <c r="A1276" s="14">
        <f t="shared" si="235"/>
        <v>60814</v>
      </c>
      <c r="B1276" s="1">
        <f t="shared" si="242"/>
        <v>7</v>
      </c>
      <c r="F1276" s="34">
        <v>9.9316586794800177</v>
      </c>
      <c r="G1276" s="13">
        <f t="shared" si="228"/>
        <v>0</v>
      </c>
      <c r="H1276" s="13">
        <f t="shared" si="229"/>
        <v>9.9316586794800177</v>
      </c>
      <c r="I1276" s="16">
        <f t="shared" si="237"/>
        <v>9.9316634977576612</v>
      </c>
      <c r="J1276" s="13">
        <f t="shared" si="230"/>
        <v>9.9098463778679697</v>
      </c>
      <c r="K1276" s="13">
        <f t="shared" si="231"/>
        <v>2.1817119889691483E-2</v>
      </c>
      <c r="L1276" s="13">
        <f t="shared" si="232"/>
        <v>0</v>
      </c>
      <c r="M1276" s="13">
        <f t="shared" si="238"/>
        <v>4.4918925081723869E-3</v>
      </c>
      <c r="N1276" s="13">
        <f t="shared" si="233"/>
        <v>2.78497335506688E-3</v>
      </c>
      <c r="O1276" s="13">
        <f t="shared" si="234"/>
        <v>2.78497335506688E-3</v>
      </c>
      <c r="Q1276">
        <v>25.56041625035267</v>
      </c>
    </row>
    <row r="1277" spans="1:17" ht="13.5" customHeight="1" thickBot="1" x14ac:dyDescent="0.25">
      <c r="A1277" s="14">
        <f t="shared" si="235"/>
        <v>60845</v>
      </c>
      <c r="B1277" s="3">
        <f t="shared" si="242"/>
        <v>8</v>
      </c>
      <c r="F1277" s="34">
        <v>5.4842895634951727</v>
      </c>
      <c r="G1277" s="13">
        <f t="shared" si="228"/>
        <v>0</v>
      </c>
      <c r="H1277" s="13">
        <f t="shared" si="229"/>
        <v>5.4842895634951727</v>
      </c>
      <c r="I1277" s="16">
        <f t="shared" si="237"/>
        <v>5.5061066833848642</v>
      </c>
      <c r="J1277" s="13">
        <f t="shared" si="230"/>
        <v>5.5020437658885308</v>
      </c>
      <c r="K1277" s="13">
        <f t="shared" si="231"/>
        <v>4.0629174963333625E-3</v>
      </c>
      <c r="L1277" s="13">
        <f t="shared" si="232"/>
        <v>0</v>
      </c>
      <c r="M1277" s="13">
        <f t="shared" si="238"/>
        <v>1.7069191531055069E-3</v>
      </c>
      <c r="N1277" s="13">
        <f t="shared" si="233"/>
        <v>1.0582898749254143E-3</v>
      </c>
      <c r="O1277" s="13">
        <f t="shared" si="234"/>
        <v>1.0582898749254143E-3</v>
      </c>
      <c r="Q1277">
        <v>24.937057862973809</v>
      </c>
    </row>
    <row r="1278" spans="1:17" x14ac:dyDescent="0.2">
      <c r="A1278" s="14">
        <f t="shared" si="235"/>
        <v>60876</v>
      </c>
      <c r="B1278" s="1">
        <f t="shared" ref="B1278:B1313" si="243">B1266</f>
        <v>9</v>
      </c>
      <c r="F1278" s="34">
        <v>3.5135134999999998E-2</v>
      </c>
      <c r="G1278" s="13">
        <f t="shared" si="228"/>
        <v>0</v>
      </c>
      <c r="H1278" s="13">
        <f t="shared" si="229"/>
        <v>3.5135134999999998E-2</v>
      </c>
      <c r="I1278" s="16">
        <f t="shared" si="237"/>
        <v>3.919805249633336E-2</v>
      </c>
      <c r="J1278" s="13">
        <f t="shared" si="230"/>
        <v>3.9198051156274248E-2</v>
      </c>
      <c r="K1278" s="13">
        <f t="shared" si="231"/>
        <v>1.3400591122869621E-9</v>
      </c>
      <c r="L1278" s="13">
        <f t="shared" si="232"/>
        <v>0</v>
      </c>
      <c r="M1278" s="13">
        <f t="shared" si="238"/>
        <v>6.4862927818009264E-4</v>
      </c>
      <c r="N1278" s="13">
        <f t="shared" si="233"/>
        <v>4.0215015247165741E-4</v>
      </c>
      <c r="O1278" s="13">
        <f t="shared" si="234"/>
        <v>4.0215015247165741E-4</v>
      </c>
      <c r="Q1278">
        <v>25.590869000000009</v>
      </c>
    </row>
    <row r="1279" spans="1:17" x14ac:dyDescent="0.2">
      <c r="A1279" s="14">
        <f t="shared" si="235"/>
        <v>60906</v>
      </c>
      <c r="B1279" s="1">
        <f t="shared" si="243"/>
        <v>10</v>
      </c>
      <c r="F1279" s="34">
        <v>0.34469323149438358</v>
      </c>
      <c r="G1279" s="13">
        <f t="shared" si="228"/>
        <v>0</v>
      </c>
      <c r="H1279" s="13">
        <f t="shared" si="229"/>
        <v>0.34469323149438358</v>
      </c>
      <c r="I1279" s="16">
        <f t="shared" si="237"/>
        <v>0.3446932328344427</v>
      </c>
      <c r="J1279" s="13">
        <f t="shared" si="230"/>
        <v>0.34469214152193872</v>
      </c>
      <c r="K1279" s="13">
        <f t="shared" si="231"/>
        <v>1.091312503975761E-6</v>
      </c>
      <c r="L1279" s="13">
        <f t="shared" si="232"/>
        <v>0</v>
      </c>
      <c r="M1279" s="13">
        <f t="shared" si="238"/>
        <v>2.4647912570843522E-4</v>
      </c>
      <c r="N1279" s="13">
        <f t="shared" si="233"/>
        <v>1.5281705793922983E-4</v>
      </c>
      <c r="O1279" s="13">
        <f t="shared" si="234"/>
        <v>1.5281705793922983E-4</v>
      </c>
      <c r="Q1279">
        <v>24.295622246292709</v>
      </c>
    </row>
    <row r="1280" spans="1:17" x14ac:dyDescent="0.2">
      <c r="A1280" s="14">
        <f t="shared" si="235"/>
        <v>60937</v>
      </c>
      <c r="B1280" s="1">
        <f t="shared" si="243"/>
        <v>11</v>
      </c>
      <c r="F1280" s="34">
        <v>7.8096288383314416</v>
      </c>
      <c r="G1280" s="13">
        <f t="shared" si="228"/>
        <v>0</v>
      </c>
      <c r="H1280" s="13">
        <f t="shared" si="229"/>
        <v>7.8096288383314416</v>
      </c>
      <c r="I1280" s="16">
        <f t="shared" si="237"/>
        <v>7.809629929643946</v>
      </c>
      <c r="J1280" s="13">
        <f t="shared" si="230"/>
        <v>7.7772809713874178</v>
      </c>
      <c r="K1280" s="13">
        <f t="shared" si="231"/>
        <v>3.2348958256528171E-2</v>
      </c>
      <c r="L1280" s="13">
        <f t="shared" si="232"/>
        <v>0</v>
      </c>
      <c r="M1280" s="13">
        <f t="shared" si="238"/>
        <v>9.3662067769205394E-5</v>
      </c>
      <c r="N1280" s="13">
        <f t="shared" si="233"/>
        <v>5.8070482016907343E-5</v>
      </c>
      <c r="O1280" s="13">
        <f t="shared" si="234"/>
        <v>5.8070482016907343E-5</v>
      </c>
      <c r="Q1280">
        <v>17.624869006808261</v>
      </c>
    </row>
    <row r="1281" spans="1:17" x14ac:dyDescent="0.2">
      <c r="A1281" s="14">
        <f t="shared" si="235"/>
        <v>60967</v>
      </c>
      <c r="B1281" s="1">
        <f t="shared" si="243"/>
        <v>12</v>
      </c>
      <c r="F1281" s="34">
        <v>37.748403609152589</v>
      </c>
      <c r="G1281" s="13">
        <f t="shared" si="228"/>
        <v>0.51445437813899186</v>
      </c>
      <c r="H1281" s="13">
        <f t="shared" si="229"/>
        <v>37.233949231013597</v>
      </c>
      <c r="I1281" s="16">
        <f t="shared" si="237"/>
        <v>37.266298189270124</v>
      </c>
      <c r="J1281" s="13">
        <f t="shared" si="230"/>
        <v>32.222210553027757</v>
      </c>
      <c r="K1281" s="13">
        <f t="shared" si="231"/>
        <v>5.0440876362423666</v>
      </c>
      <c r="L1281" s="13">
        <f t="shared" si="232"/>
        <v>0</v>
      </c>
      <c r="M1281" s="13">
        <f t="shared" si="238"/>
        <v>3.559158575229805E-5</v>
      </c>
      <c r="N1281" s="13">
        <f t="shared" si="233"/>
        <v>2.206678316642479E-5</v>
      </c>
      <c r="O1281" s="13">
        <f t="shared" si="234"/>
        <v>0.51447644492215827</v>
      </c>
      <c r="Q1281">
        <v>13.50204716561972</v>
      </c>
    </row>
    <row r="1282" spans="1:17" x14ac:dyDescent="0.2">
      <c r="A1282" s="14">
        <f t="shared" si="235"/>
        <v>60998</v>
      </c>
      <c r="B1282" s="1">
        <f t="shared" si="243"/>
        <v>1</v>
      </c>
      <c r="F1282" s="34">
        <v>50.625562819392947</v>
      </c>
      <c r="G1282" s="13">
        <f t="shared" si="228"/>
        <v>2.3732865431411083</v>
      </c>
      <c r="H1282" s="13">
        <f t="shared" si="229"/>
        <v>48.252276276251841</v>
      </c>
      <c r="I1282" s="16">
        <f t="shared" si="237"/>
        <v>53.296363912494208</v>
      </c>
      <c r="J1282" s="13">
        <f t="shared" si="230"/>
        <v>42.206890764408023</v>
      </c>
      <c r="K1282" s="13">
        <f t="shared" si="231"/>
        <v>11.089473148086185</v>
      </c>
      <c r="L1282" s="13">
        <f t="shared" si="232"/>
        <v>0</v>
      </c>
      <c r="M1282" s="13">
        <f t="shared" si="238"/>
        <v>1.3524802585873261E-5</v>
      </c>
      <c r="N1282" s="13">
        <f t="shared" si="233"/>
        <v>8.3853776032414217E-6</v>
      </c>
      <c r="O1282" s="13">
        <f t="shared" si="234"/>
        <v>2.3732949285187117</v>
      </c>
      <c r="Q1282">
        <v>14.58436594975324</v>
      </c>
    </row>
    <row r="1283" spans="1:17" x14ac:dyDescent="0.2">
      <c r="A1283" s="14">
        <f t="shared" si="235"/>
        <v>61029</v>
      </c>
      <c r="B1283" s="1">
        <f t="shared" si="243"/>
        <v>2</v>
      </c>
      <c r="F1283" s="34">
        <v>73.086475417059745</v>
      </c>
      <c r="G1283" s="13">
        <f t="shared" si="228"/>
        <v>5.6155441024514259</v>
      </c>
      <c r="H1283" s="13">
        <f t="shared" si="229"/>
        <v>67.470931314608322</v>
      </c>
      <c r="I1283" s="16">
        <f t="shared" si="237"/>
        <v>78.560404462694507</v>
      </c>
      <c r="J1283" s="13">
        <f t="shared" si="230"/>
        <v>42.655580050150895</v>
      </c>
      <c r="K1283" s="13">
        <f t="shared" si="231"/>
        <v>35.904824412543611</v>
      </c>
      <c r="L1283" s="13">
        <f t="shared" si="232"/>
        <v>0</v>
      </c>
      <c r="M1283" s="13">
        <f t="shared" si="238"/>
        <v>5.1394249826318388E-6</v>
      </c>
      <c r="N1283" s="13">
        <f t="shared" si="233"/>
        <v>3.18644348923174E-6</v>
      </c>
      <c r="O1283" s="13">
        <f t="shared" si="234"/>
        <v>5.6155472888949154</v>
      </c>
      <c r="Q1283">
        <v>10.059367593548391</v>
      </c>
    </row>
    <row r="1284" spans="1:17" x14ac:dyDescent="0.2">
      <c r="A1284" s="14">
        <f t="shared" si="235"/>
        <v>61057</v>
      </c>
      <c r="B1284" s="1">
        <f t="shared" si="243"/>
        <v>3</v>
      </c>
      <c r="F1284" s="34">
        <v>32.073527760239948</v>
      </c>
      <c r="G1284" s="13">
        <f t="shared" si="228"/>
        <v>0</v>
      </c>
      <c r="H1284" s="13">
        <f t="shared" si="229"/>
        <v>32.073527760239948</v>
      </c>
      <c r="I1284" s="16">
        <f t="shared" si="237"/>
        <v>67.978352172783559</v>
      </c>
      <c r="J1284" s="13">
        <f t="shared" si="230"/>
        <v>52.387228055100032</v>
      </c>
      <c r="K1284" s="13">
        <f t="shared" si="231"/>
        <v>15.591124117683528</v>
      </c>
      <c r="L1284" s="13">
        <f t="shared" si="232"/>
        <v>0</v>
      </c>
      <c r="M1284" s="13">
        <f t="shared" si="238"/>
        <v>1.9529814934000988E-6</v>
      </c>
      <c r="N1284" s="13">
        <f t="shared" si="233"/>
        <v>1.2108485259080613E-6</v>
      </c>
      <c r="O1284" s="13">
        <f t="shared" si="234"/>
        <v>1.2108485259080613E-6</v>
      </c>
      <c r="Q1284">
        <v>17.061821841727941</v>
      </c>
    </row>
    <row r="1285" spans="1:17" x14ac:dyDescent="0.2">
      <c r="A1285" s="14">
        <f t="shared" si="235"/>
        <v>61088</v>
      </c>
      <c r="B1285" s="1">
        <f t="shared" si="243"/>
        <v>4</v>
      </c>
      <c r="F1285" s="34">
        <v>40.645427111811657</v>
      </c>
      <c r="G1285" s="13">
        <f t="shared" si="228"/>
        <v>0.93264292280087402</v>
      </c>
      <c r="H1285" s="13">
        <f t="shared" si="229"/>
        <v>39.712784189010783</v>
      </c>
      <c r="I1285" s="16">
        <f t="shared" si="237"/>
        <v>55.303908306694311</v>
      </c>
      <c r="J1285" s="13">
        <f t="shared" si="230"/>
        <v>45.365953620220367</v>
      </c>
      <c r="K1285" s="13">
        <f t="shared" si="231"/>
        <v>9.9379546864739439</v>
      </c>
      <c r="L1285" s="13">
        <f t="shared" si="232"/>
        <v>0</v>
      </c>
      <c r="M1285" s="13">
        <f t="shared" si="238"/>
        <v>7.4213296749203753E-7</v>
      </c>
      <c r="N1285" s="13">
        <f t="shared" si="233"/>
        <v>4.6012243984506325E-7</v>
      </c>
      <c r="O1285" s="13">
        <f t="shared" si="234"/>
        <v>0.93264338292331384</v>
      </c>
      <c r="Q1285">
        <v>16.553943135147779</v>
      </c>
    </row>
    <row r="1286" spans="1:17" x14ac:dyDescent="0.2">
      <c r="A1286" s="14">
        <f t="shared" si="235"/>
        <v>61118</v>
      </c>
      <c r="B1286" s="1">
        <f t="shared" si="243"/>
        <v>5</v>
      </c>
      <c r="F1286" s="34">
        <v>8.0267419603498293</v>
      </c>
      <c r="G1286" s="13">
        <f t="shared" ref="G1286:G1349" si="244">IF((F1286-$J$2)&gt;0,$I$2*(F1286-$J$2),0)</f>
        <v>0</v>
      </c>
      <c r="H1286" s="13">
        <f t="shared" ref="H1286:H1349" si="245">F1286-G1286</f>
        <v>8.0267419603498293</v>
      </c>
      <c r="I1286" s="16">
        <f t="shared" si="237"/>
        <v>17.964696646823775</v>
      </c>
      <c r="J1286" s="13">
        <f t="shared" ref="J1286:J1349" si="246">I1286/SQRT(1+(I1286/($K$2*(300+(25*Q1286)+0.05*(Q1286)^3)))^2)</f>
        <v>17.794677156352641</v>
      </c>
      <c r="K1286" s="13">
        <f t="shared" ref="K1286:K1349" si="247">I1286-J1286</f>
        <v>0.17001949047113385</v>
      </c>
      <c r="L1286" s="13">
        <f t="shared" ref="L1286:L1349" si="248">IF(K1286&gt;$N$2,(K1286-$N$2)/$L$2,0)</f>
        <v>0</v>
      </c>
      <c r="M1286" s="13">
        <f t="shared" si="238"/>
        <v>2.8201052764697427E-7</v>
      </c>
      <c r="N1286" s="13">
        <f t="shared" ref="N1286:N1349" si="249">$M$2*M1286</f>
        <v>1.7484652714112406E-7</v>
      </c>
      <c r="O1286" s="13">
        <f t="shared" ref="O1286:O1349" si="250">N1286+G1286</f>
        <v>1.7484652714112406E-7</v>
      </c>
      <c r="Q1286">
        <v>23.510186200296111</v>
      </c>
    </row>
    <row r="1287" spans="1:17" x14ac:dyDescent="0.2">
      <c r="A1287" s="14">
        <f t="shared" ref="A1287:A1350" si="251">EDATE(A1286,1)</f>
        <v>61149</v>
      </c>
      <c r="B1287" s="1">
        <f t="shared" si="243"/>
        <v>6</v>
      </c>
      <c r="F1287" s="34">
        <v>0.1370190486859465</v>
      </c>
      <c r="G1287" s="13">
        <f t="shared" si="244"/>
        <v>0</v>
      </c>
      <c r="H1287" s="13">
        <f t="shared" si="245"/>
        <v>0.1370190486859465</v>
      </c>
      <c r="I1287" s="16">
        <f t="shared" ref="I1287:I1350" si="252">H1287+K1286-L1286</f>
        <v>0.30703853915708035</v>
      </c>
      <c r="J1287" s="13">
        <f t="shared" si="246"/>
        <v>0.30703751803071866</v>
      </c>
      <c r="K1287" s="13">
        <f t="shared" si="247"/>
        <v>1.0211263616888289E-6</v>
      </c>
      <c r="L1287" s="13">
        <f t="shared" si="248"/>
        <v>0</v>
      </c>
      <c r="M1287" s="13">
        <f t="shared" ref="M1287:M1350" si="253">L1287+M1286-N1286</f>
        <v>1.0716400050585021E-7</v>
      </c>
      <c r="N1287" s="13">
        <f t="shared" si="249"/>
        <v>6.6441680313627128E-8</v>
      </c>
      <c r="O1287" s="13">
        <f t="shared" si="250"/>
        <v>6.6441680313627128E-8</v>
      </c>
      <c r="Q1287">
        <v>22.29845936949733</v>
      </c>
    </row>
    <row r="1288" spans="1:17" x14ac:dyDescent="0.2">
      <c r="A1288" s="14">
        <f t="shared" si="251"/>
        <v>61179</v>
      </c>
      <c r="B1288" s="1">
        <f t="shared" si="243"/>
        <v>7</v>
      </c>
      <c r="F1288" s="34">
        <v>10.802026324184331</v>
      </c>
      <c r="G1288" s="13">
        <f t="shared" si="244"/>
        <v>0</v>
      </c>
      <c r="H1288" s="13">
        <f t="shared" si="245"/>
        <v>10.802026324184331</v>
      </c>
      <c r="I1288" s="16">
        <f t="shared" si="252"/>
        <v>10.802027345310693</v>
      </c>
      <c r="J1288" s="13">
        <f t="shared" si="246"/>
        <v>10.774912164865924</v>
      </c>
      <c r="K1288" s="13">
        <f t="shared" si="247"/>
        <v>2.7115180444768683E-2</v>
      </c>
      <c r="L1288" s="13">
        <f t="shared" si="248"/>
        <v>0</v>
      </c>
      <c r="M1288" s="13">
        <f t="shared" si="253"/>
        <v>4.0722320192223085E-8</v>
      </c>
      <c r="N1288" s="13">
        <f t="shared" si="249"/>
        <v>2.5247838519178313E-8</v>
      </c>
      <c r="O1288" s="13">
        <f t="shared" si="250"/>
        <v>2.5247838519178313E-8</v>
      </c>
      <c r="Q1288">
        <v>25.806877615434729</v>
      </c>
    </row>
    <row r="1289" spans="1:17" ht="13.5" customHeight="1" thickBot="1" x14ac:dyDescent="0.25">
      <c r="A1289" s="14">
        <f t="shared" si="251"/>
        <v>61210</v>
      </c>
      <c r="B1289" s="3">
        <f t="shared" si="243"/>
        <v>8</v>
      </c>
      <c r="F1289" s="34">
        <v>8.6486486000000001E-2</v>
      </c>
      <c r="G1289" s="13">
        <f t="shared" si="244"/>
        <v>0</v>
      </c>
      <c r="H1289" s="13">
        <f t="shared" si="245"/>
        <v>8.6486486000000001E-2</v>
      </c>
      <c r="I1289" s="16">
        <f t="shared" si="252"/>
        <v>0.11360166644476868</v>
      </c>
      <c r="J1289" s="13">
        <f t="shared" si="246"/>
        <v>0.11360163611888605</v>
      </c>
      <c r="K1289" s="13">
        <f t="shared" si="247"/>
        <v>3.0325882638404522E-8</v>
      </c>
      <c r="L1289" s="13">
        <f t="shared" si="248"/>
        <v>0</v>
      </c>
      <c r="M1289" s="13">
        <f t="shared" si="253"/>
        <v>1.5474481673044771E-8</v>
      </c>
      <c r="N1289" s="13">
        <f t="shared" si="249"/>
        <v>9.5941786372877573E-9</v>
      </c>
      <c r="O1289" s="13">
        <f t="shared" si="250"/>
        <v>9.5941786372877573E-9</v>
      </c>
      <c r="Q1289">
        <v>26.117864260955781</v>
      </c>
    </row>
    <row r="1290" spans="1:17" x14ac:dyDescent="0.2">
      <c r="A1290" s="14">
        <f t="shared" si="251"/>
        <v>61241</v>
      </c>
      <c r="B1290" s="1">
        <f t="shared" si="243"/>
        <v>9</v>
      </c>
      <c r="F1290" s="34">
        <v>35.670924417235312</v>
      </c>
      <c r="G1290" s="13">
        <f t="shared" si="244"/>
        <v>0.2145679605673666</v>
      </c>
      <c r="H1290" s="13">
        <f t="shared" si="245"/>
        <v>35.456356456667947</v>
      </c>
      <c r="I1290" s="16">
        <f t="shared" si="252"/>
        <v>35.456356486993833</v>
      </c>
      <c r="J1290" s="13">
        <f t="shared" si="246"/>
        <v>34.698670102486062</v>
      </c>
      <c r="K1290" s="13">
        <f t="shared" si="247"/>
        <v>0.75768638450777104</v>
      </c>
      <c r="L1290" s="13">
        <f t="shared" si="248"/>
        <v>0</v>
      </c>
      <c r="M1290" s="13">
        <f t="shared" si="253"/>
        <v>5.8803030357570138E-9</v>
      </c>
      <c r="N1290" s="13">
        <f t="shared" si="249"/>
        <v>3.6457878821693487E-9</v>
      </c>
      <c r="O1290" s="13">
        <f t="shared" si="250"/>
        <v>0.21456796421315449</v>
      </c>
      <c r="Q1290">
        <v>27.309730000000009</v>
      </c>
    </row>
    <row r="1291" spans="1:17" x14ac:dyDescent="0.2">
      <c r="A1291" s="14">
        <f t="shared" si="251"/>
        <v>61271</v>
      </c>
      <c r="B1291" s="1">
        <f t="shared" si="243"/>
        <v>10</v>
      </c>
      <c r="F1291" s="34">
        <v>0.47541039713694999</v>
      </c>
      <c r="G1291" s="13">
        <f t="shared" si="244"/>
        <v>0</v>
      </c>
      <c r="H1291" s="13">
        <f t="shared" si="245"/>
        <v>0.47541039713694999</v>
      </c>
      <c r="I1291" s="16">
        <f t="shared" si="252"/>
        <v>1.2330967816447211</v>
      </c>
      <c r="J1291" s="13">
        <f t="shared" si="246"/>
        <v>1.2330322261537352</v>
      </c>
      <c r="K1291" s="13">
        <f t="shared" si="247"/>
        <v>6.4555490985940267E-5</v>
      </c>
      <c r="L1291" s="13">
        <f t="shared" si="248"/>
        <v>0</v>
      </c>
      <c r="M1291" s="13">
        <f t="shared" si="253"/>
        <v>2.2345151535876651E-9</v>
      </c>
      <c r="N1291" s="13">
        <f t="shared" si="249"/>
        <v>1.3853993952243524E-9</v>
      </c>
      <c r="O1291" s="13">
        <f t="shared" si="250"/>
        <v>1.3853993952243524E-9</v>
      </c>
      <c r="Q1291">
        <v>22.470337500498541</v>
      </c>
    </row>
    <row r="1292" spans="1:17" x14ac:dyDescent="0.2">
      <c r="A1292" s="14">
        <f t="shared" si="251"/>
        <v>61302</v>
      </c>
      <c r="B1292" s="1">
        <f t="shared" si="243"/>
        <v>11</v>
      </c>
      <c r="F1292" s="34">
        <v>34.938719992327677</v>
      </c>
      <c r="G1292" s="13">
        <f t="shared" si="244"/>
        <v>0.10887344253323061</v>
      </c>
      <c r="H1292" s="13">
        <f t="shared" si="245"/>
        <v>34.829846549794446</v>
      </c>
      <c r="I1292" s="16">
        <f t="shared" si="252"/>
        <v>34.829911105285433</v>
      </c>
      <c r="J1292" s="13">
        <f t="shared" si="246"/>
        <v>32.213835345168626</v>
      </c>
      <c r="K1292" s="13">
        <f t="shared" si="247"/>
        <v>2.6160757601168072</v>
      </c>
      <c r="L1292" s="13">
        <f t="shared" si="248"/>
        <v>0</v>
      </c>
      <c r="M1292" s="13">
        <f t="shared" si="253"/>
        <v>8.4911575836331272E-10</v>
      </c>
      <c r="N1292" s="13">
        <f t="shared" si="249"/>
        <v>5.2645177018525392E-10</v>
      </c>
      <c r="O1292" s="13">
        <f t="shared" si="250"/>
        <v>0.10887344305968238</v>
      </c>
      <c r="Q1292">
        <v>17.489205472681679</v>
      </c>
    </row>
    <row r="1293" spans="1:17" x14ac:dyDescent="0.2">
      <c r="A1293" s="14">
        <f t="shared" si="251"/>
        <v>61332</v>
      </c>
      <c r="B1293" s="1">
        <f t="shared" si="243"/>
        <v>12</v>
      </c>
      <c r="F1293" s="34">
        <v>149.4197273824893</v>
      </c>
      <c r="G1293" s="13">
        <f t="shared" si="244"/>
        <v>16.634333394092327</v>
      </c>
      <c r="H1293" s="13">
        <f t="shared" si="245"/>
        <v>132.78539398839698</v>
      </c>
      <c r="I1293" s="16">
        <f t="shared" si="252"/>
        <v>135.40146974851379</v>
      </c>
      <c r="J1293" s="13">
        <f t="shared" si="246"/>
        <v>62.50873099840755</v>
      </c>
      <c r="K1293" s="13">
        <f t="shared" si="247"/>
        <v>72.892738750106247</v>
      </c>
      <c r="L1293" s="13">
        <f t="shared" si="248"/>
        <v>34.372227884935114</v>
      </c>
      <c r="M1293" s="13">
        <f t="shared" si="253"/>
        <v>34.372227885257772</v>
      </c>
      <c r="N1293" s="13">
        <f t="shared" si="249"/>
        <v>21.310781288859818</v>
      </c>
      <c r="O1293" s="13">
        <f t="shared" si="250"/>
        <v>37.945114682952145</v>
      </c>
      <c r="Q1293">
        <v>14.86175006568407</v>
      </c>
    </row>
    <row r="1294" spans="1:17" x14ac:dyDescent="0.2">
      <c r="A1294" s="14">
        <f t="shared" si="251"/>
        <v>61363</v>
      </c>
      <c r="B1294" s="1">
        <f t="shared" si="243"/>
        <v>1</v>
      </c>
      <c r="F1294" s="34">
        <v>196.67837840000001</v>
      </c>
      <c r="G1294" s="13">
        <f t="shared" si="244"/>
        <v>23.456171903016006</v>
      </c>
      <c r="H1294" s="13">
        <f t="shared" si="245"/>
        <v>173.222206496984</v>
      </c>
      <c r="I1294" s="16">
        <f t="shared" si="252"/>
        <v>211.74271736215513</v>
      </c>
      <c r="J1294" s="13">
        <f t="shared" si="246"/>
        <v>65.544321153401825</v>
      </c>
      <c r="K1294" s="13">
        <f t="shared" si="247"/>
        <v>146.19839620875331</v>
      </c>
      <c r="L1294" s="13">
        <f t="shared" si="248"/>
        <v>104.70456721413032</v>
      </c>
      <c r="M1294" s="13">
        <f t="shared" si="253"/>
        <v>117.76601381052829</v>
      </c>
      <c r="N1294" s="13">
        <f t="shared" si="249"/>
        <v>73.014928562527544</v>
      </c>
      <c r="O1294" s="13">
        <f t="shared" si="250"/>
        <v>96.471100465543543</v>
      </c>
      <c r="Q1294">
        <v>14.544261473241731</v>
      </c>
    </row>
    <row r="1295" spans="1:17" x14ac:dyDescent="0.2">
      <c r="A1295" s="14">
        <f t="shared" si="251"/>
        <v>61394</v>
      </c>
      <c r="B1295" s="1">
        <f t="shared" si="243"/>
        <v>2</v>
      </c>
      <c r="F1295" s="34">
        <v>19.742546722481809</v>
      </c>
      <c r="G1295" s="13">
        <f t="shared" si="244"/>
        <v>0</v>
      </c>
      <c r="H1295" s="13">
        <f t="shared" si="245"/>
        <v>19.742546722481809</v>
      </c>
      <c r="I1295" s="16">
        <f t="shared" si="252"/>
        <v>61.236375717104806</v>
      </c>
      <c r="J1295" s="13">
        <f t="shared" si="246"/>
        <v>41.792257172148453</v>
      </c>
      <c r="K1295" s="13">
        <f t="shared" si="247"/>
        <v>19.444118544956353</v>
      </c>
      <c r="L1295" s="13">
        <f t="shared" si="248"/>
        <v>0</v>
      </c>
      <c r="M1295" s="13">
        <f t="shared" si="253"/>
        <v>44.751085248000749</v>
      </c>
      <c r="N1295" s="13">
        <f t="shared" si="249"/>
        <v>27.745672853760464</v>
      </c>
      <c r="O1295" s="13">
        <f t="shared" si="250"/>
        <v>27.745672853760464</v>
      </c>
      <c r="Q1295">
        <v>11.820169593548391</v>
      </c>
    </row>
    <row r="1296" spans="1:17" x14ac:dyDescent="0.2">
      <c r="A1296" s="14">
        <f t="shared" si="251"/>
        <v>61423</v>
      </c>
      <c r="B1296" s="1">
        <f t="shared" si="243"/>
        <v>3</v>
      </c>
      <c r="F1296" s="34">
        <v>32.699205723055613</v>
      </c>
      <c r="G1296" s="13">
        <f t="shared" si="244"/>
        <v>0</v>
      </c>
      <c r="H1296" s="13">
        <f t="shared" si="245"/>
        <v>32.699205723055613</v>
      </c>
      <c r="I1296" s="16">
        <f t="shared" si="252"/>
        <v>52.143324268011966</v>
      </c>
      <c r="J1296" s="13">
        <f t="shared" si="246"/>
        <v>43.220043209321048</v>
      </c>
      <c r="K1296" s="13">
        <f t="shared" si="247"/>
        <v>8.9232810586909181</v>
      </c>
      <c r="L1296" s="13">
        <f t="shared" si="248"/>
        <v>0</v>
      </c>
      <c r="M1296" s="13">
        <f t="shared" si="253"/>
        <v>17.005412394240285</v>
      </c>
      <c r="N1296" s="13">
        <f t="shared" si="249"/>
        <v>10.543355684428976</v>
      </c>
      <c r="O1296" s="13">
        <f t="shared" si="250"/>
        <v>10.543355684428976</v>
      </c>
      <c r="Q1296">
        <v>16.178200914134521</v>
      </c>
    </row>
    <row r="1297" spans="1:17" x14ac:dyDescent="0.2">
      <c r="A1297" s="14">
        <f t="shared" si="251"/>
        <v>61454</v>
      </c>
      <c r="B1297" s="1">
        <f t="shared" si="243"/>
        <v>4</v>
      </c>
      <c r="F1297" s="34">
        <v>17.197758631115519</v>
      </c>
      <c r="G1297" s="13">
        <f t="shared" si="244"/>
        <v>0</v>
      </c>
      <c r="H1297" s="13">
        <f t="shared" si="245"/>
        <v>17.197758631115519</v>
      </c>
      <c r="I1297" s="16">
        <f t="shared" si="252"/>
        <v>26.121039689806437</v>
      </c>
      <c r="J1297" s="13">
        <f t="shared" si="246"/>
        <v>24.882287116579203</v>
      </c>
      <c r="K1297" s="13">
        <f t="shared" si="247"/>
        <v>1.2387525732272344</v>
      </c>
      <c r="L1297" s="13">
        <f t="shared" si="248"/>
        <v>0</v>
      </c>
      <c r="M1297" s="13">
        <f t="shared" si="253"/>
        <v>6.4620567098113089</v>
      </c>
      <c r="N1297" s="13">
        <f t="shared" si="249"/>
        <v>4.0064751600830117</v>
      </c>
      <c r="O1297" s="13">
        <f t="shared" si="250"/>
        <v>4.0064751600830117</v>
      </c>
      <c r="Q1297">
        <v>16.986066123834409</v>
      </c>
    </row>
    <row r="1298" spans="1:17" x14ac:dyDescent="0.2">
      <c r="A1298" s="14">
        <f t="shared" si="251"/>
        <v>61484</v>
      </c>
      <c r="B1298" s="1">
        <f t="shared" si="243"/>
        <v>5</v>
      </c>
      <c r="F1298" s="34">
        <v>47.289076427557767</v>
      </c>
      <c r="G1298" s="13">
        <f t="shared" si="244"/>
        <v>1.8916610446924231</v>
      </c>
      <c r="H1298" s="13">
        <f t="shared" si="245"/>
        <v>45.397415382865347</v>
      </c>
      <c r="I1298" s="16">
        <f t="shared" si="252"/>
        <v>46.636167956092578</v>
      </c>
      <c r="J1298" s="13">
        <f t="shared" si="246"/>
        <v>42.762685091501304</v>
      </c>
      <c r="K1298" s="13">
        <f t="shared" si="247"/>
        <v>3.8734828645912742</v>
      </c>
      <c r="L1298" s="13">
        <f t="shared" si="248"/>
        <v>0</v>
      </c>
      <c r="M1298" s="13">
        <f t="shared" si="253"/>
        <v>2.4555815497282971</v>
      </c>
      <c r="N1298" s="13">
        <f t="shared" si="249"/>
        <v>1.5224605608315442</v>
      </c>
      <c r="O1298" s="13">
        <f t="shared" si="250"/>
        <v>3.4141216055239676</v>
      </c>
      <c r="Q1298">
        <v>20.810839989286141</v>
      </c>
    </row>
    <row r="1299" spans="1:17" x14ac:dyDescent="0.2">
      <c r="A1299" s="14">
        <f t="shared" si="251"/>
        <v>61515</v>
      </c>
      <c r="B1299" s="1">
        <f t="shared" si="243"/>
        <v>6</v>
      </c>
      <c r="F1299" s="34">
        <v>0.35420559276377689</v>
      </c>
      <c r="G1299" s="13">
        <f t="shared" si="244"/>
        <v>0</v>
      </c>
      <c r="H1299" s="13">
        <f t="shared" si="245"/>
        <v>0.35420559276377689</v>
      </c>
      <c r="I1299" s="16">
        <f t="shared" si="252"/>
        <v>4.2276884573550513</v>
      </c>
      <c r="J1299" s="13">
        <f t="shared" si="246"/>
        <v>4.2247786338668964</v>
      </c>
      <c r="K1299" s="13">
        <f t="shared" si="247"/>
        <v>2.9098234881548279E-3</v>
      </c>
      <c r="L1299" s="13">
        <f t="shared" si="248"/>
        <v>0</v>
      </c>
      <c r="M1299" s="13">
        <f t="shared" si="253"/>
        <v>0.93312098889675288</v>
      </c>
      <c r="N1299" s="13">
        <f t="shared" si="249"/>
        <v>0.57853501311598676</v>
      </c>
      <c r="O1299" s="13">
        <f t="shared" si="250"/>
        <v>0.57853501311598676</v>
      </c>
      <c r="Q1299">
        <v>21.670608332760331</v>
      </c>
    </row>
    <row r="1300" spans="1:17" x14ac:dyDescent="0.2">
      <c r="A1300" s="14">
        <f t="shared" si="251"/>
        <v>61545</v>
      </c>
      <c r="B1300" s="1">
        <f t="shared" si="243"/>
        <v>7</v>
      </c>
      <c r="F1300" s="34">
        <v>0.25529098599309769</v>
      </c>
      <c r="G1300" s="13">
        <f t="shared" si="244"/>
        <v>0</v>
      </c>
      <c r="H1300" s="13">
        <f t="shared" si="245"/>
        <v>0.25529098599309769</v>
      </c>
      <c r="I1300" s="16">
        <f t="shared" si="252"/>
        <v>0.25820080948125251</v>
      </c>
      <c r="J1300" s="13">
        <f t="shared" si="246"/>
        <v>0.25820032186566078</v>
      </c>
      <c r="K1300" s="13">
        <f t="shared" si="247"/>
        <v>4.8761559173771118E-7</v>
      </c>
      <c r="L1300" s="13">
        <f t="shared" si="248"/>
        <v>0</v>
      </c>
      <c r="M1300" s="13">
        <f t="shared" si="253"/>
        <v>0.35458597578076612</v>
      </c>
      <c r="N1300" s="13">
        <f t="shared" si="249"/>
        <v>0.21984330498407498</v>
      </c>
      <c r="O1300" s="13">
        <f t="shared" si="250"/>
        <v>0.21984330498407498</v>
      </c>
      <c r="Q1300">
        <v>23.85877878087091</v>
      </c>
    </row>
    <row r="1301" spans="1:17" ht="13.5" customHeight="1" thickBot="1" x14ac:dyDescent="0.25">
      <c r="A1301" s="14">
        <f t="shared" si="251"/>
        <v>61576</v>
      </c>
      <c r="B1301" s="3">
        <f t="shared" si="243"/>
        <v>8</v>
      </c>
      <c r="F1301" s="34">
        <v>8.0268062813506482</v>
      </c>
      <c r="G1301" s="13">
        <f t="shared" si="244"/>
        <v>0</v>
      </c>
      <c r="H1301" s="13">
        <f t="shared" si="245"/>
        <v>8.0268062813506482</v>
      </c>
      <c r="I1301" s="16">
        <f t="shared" si="252"/>
        <v>8.0268067689662406</v>
      </c>
      <c r="J1301" s="13">
        <f t="shared" si="246"/>
        <v>8.0130938214878942</v>
      </c>
      <c r="K1301" s="13">
        <f t="shared" si="247"/>
        <v>1.3712947478346393E-2</v>
      </c>
      <c r="L1301" s="13">
        <f t="shared" si="248"/>
        <v>0</v>
      </c>
      <c r="M1301" s="13">
        <f t="shared" si="253"/>
        <v>0.13474267079669114</v>
      </c>
      <c r="N1301" s="13">
        <f t="shared" si="249"/>
        <v>8.3540455893948512E-2</v>
      </c>
      <c r="O1301" s="13">
        <f t="shared" si="250"/>
        <v>8.3540455893948512E-2</v>
      </c>
      <c r="Q1301">
        <v>24.31269600000001</v>
      </c>
    </row>
    <row r="1302" spans="1:17" x14ac:dyDescent="0.2">
      <c r="A1302" s="14">
        <f t="shared" si="251"/>
        <v>61607</v>
      </c>
      <c r="B1302" s="1">
        <f t="shared" si="243"/>
        <v>9</v>
      </c>
      <c r="F1302" s="34">
        <v>11.041663478596771</v>
      </c>
      <c r="G1302" s="13">
        <f t="shared" si="244"/>
        <v>0</v>
      </c>
      <c r="H1302" s="13">
        <f t="shared" si="245"/>
        <v>11.041663478596771</v>
      </c>
      <c r="I1302" s="16">
        <f t="shared" si="252"/>
        <v>11.055376426075117</v>
      </c>
      <c r="J1302" s="13">
        <f t="shared" si="246"/>
        <v>11.019434833656636</v>
      </c>
      <c r="K1302" s="13">
        <f t="shared" si="247"/>
        <v>3.5941592418481605E-2</v>
      </c>
      <c r="L1302" s="13">
        <f t="shared" si="248"/>
        <v>0</v>
      </c>
      <c r="M1302" s="13">
        <f t="shared" si="253"/>
        <v>5.1202214902742627E-2</v>
      </c>
      <c r="N1302" s="13">
        <f t="shared" si="249"/>
        <v>3.1745373239700427E-2</v>
      </c>
      <c r="O1302" s="13">
        <f t="shared" si="250"/>
        <v>3.1745373239700427E-2</v>
      </c>
      <c r="Q1302">
        <v>24.2734580126392</v>
      </c>
    </row>
    <row r="1303" spans="1:17" x14ac:dyDescent="0.2">
      <c r="A1303" s="14">
        <f t="shared" si="251"/>
        <v>61637</v>
      </c>
      <c r="B1303" s="1">
        <f t="shared" si="243"/>
        <v>10</v>
      </c>
      <c r="F1303" s="34">
        <v>8.6486486000000001E-2</v>
      </c>
      <c r="G1303" s="13">
        <f t="shared" si="244"/>
        <v>0</v>
      </c>
      <c r="H1303" s="13">
        <f t="shared" si="245"/>
        <v>8.6486486000000001E-2</v>
      </c>
      <c r="I1303" s="16">
        <f t="shared" si="252"/>
        <v>0.12242807841848161</v>
      </c>
      <c r="J1303" s="13">
        <f t="shared" si="246"/>
        <v>0.12242802353771248</v>
      </c>
      <c r="K1303" s="13">
        <f t="shared" si="247"/>
        <v>5.4880769123633044E-8</v>
      </c>
      <c r="L1303" s="13">
        <f t="shared" si="248"/>
        <v>0</v>
      </c>
      <c r="M1303" s="13">
        <f t="shared" si="253"/>
        <v>1.94568416630422E-2</v>
      </c>
      <c r="N1303" s="13">
        <f t="shared" si="249"/>
        <v>1.2063241831086164E-2</v>
      </c>
      <c r="O1303" s="13">
        <f t="shared" si="250"/>
        <v>1.2063241831086164E-2</v>
      </c>
      <c r="Q1303">
        <v>23.471825528623292</v>
      </c>
    </row>
    <row r="1304" spans="1:17" x14ac:dyDescent="0.2">
      <c r="A1304" s="14">
        <f t="shared" si="251"/>
        <v>61668</v>
      </c>
      <c r="B1304" s="1">
        <f t="shared" si="243"/>
        <v>11</v>
      </c>
      <c r="F1304" s="34">
        <v>13.32139626482183</v>
      </c>
      <c r="G1304" s="13">
        <f t="shared" si="244"/>
        <v>0</v>
      </c>
      <c r="H1304" s="13">
        <f t="shared" si="245"/>
        <v>13.32139626482183</v>
      </c>
      <c r="I1304" s="16">
        <f t="shared" si="252"/>
        <v>13.321396319702599</v>
      </c>
      <c r="J1304" s="13">
        <f t="shared" si="246"/>
        <v>13.203121209038377</v>
      </c>
      <c r="K1304" s="13">
        <f t="shared" si="247"/>
        <v>0.11827511066422147</v>
      </c>
      <c r="L1304" s="13">
        <f t="shared" si="248"/>
        <v>0</v>
      </c>
      <c r="M1304" s="13">
        <f t="shared" si="253"/>
        <v>7.393599831956036E-3</v>
      </c>
      <c r="N1304" s="13">
        <f t="shared" si="249"/>
        <v>4.5840318958127423E-3</v>
      </c>
      <c r="O1304" s="13">
        <f t="shared" si="250"/>
        <v>4.5840318958127423E-3</v>
      </c>
      <c r="Q1304">
        <v>19.734161790062679</v>
      </c>
    </row>
    <row r="1305" spans="1:17" x14ac:dyDescent="0.2">
      <c r="A1305" s="14">
        <f t="shared" si="251"/>
        <v>61698</v>
      </c>
      <c r="B1305" s="1">
        <f t="shared" si="243"/>
        <v>12</v>
      </c>
      <c r="F1305" s="34">
        <v>96.044194014780786</v>
      </c>
      <c r="G1305" s="13">
        <f t="shared" si="244"/>
        <v>8.9295161569846098</v>
      </c>
      <c r="H1305" s="13">
        <f t="shared" si="245"/>
        <v>87.114677857796181</v>
      </c>
      <c r="I1305" s="16">
        <f t="shared" si="252"/>
        <v>87.23295296846041</v>
      </c>
      <c r="J1305" s="13">
        <f t="shared" si="246"/>
        <v>57.592353718721448</v>
      </c>
      <c r="K1305" s="13">
        <f t="shared" si="247"/>
        <v>29.640599249738962</v>
      </c>
      <c r="L1305" s="13">
        <f t="shared" si="248"/>
        <v>0</v>
      </c>
      <c r="M1305" s="13">
        <f t="shared" si="253"/>
        <v>2.8095679361432938E-3</v>
      </c>
      <c r="N1305" s="13">
        <f t="shared" si="249"/>
        <v>1.741932120408842E-3</v>
      </c>
      <c r="O1305" s="13">
        <f t="shared" si="250"/>
        <v>8.9312580891050182</v>
      </c>
      <c r="Q1305">
        <v>16.071439160416681</v>
      </c>
    </row>
    <row r="1306" spans="1:17" x14ac:dyDescent="0.2">
      <c r="A1306" s="14">
        <f t="shared" si="251"/>
        <v>61729</v>
      </c>
      <c r="B1306" s="1">
        <f t="shared" si="243"/>
        <v>1</v>
      </c>
      <c r="F1306" s="34">
        <v>48.603207402064619</v>
      </c>
      <c r="G1306" s="13">
        <f t="shared" si="244"/>
        <v>2.0813573033591917</v>
      </c>
      <c r="H1306" s="13">
        <f t="shared" si="245"/>
        <v>46.521850098705428</v>
      </c>
      <c r="I1306" s="16">
        <f t="shared" si="252"/>
        <v>76.162449348444397</v>
      </c>
      <c r="J1306" s="13">
        <f t="shared" si="246"/>
        <v>53.019183349864512</v>
      </c>
      <c r="K1306" s="13">
        <f t="shared" si="247"/>
        <v>23.143265998579885</v>
      </c>
      <c r="L1306" s="13">
        <f t="shared" si="248"/>
        <v>0</v>
      </c>
      <c r="M1306" s="13">
        <f t="shared" si="253"/>
        <v>1.0676358157344517E-3</v>
      </c>
      <c r="N1306" s="13">
        <f t="shared" si="249"/>
        <v>6.6193420575536011E-4</v>
      </c>
      <c r="O1306" s="13">
        <f t="shared" si="250"/>
        <v>2.0820192375649471</v>
      </c>
      <c r="Q1306">
        <v>15.534581478086039</v>
      </c>
    </row>
    <row r="1307" spans="1:17" x14ac:dyDescent="0.2">
      <c r="A1307" s="14">
        <f t="shared" si="251"/>
        <v>61760</v>
      </c>
      <c r="B1307" s="1">
        <f t="shared" si="243"/>
        <v>2</v>
      </c>
      <c r="F1307" s="34">
        <v>43.129968527714688</v>
      </c>
      <c r="G1307" s="13">
        <f t="shared" si="244"/>
        <v>1.2912892223269208</v>
      </c>
      <c r="H1307" s="13">
        <f t="shared" si="245"/>
        <v>41.838679305387764</v>
      </c>
      <c r="I1307" s="16">
        <f t="shared" si="252"/>
        <v>64.981945303967649</v>
      </c>
      <c r="J1307" s="13">
        <f t="shared" si="246"/>
        <v>45.065222160543797</v>
      </c>
      <c r="K1307" s="13">
        <f t="shared" si="247"/>
        <v>19.916723143423852</v>
      </c>
      <c r="L1307" s="13">
        <f t="shared" si="248"/>
        <v>0</v>
      </c>
      <c r="M1307" s="13">
        <f t="shared" si="253"/>
        <v>4.0570160997909161E-4</v>
      </c>
      <c r="N1307" s="13">
        <f t="shared" si="249"/>
        <v>2.5153499818703681E-4</v>
      </c>
      <c r="O1307" s="13">
        <f t="shared" si="250"/>
        <v>1.2915407573251079</v>
      </c>
      <c r="Q1307">
        <v>13.13717859354839</v>
      </c>
    </row>
    <row r="1308" spans="1:17" x14ac:dyDescent="0.2">
      <c r="A1308" s="14">
        <f t="shared" si="251"/>
        <v>61788</v>
      </c>
      <c r="B1308" s="1">
        <f t="shared" si="243"/>
        <v>3</v>
      </c>
      <c r="F1308" s="34">
        <v>9.7617890439763499</v>
      </c>
      <c r="G1308" s="13">
        <f t="shared" si="244"/>
        <v>0</v>
      </c>
      <c r="H1308" s="13">
        <f t="shared" si="245"/>
        <v>9.7617890439763499</v>
      </c>
      <c r="I1308" s="16">
        <f t="shared" si="252"/>
        <v>29.678512187400202</v>
      </c>
      <c r="J1308" s="13">
        <f t="shared" si="246"/>
        <v>28.085646296849859</v>
      </c>
      <c r="K1308" s="13">
        <f t="shared" si="247"/>
        <v>1.5928658905503426</v>
      </c>
      <c r="L1308" s="13">
        <f t="shared" si="248"/>
        <v>0</v>
      </c>
      <c r="M1308" s="13">
        <f t="shared" si="253"/>
        <v>1.541666117920548E-4</v>
      </c>
      <c r="N1308" s="13">
        <f t="shared" si="249"/>
        <v>9.5583299311073982E-5</v>
      </c>
      <c r="O1308" s="13">
        <f t="shared" si="250"/>
        <v>9.5583299311073982E-5</v>
      </c>
      <c r="Q1308">
        <v>17.848573317491311</v>
      </c>
    </row>
    <row r="1309" spans="1:17" x14ac:dyDescent="0.2">
      <c r="A1309" s="14">
        <f t="shared" si="251"/>
        <v>61819</v>
      </c>
      <c r="B1309" s="1">
        <f t="shared" si="243"/>
        <v>4</v>
      </c>
      <c r="F1309" s="34">
        <v>64.871388650357929</v>
      </c>
      <c r="G1309" s="13">
        <f t="shared" si="244"/>
        <v>4.4296872476192695</v>
      </c>
      <c r="H1309" s="13">
        <f t="shared" si="245"/>
        <v>60.441701402738659</v>
      </c>
      <c r="I1309" s="16">
        <f t="shared" si="252"/>
        <v>62.034567293289001</v>
      </c>
      <c r="J1309" s="13">
        <f t="shared" si="246"/>
        <v>50.83689801619375</v>
      </c>
      <c r="K1309" s="13">
        <f t="shared" si="247"/>
        <v>11.197669277095251</v>
      </c>
      <c r="L1309" s="13">
        <f t="shared" si="248"/>
        <v>0</v>
      </c>
      <c r="M1309" s="13">
        <f t="shared" si="253"/>
        <v>5.858331248098082E-5</v>
      </c>
      <c r="N1309" s="13">
        <f t="shared" si="249"/>
        <v>3.6321653738208105E-5</v>
      </c>
      <c r="O1309" s="13">
        <f t="shared" si="250"/>
        <v>4.4297235692730075</v>
      </c>
      <c r="Q1309">
        <v>18.14020264622982</v>
      </c>
    </row>
    <row r="1310" spans="1:17" x14ac:dyDescent="0.2">
      <c r="A1310" s="14">
        <f t="shared" si="251"/>
        <v>61849</v>
      </c>
      <c r="B1310" s="1">
        <f t="shared" si="243"/>
        <v>5</v>
      </c>
      <c r="F1310" s="34">
        <v>27.603731736871119</v>
      </c>
      <c r="G1310" s="13">
        <f t="shared" si="244"/>
        <v>0</v>
      </c>
      <c r="H1310" s="13">
        <f t="shared" si="245"/>
        <v>27.603731736871119</v>
      </c>
      <c r="I1310" s="16">
        <f t="shared" si="252"/>
        <v>38.80140101396637</v>
      </c>
      <c r="J1310" s="13">
        <f t="shared" si="246"/>
        <v>36.883648783888532</v>
      </c>
      <c r="K1310" s="13">
        <f t="shared" si="247"/>
        <v>1.9177522300778378</v>
      </c>
      <c r="L1310" s="13">
        <f t="shared" si="248"/>
        <v>0</v>
      </c>
      <c r="M1310" s="13">
        <f t="shared" si="253"/>
        <v>2.2261658742772715E-5</v>
      </c>
      <c r="N1310" s="13">
        <f t="shared" si="249"/>
        <v>1.3802228420519083E-5</v>
      </c>
      <c r="O1310" s="13">
        <f t="shared" si="250"/>
        <v>1.3802228420519083E-5</v>
      </c>
      <c r="Q1310">
        <v>22.26733360492203</v>
      </c>
    </row>
    <row r="1311" spans="1:17" x14ac:dyDescent="0.2">
      <c r="A1311" s="14">
        <f t="shared" si="251"/>
        <v>61880</v>
      </c>
      <c r="B1311" s="1">
        <f t="shared" si="243"/>
        <v>6</v>
      </c>
      <c r="F1311" s="34">
        <v>17.27382193052372</v>
      </c>
      <c r="G1311" s="13">
        <f t="shared" si="244"/>
        <v>0</v>
      </c>
      <c r="H1311" s="13">
        <f t="shared" si="245"/>
        <v>17.27382193052372</v>
      </c>
      <c r="I1311" s="16">
        <f t="shared" si="252"/>
        <v>19.191574160601558</v>
      </c>
      <c r="J1311" s="13">
        <f t="shared" si="246"/>
        <v>18.99763831692794</v>
      </c>
      <c r="K1311" s="13">
        <f t="shared" si="247"/>
        <v>0.19393584367361782</v>
      </c>
      <c r="L1311" s="13">
        <f t="shared" si="248"/>
        <v>0</v>
      </c>
      <c r="M1311" s="13">
        <f t="shared" si="253"/>
        <v>8.4594303222536317E-6</v>
      </c>
      <c r="N1311" s="13">
        <f t="shared" si="249"/>
        <v>5.2448467997972513E-6</v>
      </c>
      <c r="O1311" s="13">
        <f t="shared" si="250"/>
        <v>5.2448467997972513E-6</v>
      </c>
      <c r="Q1311">
        <v>23.978076680520431</v>
      </c>
    </row>
    <row r="1312" spans="1:17" x14ac:dyDescent="0.2">
      <c r="A1312" s="14">
        <f t="shared" si="251"/>
        <v>61910</v>
      </c>
      <c r="B1312" s="1">
        <f t="shared" si="243"/>
        <v>7</v>
      </c>
      <c r="F1312" s="34">
        <v>9.7297297000000005E-2</v>
      </c>
      <c r="G1312" s="13">
        <f t="shared" si="244"/>
        <v>0</v>
      </c>
      <c r="H1312" s="13">
        <f t="shared" si="245"/>
        <v>9.7297297000000005E-2</v>
      </c>
      <c r="I1312" s="16">
        <f t="shared" si="252"/>
        <v>0.29123314067361783</v>
      </c>
      <c r="J1312" s="13">
        <f t="shared" si="246"/>
        <v>0.29123244060628178</v>
      </c>
      <c r="K1312" s="13">
        <f t="shared" si="247"/>
        <v>7.000673360457732E-7</v>
      </c>
      <c r="L1312" s="13">
        <f t="shared" si="248"/>
        <v>0</v>
      </c>
      <c r="M1312" s="13">
        <f t="shared" si="253"/>
        <v>3.2145835224563803E-6</v>
      </c>
      <c r="N1312" s="13">
        <f t="shared" si="249"/>
        <v>1.9930417839229558E-6</v>
      </c>
      <c r="O1312" s="13">
        <f t="shared" si="250"/>
        <v>1.9930417839229558E-6</v>
      </c>
      <c r="Q1312">
        <v>23.855278983534529</v>
      </c>
    </row>
    <row r="1313" spans="1:17" ht="13.5" customHeight="1" thickBot="1" x14ac:dyDescent="0.25">
      <c r="A1313" s="14">
        <f t="shared" si="251"/>
        <v>61941</v>
      </c>
      <c r="B1313" s="3">
        <f t="shared" si="243"/>
        <v>8</v>
      </c>
      <c r="F1313" s="34">
        <v>34.739995235688561</v>
      </c>
      <c r="G1313" s="13">
        <f t="shared" si="244"/>
        <v>8.0187304263754949E-2</v>
      </c>
      <c r="H1313" s="13">
        <f t="shared" si="245"/>
        <v>34.659807931424808</v>
      </c>
      <c r="I1313" s="16">
        <f t="shared" si="252"/>
        <v>34.659808631492147</v>
      </c>
      <c r="J1313" s="13">
        <f t="shared" si="246"/>
        <v>33.456321740904578</v>
      </c>
      <c r="K1313" s="13">
        <f t="shared" si="247"/>
        <v>1.2034868905875697</v>
      </c>
      <c r="L1313" s="13">
        <f t="shared" si="248"/>
        <v>0</v>
      </c>
      <c r="M1313" s="13">
        <f t="shared" si="253"/>
        <v>1.2215417385334246E-6</v>
      </c>
      <c r="N1313" s="13">
        <f t="shared" si="249"/>
        <v>7.573558778907232E-7</v>
      </c>
      <c r="O1313" s="13">
        <f t="shared" si="250"/>
        <v>8.0188061619632836E-2</v>
      </c>
      <c r="Q1313">
        <v>23.336150000000011</v>
      </c>
    </row>
    <row r="1314" spans="1:17" x14ac:dyDescent="0.2">
      <c r="A1314" s="14">
        <f t="shared" si="251"/>
        <v>61972</v>
      </c>
      <c r="B1314" s="1">
        <v>9</v>
      </c>
      <c r="F1314" s="34">
        <v>1.258172169544727</v>
      </c>
      <c r="G1314" s="13">
        <f t="shared" si="244"/>
        <v>0</v>
      </c>
      <c r="H1314" s="13">
        <f t="shared" si="245"/>
        <v>1.258172169544727</v>
      </c>
      <c r="I1314" s="16">
        <f t="shared" si="252"/>
        <v>2.4616590601322965</v>
      </c>
      <c r="J1314" s="13">
        <f t="shared" si="246"/>
        <v>2.4612258431030396</v>
      </c>
      <c r="K1314" s="13">
        <f t="shared" si="247"/>
        <v>4.3321702925691596E-4</v>
      </c>
      <c r="L1314" s="13">
        <f t="shared" si="248"/>
        <v>0</v>
      </c>
      <c r="M1314" s="13">
        <f t="shared" si="253"/>
        <v>4.6418586064270138E-7</v>
      </c>
      <c r="N1314" s="13">
        <f t="shared" si="249"/>
        <v>2.8779523359847488E-7</v>
      </c>
      <c r="O1314" s="13">
        <f t="shared" si="250"/>
        <v>2.8779523359847488E-7</v>
      </c>
      <c r="Q1314">
        <v>23.679248617216221</v>
      </c>
    </row>
    <row r="1315" spans="1:17" x14ac:dyDescent="0.2">
      <c r="A1315" s="14">
        <f t="shared" si="251"/>
        <v>62002</v>
      </c>
      <c r="B1315" s="1">
        <f>B1314+1</f>
        <v>10</v>
      </c>
      <c r="F1315" s="34">
        <v>1.1789579866514499</v>
      </c>
      <c r="G1315" s="13">
        <f t="shared" si="244"/>
        <v>0</v>
      </c>
      <c r="H1315" s="13">
        <f t="shared" si="245"/>
        <v>1.1789579866514499</v>
      </c>
      <c r="I1315" s="16">
        <f t="shared" si="252"/>
        <v>1.1793912036807068</v>
      </c>
      <c r="J1315" s="13">
        <f t="shared" si="246"/>
        <v>1.1793337198989458</v>
      </c>
      <c r="K1315" s="13">
        <f t="shared" si="247"/>
        <v>5.7483781761069608E-5</v>
      </c>
      <c r="L1315" s="13">
        <f t="shared" si="248"/>
        <v>0</v>
      </c>
      <c r="M1315" s="13">
        <f t="shared" si="253"/>
        <v>1.7639062704422651E-7</v>
      </c>
      <c r="N1315" s="13">
        <f t="shared" si="249"/>
        <v>1.0936218876742043E-7</v>
      </c>
      <c r="O1315" s="13">
        <f t="shared" si="250"/>
        <v>1.0936218876742043E-7</v>
      </c>
      <c r="Q1315">
        <v>22.345790389257878</v>
      </c>
    </row>
    <row r="1316" spans="1:17" x14ac:dyDescent="0.2">
      <c r="A1316" s="14">
        <f t="shared" si="251"/>
        <v>62033</v>
      </c>
      <c r="B1316" s="1">
        <f>B1315+1</f>
        <v>11</v>
      </c>
      <c r="F1316" s="34">
        <v>3.5135134999999998E-2</v>
      </c>
      <c r="G1316" s="13">
        <f t="shared" si="244"/>
        <v>0</v>
      </c>
      <c r="H1316" s="13">
        <f t="shared" si="245"/>
        <v>3.5135134999999998E-2</v>
      </c>
      <c r="I1316" s="16">
        <f t="shared" si="252"/>
        <v>3.5192618781761068E-2</v>
      </c>
      <c r="J1316" s="13">
        <f t="shared" si="246"/>
        <v>3.5192616032483567E-2</v>
      </c>
      <c r="K1316" s="13">
        <f t="shared" si="247"/>
        <v>2.7492775001025649E-9</v>
      </c>
      <c r="L1316" s="13">
        <f t="shared" si="248"/>
        <v>0</v>
      </c>
      <c r="M1316" s="13">
        <f t="shared" si="253"/>
        <v>6.7028438276806076E-8</v>
      </c>
      <c r="N1316" s="13">
        <f t="shared" si="249"/>
        <v>4.1557631731619764E-8</v>
      </c>
      <c r="O1316" s="13">
        <f t="shared" si="250"/>
        <v>4.1557631731619764E-8</v>
      </c>
      <c r="Q1316">
        <v>18.192193900083812</v>
      </c>
    </row>
    <row r="1317" spans="1:17" x14ac:dyDescent="0.2">
      <c r="A1317" s="14">
        <f t="shared" si="251"/>
        <v>62063</v>
      </c>
      <c r="B1317" s="1">
        <f>B1316+1</f>
        <v>12</v>
      </c>
      <c r="F1317" s="34">
        <v>25.803194873076599</v>
      </c>
      <c r="G1317" s="13">
        <f t="shared" si="244"/>
        <v>0</v>
      </c>
      <c r="H1317" s="13">
        <f t="shared" si="245"/>
        <v>25.803194873076599</v>
      </c>
      <c r="I1317" s="16">
        <f t="shared" si="252"/>
        <v>25.803194875825877</v>
      </c>
      <c r="J1317" s="13">
        <f t="shared" si="246"/>
        <v>23.939792031804199</v>
      </c>
      <c r="K1317" s="13">
        <f t="shared" si="247"/>
        <v>1.8634028440216781</v>
      </c>
      <c r="L1317" s="13">
        <f t="shared" si="248"/>
        <v>0</v>
      </c>
      <c r="M1317" s="13">
        <f t="shared" si="253"/>
        <v>2.5470806545186312E-8</v>
      </c>
      <c r="N1317" s="13">
        <f t="shared" si="249"/>
        <v>1.5791900058015515E-8</v>
      </c>
      <c r="O1317" s="13">
        <f t="shared" si="250"/>
        <v>1.5791900058015515E-8</v>
      </c>
      <c r="Q1317">
        <v>13.50709159354839</v>
      </c>
    </row>
    <row r="1318" spans="1:17" x14ac:dyDescent="0.2">
      <c r="A1318" s="14">
        <f t="shared" si="251"/>
        <v>62094</v>
      </c>
      <c r="B1318" s="1">
        <v>1</v>
      </c>
      <c r="F1318" s="34">
        <v>28.92893261234137</v>
      </c>
      <c r="G1318" s="13">
        <f t="shared" si="244"/>
        <v>0</v>
      </c>
      <c r="H1318" s="13">
        <f t="shared" si="245"/>
        <v>28.92893261234137</v>
      </c>
      <c r="I1318" s="16">
        <f t="shared" si="252"/>
        <v>30.792335456363048</v>
      </c>
      <c r="J1318" s="13">
        <f t="shared" si="246"/>
        <v>27.965210083355281</v>
      </c>
      <c r="K1318" s="13">
        <f t="shared" si="247"/>
        <v>2.8271253730077675</v>
      </c>
      <c r="L1318" s="13">
        <f t="shared" si="248"/>
        <v>0</v>
      </c>
      <c r="M1318" s="13">
        <f t="shared" si="253"/>
        <v>9.6789064871707978E-9</v>
      </c>
      <c r="N1318" s="13">
        <f t="shared" si="249"/>
        <v>6.0009220220458947E-9</v>
      </c>
      <c r="O1318" s="13">
        <f t="shared" si="250"/>
        <v>6.0009220220458947E-9</v>
      </c>
      <c r="Q1318">
        <v>14.093879691212109</v>
      </c>
    </row>
    <row r="1319" spans="1:17" x14ac:dyDescent="0.2">
      <c r="A1319" s="14">
        <f t="shared" si="251"/>
        <v>62125</v>
      </c>
      <c r="B1319" s="1">
        <f t="shared" ref="B1319:B1325" si="254">B1318+1</f>
        <v>2</v>
      </c>
      <c r="F1319" s="34">
        <v>35.034487467642172</v>
      </c>
      <c r="G1319" s="13">
        <f t="shared" si="244"/>
        <v>0.12269758344577494</v>
      </c>
      <c r="H1319" s="13">
        <f t="shared" si="245"/>
        <v>34.911789884196395</v>
      </c>
      <c r="I1319" s="16">
        <f t="shared" si="252"/>
        <v>37.738915257204162</v>
      </c>
      <c r="J1319" s="13">
        <f t="shared" si="246"/>
        <v>33.572611109312234</v>
      </c>
      <c r="K1319" s="13">
        <f t="shared" si="247"/>
        <v>4.1663041478919283</v>
      </c>
      <c r="L1319" s="13">
        <f t="shared" si="248"/>
        <v>0</v>
      </c>
      <c r="M1319" s="13">
        <f t="shared" si="253"/>
        <v>3.6779844651249031E-9</v>
      </c>
      <c r="N1319" s="13">
        <f t="shared" si="249"/>
        <v>2.2803503683774398E-9</v>
      </c>
      <c r="O1319" s="13">
        <f t="shared" si="250"/>
        <v>0.12269758572612531</v>
      </c>
      <c r="Q1319">
        <v>15.46727737953888</v>
      </c>
    </row>
    <row r="1320" spans="1:17" x14ac:dyDescent="0.2">
      <c r="A1320" s="14">
        <f t="shared" si="251"/>
        <v>62153</v>
      </c>
      <c r="B1320" s="1">
        <f t="shared" si="254"/>
        <v>3</v>
      </c>
      <c r="F1320" s="34">
        <v>19.439644126403319</v>
      </c>
      <c r="G1320" s="13">
        <f t="shared" si="244"/>
        <v>0</v>
      </c>
      <c r="H1320" s="13">
        <f t="shared" si="245"/>
        <v>19.439644126403319</v>
      </c>
      <c r="I1320" s="16">
        <f t="shared" si="252"/>
        <v>23.605948274295248</v>
      </c>
      <c r="J1320" s="13">
        <f t="shared" si="246"/>
        <v>22.67992235644018</v>
      </c>
      <c r="K1320" s="13">
        <f t="shared" si="247"/>
        <v>0.9260259178550676</v>
      </c>
      <c r="L1320" s="13">
        <f t="shared" si="248"/>
        <v>0</v>
      </c>
      <c r="M1320" s="13">
        <f t="shared" si="253"/>
        <v>1.3976340967474633E-9</v>
      </c>
      <c r="N1320" s="13">
        <f t="shared" si="249"/>
        <v>8.6653313998342726E-10</v>
      </c>
      <c r="O1320" s="13">
        <f t="shared" si="250"/>
        <v>8.6653313998342726E-10</v>
      </c>
      <c r="Q1320">
        <v>16.987308970044531</v>
      </c>
    </row>
    <row r="1321" spans="1:17" x14ac:dyDescent="0.2">
      <c r="A1321" s="14">
        <f t="shared" si="251"/>
        <v>62184</v>
      </c>
      <c r="B1321" s="1">
        <f t="shared" si="254"/>
        <v>4</v>
      </c>
      <c r="F1321" s="34">
        <v>13.300353097799309</v>
      </c>
      <c r="G1321" s="13">
        <f t="shared" si="244"/>
        <v>0</v>
      </c>
      <c r="H1321" s="13">
        <f t="shared" si="245"/>
        <v>13.300353097799309</v>
      </c>
      <c r="I1321" s="16">
        <f t="shared" si="252"/>
        <v>14.226379015654377</v>
      </c>
      <c r="J1321" s="13">
        <f t="shared" si="246"/>
        <v>14.123510986293031</v>
      </c>
      <c r="K1321" s="13">
        <f t="shared" si="247"/>
        <v>0.1028680293613462</v>
      </c>
      <c r="L1321" s="13">
        <f t="shared" si="248"/>
        <v>0</v>
      </c>
      <c r="M1321" s="13">
        <f t="shared" si="253"/>
        <v>5.3110095676403604E-10</v>
      </c>
      <c r="N1321" s="13">
        <f t="shared" si="249"/>
        <v>3.2928259319370235E-10</v>
      </c>
      <c r="O1321" s="13">
        <f t="shared" si="250"/>
        <v>3.2928259319370235E-10</v>
      </c>
      <c r="Q1321">
        <v>22.13161442882058</v>
      </c>
    </row>
    <row r="1322" spans="1:17" x14ac:dyDescent="0.2">
      <c r="A1322" s="14">
        <f t="shared" si="251"/>
        <v>62214</v>
      </c>
      <c r="B1322" s="1">
        <f t="shared" si="254"/>
        <v>5</v>
      </c>
      <c r="F1322" s="34">
        <v>17.892251830037651</v>
      </c>
      <c r="G1322" s="13">
        <f t="shared" si="244"/>
        <v>0</v>
      </c>
      <c r="H1322" s="13">
        <f t="shared" si="245"/>
        <v>17.892251830037651</v>
      </c>
      <c r="I1322" s="16">
        <f t="shared" si="252"/>
        <v>17.995119859398997</v>
      </c>
      <c r="J1322" s="13">
        <f t="shared" si="246"/>
        <v>17.829162063262661</v>
      </c>
      <c r="K1322" s="13">
        <f t="shared" si="247"/>
        <v>0.1659577961363361</v>
      </c>
      <c r="L1322" s="13">
        <f t="shared" si="248"/>
        <v>0</v>
      </c>
      <c r="M1322" s="13">
        <f t="shared" si="253"/>
        <v>2.0181836357033369E-10</v>
      </c>
      <c r="N1322" s="13">
        <f t="shared" si="249"/>
        <v>1.251273854136069E-10</v>
      </c>
      <c r="O1322" s="13">
        <f t="shared" si="250"/>
        <v>1.251273854136069E-10</v>
      </c>
      <c r="Q1322">
        <v>23.72132501138644</v>
      </c>
    </row>
    <row r="1323" spans="1:17" x14ac:dyDescent="0.2">
      <c r="A1323" s="14">
        <f t="shared" si="251"/>
        <v>62245</v>
      </c>
      <c r="B1323" s="1">
        <f t="shared" si="254"/>
        <v>6</v>
      </c>
      <c r="F1323" s="34">
        <v>2.4992037625233952</v>
      </c>
      <c r="G1323" s="13">
        <f t="shared" si="244"/>
        <v>0</v>
      </c>
      <c r="H1323" s="13">
        <f t="shared" si="245"/>
        <v>2.4992037625233952</v>
      </c>
      <c r="I1323" s="16">
        <f t="shared" si="252"/>
        <v>2.6651615586597313</v>
      </c>
      <c r="J1323" s="13">
        <f t="shared" si="246"/>
        <v>2.6646661973556198</v>
      </c>
      <c r="K1323" s="13">
        <f t="shared" si="247"/>
        <v>4.953613041114302E-4</v>
      </c>
      <c r="L1323" s="13">
        <f t="shared" si="248"/>
        <v>0</v>
      </c>
      <c r="M1323" s="13">
        <f t="shared" si="253"/>
        <v>7.6690978156726794E-11</v>
      </c>
      <c r="N1323" s="13">
        <f t="shared" si="249"/>
        <v>4.7548406457170612E-11</v>
      </c>
      <c r="O1323" s="13">
        <f t="shared" si="250"/>
        <v>4.7548406457170612E-11</v>
      </c>
      <c r="Q1323">
        <v>24.423824883063219</v>
      </c>
    </row>
    <row r="1324" spans="1:17" x14ac:dyDescent="0.2">
      <c r="A1324" s="14">
        <f t="shared" si="251"/>
        <v>62275</v>
      </c>
      <c r="B1324" s="1">
        <f t="shared" si="254"/>
        <v>7</v>
      </c>
      <c r="F1324" s="34">
        <v>0.1370190486859465</v>
      </c>
      <c r="G1324" s="13">
        <f t="shared" si="244"/>
        <v>0</v>
      </c>
      <c r="H1324" s="13">
        <f t="shared" si="245"/>
        <v>0.1370190486859465</v>
      </c>
      <c r="I1324" s="16">
        <f t="shared" si="252"/>
        <v>0.13751440999005793</v>
      </c>
      <c r="J1324" s="13">
        <f t="shared" si="246"/>
        <v>0.13751433713951403</v>
      </c>
      <c r="K1324" s="13">
        <f t="shared" si="247"/>
        <v>7.2850543902935883E-8</v>
      </c>
      <c r="L1324" s="13">
        <f t="shared" si="248"/>
        <v>0</v>
      </c>
      <c r="M1324" s="13">
        <f t="shared" si="253"/>
        <v>2.9142571699556183E-11</v>
      </c>
      <c r="N1324" s="13">
        <f t="shared" si="249"/>
        <v>1.8068394453724834E-11</v>
      </c>
      <c r="O1324" s="13">
        <f t="shared" si="250"/>
        <v>1.8068394453724834E-11</v>
      </c>
      <c r="Q1324">
        <v>23.937958210633159</v>
      </c>
    </row>
    <row r="1325" spans="1:17" ht="13.5" customHeight="1" thickBot="1" x14ac:dyDescent="0.25">
      <c r="A1325" s="14">
        <f t="shared" si="251"/>
        <v>62306</v>
      </c>
      <c r="B1325" s="3">
        <f t="shared" si="254"/>
        <v>8</v>
      </c>
      <c r="F1325" s="34">
        <v>15.50025530786321</v>
      </c>
      <c r="G1325" s="13">
        <f t="shared" si="244"/>
        <v>0</v>
      </c>
      <c r="H1325" s="13">
        <f t="shared" si="245"/>
        <v>15.50025530786321</v>
      </c>
      <c r="I1325" s="16">
        <f t="shared" si="252"/>
        <v>15.500255380713753</v>
      </c>
      <c r="J1325" s="13">
        <f t="shared" si="246"/>
        <v>15.404058740641094</v>
      </c>
      <c r="K1325" s="13">
        <f t="shared" si="247"/>
        <v>9.6196640072658823E-2</v>
      </c>
      <c r="L1325" s="13">
        <f t="shared" si="248"/>
        <v>0</v>
      </c>
      <c r="M1325" s="13">
        <f t="shared" si="253"/>
        <v>1.1074177245831349E-11</v>
      </c>
      <c r="N1325" s="13">
        <f t="shared" si="249"/>
        <v>6.8659898924154362E-12</v>
      </c>
      <c r="O1325" s="13">
        <f t="shared" si="250"/>
        <v>6.8659898924154362E-12</v>
      </c>
      <c r="Q1325">
        <v>24.451381000000008</v>
      </c>
    </row>
    <row r="1326" spans="1:17" x14ac:dyDescent="0.2">
      <c r="A1326" s="14">
        <f t="shared" si="251"/>
        <v>62337</v>
      </c>
      <c r="B1326" s="1">
        <v>9</v>
      </c>
      <c r="F1326" s="34">
        <v>0.77028124475275106</v>
      </c>
      <c r="G1326" s="13">
        <f t="shared" si="244"/>
        <v>0</v>
      </c>
      <c r="H1326" s="13">
        <f t="shared" si="245"/>
        <v>0.77028124475275106</v>
      </c>
      <c r="I1326" s="16">
        <f t="shared" si="252"/>
        <v>0.86647788482540988</v>
      </c>
      <c r="J1326" s="13">
        <f t="shared" si="246"/>
        <v>0.86646018969627259</v>
      </c>
      <c r="K1326" s="13">
        <f t="shared" si="247"/>
        <v>1.7695129137296206E-5</v>
      </c>
      <c r="L1326" s="13">
        <f t="shared" si="248"/>
        <v>0</v>
      </c>
      <c r="M1326" s="13">
        <f t="shared" si="253"/>
        <v>4.2081873534159124E-12</v>
      </c>
      <c r="N1326" s="13">
        <f t="shared" si="249"/>
        <v>2.6090761591178655E-12</v>
      </c>
      <c r="O1326" s="13">
        <f t="shared" si="250"/>
        <v>2.6090761591178655E-12</v>
      </c>
      <c r="Q1326">
        <v>24.148399585287979</v>
      </c>
    </row>
    <row r="1327" spans="1:17" x14ac:dyDescent="0.2">
      <c r="A1327" s="14">
        <f t="shared" si="251"/>
        <v>62367</v>
      </c>
      <c r="B1327" s="1">
        <f>B1326+1</f>
        <v>10</v>
      </c>
      <c r="F1327" s="34">
        <v>0.26165812155590451</v>
      </c>
      <c r="G1327" s="13">
        <f t="shared" si="244"/>
        <v>0</v>
      </c>
      <c r="H1327" s="13">
        <f t="shared" si="245"/>
        <v>0.26165812155590451</v>
      </c>
      <c r="I1327" s="16">
        <f t="shared" si="252"/>
        <v>0.26167581668504181</v>
      </c>
      <c r="J1327" s="13">
        <f t="shared" si="246"/>
        <v>0.26167532646933456</v>
      </c>
      <c r="K1327" s="13">
        <f t="shared" si="247"/>
        <v>4.9021570724949726E-7</v>
      </c>
      <c r="L1327" s="13">
        <f t="shared" si="248"/>
        <v>0</v>
      </c>
      <c r="M1327" s="13">
        <f t="shared" si="253"/>
        <v>1.5991111942980469E-12</v>
      </c>
      <c r="N1327" s="13">
        <f t="shared" si="249"/>
        <v>9.9144894046478896E-13</v>
      </c>
      <c r="O1327" s="13">
        <f t="shared" si="250"/>
        <v>9.9144894046478896E-13</v>
      </c>
      <c r="Q1327">
        <v>24.107208476665889</v>
      </c>
    </row>
    <row r="1328" spans="1:17" x14ac:dyDescent="0.2">
      <c r="A1328" s="14">
        <f t="shared" si="251"/>
        <v>62398</v>
      </c>
      <c r="B1328" s="1">
        <f>B1327+1</f>
        <v>11</v>
      </c>
      <c r="F1328" s="34">
        <v>8.2225977710404905</v>
      </c>
      <c r="G1328" s="13">
        <f t="shared" si="244"/>
        <v>0</v>
      </c>
      <c r="H1328" s="13">
        <f t="shared" si="245"/>
        <v>8.2225977710404905</v>
      </c>
      <c r="I1328" s="16">
        <f t="shared" si="252"/>
        <v>8.2225982612561985</v>
      </c>
      <c r="J1328" s="13">
        <f t="shared" si="246"/>
        <v>8.1865297758732538</v>
      </c>
      <c r="K1328" s="13">
        <f t="shared" si="247"/>
        <v>3.6068485382944715E-2</v>
      </c>
      <c r="L1328" s="13">
        <f t="shared" si="248"/>
        <v>0</v>
      </c>
      <c r="M1328" s="13">
        <f t="shared" si="253"/>
        <v>6.076622538332579E-13</v>
      </c>
      <c r="N1328" s="13">
        <f t="shared" si="249"/>
        <v>3.7675059737661989E-13</v>
      </c>
      <c r="O1328" s="13">
        <f t="shared" si="250"/>
        <v>3.7675059737661989E-13</v>
      </c>
      <c r="Q1328">
        <v>17.946181713384011</v>
      </c>
    </row>
    <row r="1329" spans="1:17" x14ac:dyDescent="0.2">
      <c r="A1329" s="14">
        <f t="shared" si="251"/>
        <v>62428</v>
      </c>
      <c r="B1329" s="1">
        <f>B1328+1</f>
        <v>12</v>
      </c>
      <c r="F1329" s="34">
        <v>3.5135134999999998E-2</v>
      </c>
      <c r="G1329" s="13">
        <f t="shared" si="244"/>
        <v>0</v>
      </c>
      <c r="H1329" s="13">
        <f t="shared" si="245"/>
        <v>3.5135134999999998E-2</v>
      </c>
      <c r="I1329" s="16">
        <f t="shared" si="252"/>
        <v>7.1203620382944713E-2</v>
      </c>
      <c r="J1329" s="13">
        <f t="shared" si="246"/>
        <v>7.1203583767726647E-2</v>
      </c>
      <c r="K1329" s="13">
        <f t="shared" si="247"/>
        <v>3.6615218065860766E-8</v>
      </c>
      <c r="L1329" s="13">
        <f t="shared" si="248"/>
        <v>0</v>
      </c>
      <c r="M1329" s="13">
        <f t="shared" si="253"/>
        <v>2.3091165645663801E-13</v>
      </c>
      <c r="N1329" s="13">
        <f t="shared" si="249"/>
        <v>1.4316522700311555E-13</v>
      </c>
      <c r="O1329" s="13">
        <f t="shared" si="250"/>
        <v>1.4316522700311555E-13</v>
      </c>
      <c r="Q1329">
        <v>14.80941702164924</v>
      </c>
    </row>
    <row r="1330" spans="1:17" x14ac:dyDescent="0.2">
      <c r="A1330" s="14">
        <f t="shared" si="251"/>
        <v>62459</v>
      </c>
      <c r="B1330" s="1">
        <v>1</v>
      </c>
      <c r="F1330" s="34">
        <v>27.709052573592391</v>
      </c>
      <c r="G1330" s="13">
        <f t="shared" si="244"/>
        <v>0</v>
      </c>
      <c r="H1330" s="13">
        <f t="shared" si="245"/>
        <v>27.709052573592391</v>
      </c>
      <c r="I1330" s="16">
        <f t="shared" si="252"/>
        <v>27.70905261020761</v>
      </c>
      <c r="J1330" s="13">
        <f t="shared" si="246"/>
        <v>25.261844671753831</v>
      </c>
      <c r="K1330" s="13">
        <f t="shared" si="247"/>
        <v>2.4472079384537793</v>
      </c>
      <c r="L1330" s="13">
        <f t="shared" si="248"/>
        <v>0</v>
      </c>
      <c r="M1330" s="13">
        <f t="shared" si="253"/>
        <v>8.7746429453522456E-14</v>
      </c>
      <c r="N1330" s="13">
        <f t="shared" si="249"/>
        <v>5.4402786261183923E-14</v>
      </c>
      <c r="O1330" s="13">
        <f t="shared" si="250"/>
        <v>5.4402786261183923E-14</v>
      </c>
      <c r="Q1330">
        <v>12.88505146561902</v>
      </c>
    </row>
    <row r="1331" spans="1:17" x14ac:dyDescent="0.2">
      <c r="A1331" s="14">
        <f t="shared" si="251"/>
        <v>62490</v>
      </c>
      <c r="B1331" s="1">
        <f t="shared" ref="B1331:B1337" si="255">B1330+1</f>
        <v>2</v>
      </c>
      <c r="F1331" s="34">
        <v>103.32898044805989</v>
      </c>
      <c r="G1331" s="13">
        <f t="shared" si="244"/>
        <v>9.9810831304349197</v>
      </c>
      <c r="H1331" s="13">
        <f t="shared" si="245"/>
        <v>93.34789731762497</v>
      </c>
      <c r="I1331" s="16">
        <f t="shared" si="252"/>
        <v>95.795105256078756</v>
      </c>
      <c r="J1331" s="13">
        <f t="shared" si="246"/>
        <v>49.428133050434973</v>
      </c>
      <c r="K1331" s="13">
        <f t="shared" si="247"/>
        <v>46.366972205643783</v>
      </c>
      <c r="L1331" s="13">
        <f t="shared" si="248"/>
        <v>8.9223611454604121</v>
      </c>
      <c r="M1331" s="13">
        <f t="shared" si="253"/>
        <v>8.9223611454604441</v>
      </c>
      <c r="N1331" s="13">
        <f t="shared" si="249"/>
        <v>5.531863910185475</v>
      </c>
      <c r="O1331" s="13">
        <f t="shared" si="250"/>
        <v>15.512947040620395</v>
      </c>
      <c r="Q1331">
        <v>11.95471759354839</v>
      </c>
    </row>
    <row r="1332" spans="1:17" x14ac:dyDescent="0.2">
      <c r="A1332" s="14">
        <f t="shared" si="251"/>
        <v>62518</v>
      </c>
      <c r="B1332" s="1">
        <f t="shared" si="255"/>
        <v>3</v>
      </c>
      <c r="F1332" s="34">
        <v>1.162072036413222</v>
      </c>
      <c r="G1332" s="13">
        <f t="shared" si="244"/>
        <v>0</v>
      </c>
      <c r="H1332" s="13">
        <f t="shared" si="245"/>
        <v>1.162072036413222</v>
      </c>
      <c r="I1332" s="16">
        <f t="shared" si="252"/>
        <v>38.606683096596591</v>
      </c>
      <c r="J1332" s="13">
        <f t="shared" si="246"/>
        <v>34.713010873378778</v>
      </c>
      <c r="K1332" s="13">
        <f t="shared" si="247"/>
        <v>3.8936722232178127</v>
      </c>
      <c r="L1332" s="13">
        <f t="shared" si="248"/>
        <v>0</v>
      </c>
      <c r="M1332" s="13">
        <f t="shared" si="253"/>
        <v>3.3904972352749692</v>
      </c>
      <c r="N1332" s="13">
        <f t="shared" si="249"/>
        <v>2.1021082858704809</v>
      </c>
      <c r="O1332" s="13">
        <f t="shared" si="250"/>
        <v>2.1021082858704809</v>
      </c>
      <c r="Q1332">
        <v>16.55319388755477</v>
      </c>
    </row>
    <row r="1333" spans="1:17" x14ac:dyDescent="0.2">
      <c r="A1333" s="14">
        <f t="shared" si="251"/>
        <v>62549</v>
      </c>
      <c r="B1333" s="1">
        <f t="shared" si="255"/>
        <v>4</v>
      </c>
      <c r="F1333" s="34">
        <v>8.7844454434723982</v>
      </c>
      <c r="G1333" s="13">
        <f t="shared" si="244"/>
        <v>0</v>
      </c>
      <c r="H1333" s="13">
        <f t="shared" si="245"/>
        <v>8.7844454434723982</v>
      </c>
      <c r="I1333" s="16">
        <f t="shared" si="252"/>
        <v>12.678117666690211</v>
      </c>
      <c r="J1333" s="13">
        <f t="shared" si="246"/>
        <v>12.540766754403968</v>
      </c>
      <c r="K1333" s="13">
        <f t="shared" si="247"/>
        <v>0.13735091228624263</v>
      </c>
      <c r="L1333" s="13">
        <f t="shared" si="248"/>
        <v>0</v>
      </c>
      <c r="M1333" s="13">
        <f t="shared" si="253"/>
        <v>1.2883889494044882</v>
      </c>
      <c r="N1333" s="13">
        <f t="shared" si="249"/>
        <v>0.79880114863078266</v>
      </c>
      <c r="O1333" s="13">
        <f t="shared" si="250"/>
        <v>0.79880114863078266</v>
      </c>
      <c r="Q1333">
        <v>17.60699397067507</v>
      </c>
    </row>
    <row r="1334" spans="1:17" x14ac:dyDescent="0.2">
      <c r="A1334" s="14">
        <f t="shared" si="251"/>
        <v>62579</v>
      </c>
      <c r="B1334" s="1">
        <f t="shared" si="255"/>
        <v>5</v>
      </c>
      <c r="F1334" s="34">
        <v>23.14755534555951</v>
      </c>
      <c r="G1334" s="13">
        <f t="shared" si="244"/>
        <v>0</v>
      </c>
      <c r="H1334" s="13">
        <f t="shared" si="245"/>
        <v>23.14755534555951</v>
      </c>
      <c r="I1334" s="16">
        <f t="shared" si="252"/>
        <v>23.284906257845755</v>
      </c>
      <c r="J1334" s="13">
        <f t="shared" si="246"/>
        <v>22.851757211302292</v>
      </c>
      <c r="K1334" s="13">
        <f t="shared" si="247"/>
        <v>0.43314904654346265</v>
      </c>
      <c r="L1334" s="13">
        <f t="shared" si="248"/>
        <v>0</v>
      </c>
      <c r="M1334" s="13">
        <f t="shared" si="253"/>
        <v>0.48958780077370556</v>
      </c>
      <c r="N1334" s="13">
        <f t="shared" si="249"/>
        <v>0.30354443647969742</v>
      </c>
      <c r="O1334" s="13">
        <f t="shared" si="250"/>
        <v>0.30354443647969742</v>
      </c>
      <c r="Q1334">
        <v>22.29580898394002</v>
      </c>
    </row>
    <row r="1335" spans="1:17" x14ac:dyDescent="0.2">
      <c r="A1335" s="14">
        <f t="shared" si="251"/>
        <v>62610</v>
      </c>
      <c r="B1335" s="1">
        <f t="shared" si="255"/>
        <v>6</v>
      </c>
      <c r="F1335" s="34">
        <v>2.3841298425187309</v>
      </c>
      <c r="G1335" s="13">
        <f t="shared" si="244"/>
        <v>0</v>
      </c>
      <c r="H1335" s="13">
        <f t="shared" si="245"/>
        <v>2.3841298425187309</v>
      </c>
      <c r="I1335" s="16">
        <f t="shared" si="252"/>
        <v>2.8172788890621936</v>
      </c>
      <c r="J1335" s="13">
        <f t="shared" si="246"/>
        <v>2.8166411744829949</v>
      </c>
      <c r="K1335" s="13">
        <f t="shared" si="247"/>
        <v>6.3771457919870045E-4</v>
      </c>
      <c r="L1335" s="13">
        <f t="shared" si="248"/>
        <v>0</v>
      </c>
      <c r="M1335" s="13">
        <f t="shared" si="253"/>
        <v>0.18604336429400814</v>
      </c>
      <c r="N1335" s="13">
        <f t="shared" si="249"/>
        <v>0.11534688586228505</v>
      </c>
      <c r="O1335" s="13">
        <f t="shared" si="250"/>
        <v>0.11534688586228505</v>
      </c>
      <c r="Q1335">
        <v>23.808201896779121</v>
      </c>
    </row>
    <row r="1336" spans="1:17" x14ac:dyDescent="0.2">
      <c r="A1336" s="14">
        <f t="shared" si="251"/>
        <v>62640</v>
      </c>
      <c r="B1336" s="1">
        <f t="shared" si="255"/>
        <v>7</v>
      </c>
      <c r="F1336" s="34">
        <v>6.7635973368173623</v>
      </c>
      <c r="G1336" s="13">
        <f t="shared" si="244"/>
        <v>0</v>
      </c>
      <c r="H1336" s="13">
        <f t="shared" si="245"/>
        <v>6.7635973368173623</v>
      </c>
      <c r="I1336" s="16">
        <f t="shared" si="252"/>
        <v>6.764235051396561</v>
      </c>
      <c r="J1336" s="13">
        <f t="shared" si="246"/>
        <v>6.7571713707939542</v>
      </c>
      <c r="K1336" s="13">
        <f t="shared" si="247"/>
        <v>7.0636806026067589E-3</v>
      </c>
      <c r="L1336" s="13">
        <f t="shared" si="248"/>
        <v>0</v>
      </c>
      <c r="M1336" s="13">
        <f t="shared" si="253"/>
        <v>7.0696478431723095E-2</v>
      </c>
      <c r="N1336" s="13">
        <f t="shared" si="249"/>
        <v>4.3831816627668316E-2</v>
      </c>
      <c r="O1336" s="13">
        <f t="shared" si="250"/>
        <v>4.3831816627668316E-2</v>
      </c>
      <c r="Q1336">
        <v>25.396266899411501</v>
      </c>
    </row>
    <row r="1337" spans="1:17" ht="13.5" customHeight="1" thickBot="1" x14ac:dyDescent="0.25">
      <c r="A1337" s="14">
        <f t="shared" si="251"/>
        <v>62671</v>
      </c>
      <c r="B1337" s="3">
        <f t="shared" si="255"/>
        <v>8</v>
      </c>
      <c r="F1337" s="34">
        <v>6.7971484659540966</v>
      </c>
      <c r="G1337" s="13">
        <f t="shared" si="244"/>
        <v>0</v>
      </c>
      <c r="H1337" s="13">
        <f t="shared" si="245"/>
        <v>6.7971484659540966</v>
      </c>
      <c r="I1337" s="16">
        <f t="shared" si="252"/>
        <v>6.8042121465567034</v>
      </c>
      <c r="J1337" s="13">
        <f t="shared" si="246"/>
        <v>6.7976699344613234</v>
      </c>
      <c r="K1337" s="13">
        <f t="shared" si="247"/>
        <v>6.5422120953799734E-3</v>
      </c>
      <c r="L1337" s="13">
        <f t="shared" si="248"/>
        <v>0</v>
      </c>
      <c r="M1337" s="13">
        <f t="shared" si="253"/>
        <v>2.6864661804054779E-2</v>
      </c>
      <c r="N1337" s="13">
        <f t="shared" si="249"/>
        <v>1.6656090318513964E-2</v>
      </c>
      <c r="O1337" s="13">
        <f t="shared" si="250"/>
        <v>1.6656090318513964E-2</v>
      </c>
      <c r="Q1337">
        <v>26.07855300000001</v>
      </c>
    </row>
    <row r="1338" spans="1:17" x14ac:dyDescent="0.2">
      <c r="A1338" s="14">
        <f t="shared" si="251"/>
        <v>62702</v>
      </c>
      <c r="B1338" s="1">
        <v>9</v>
      </c>
      <c r="F1338" s="34">
        <v>5.0195057898636861</v>
      </c>
      <c r="G1338" s="13">
        <f t="shared" si="244"/>
        <v>0</v>
      </c>
      <c r="H1338" s="13">
        <f t="shared" si="245"/>
        <v>5.0195057898636861</v>
      </c>
      <c r="I1338" s="16">
        <f t="shared" si="252"/>
        <v>5.0260480019590661</v>
      </c>
      <c r="J1338" s="13">
        <f t="shared" si="246"/>
        <v>5.0230799023769412</v>
      </c>
      <c r="K1338" s="13">
        <f t="shared" si="247"/>
        <v>2.9680995821248501E-3</v>
      </c>
      <c r="L1338" s="13">
        <f t="shared" si="248"/>
        <v>0</v>
      </c>
      <c r="M1338" s="13">
        <f t="shared" si="253"/>
        <v>1.0208571485540816E-2</v>
      </c>
      <c r="N1338" s="13">
        <f t="shared" si="249"/>
        <v>6.3293143210353059E-3</v>
      </c>
      <c r="O1338" s="13">
        <f t="shared" si="250"/>
        <v>6.3293143210353059E-3</v>
      </c>
      <c r="Q1338">
        <v>25.228385680550218</v>
      </c>
    </row>
    <row r="1339" spans="1:17" x14ac:dyDescent="0.2">
      <c r="A1339" s="14">
        <f t="shared" si="251"/>
        <v>62732</v>
      </c>
      <c r="B1339" s="1">
        <f>B1338+1</f>
        <v>10</v>
      </c>
      <c r="F1339" s="34">
        <v>3.5526294876941731</v>
      </c>
      <c r="G1339" s="13">
        <f t="shared" si="244"/>
        <v>0</v>
      </c>
      <c r="H1339" s="13">
        <f t="shared" si="245"/>
        <v>3.5526294876941731</v>
      </c>
      <c r="I1339" s="16">
        <f t="shared" si="252"/>
        <v>3.5555975872762979</v>
      </c>
      <c r="J1339" s="13">
        <f t="shared" si="246"/>
        <v>3.5539590164487218</v>
      </c>
      <c r="K1339" s="13">
        <f t="shared" si="247"/>
        <v>1.6385708275761246E-3</v>
      </c>
      <c r="L1339" s="13">
        <f t="shared" si="248"/>
        <v>0</v>
      </c>
      <c r="M1339" s="13">
        <f t="shared" si="253"/>
        <v>3.8792571645055096E-3</v>
      </c>
      <c r="N1339" s="13">
        <f t="shared" si="249"/>
        <v>2.405139441993416E-3</v>
      </c>
      <c r="O1339" s="13">
        <f t="shared" si="250"/>
        <v>2.405139441993416E-3</v>
      </c>
      <c r="Q1339">
        <v>22.061474536780501</v>
      </c>
    </row>
    <row r="1340" spans="1:17" x14ac:dyDescent="0.2">
      <c r="A1340" s="14">
        <f t="shared" si="251"/>
        <v>62763</v>
      </c>
      <c r="B1340" s="1">
        <f>B1339+1</f>
        <v>11</v>
      </c>
      <c r="F1340" s="34">
        <v>73.023972940909047</v>
      </c>
      <c r="G1340" s="13">
        <f t="shared" si="244"/>
        <v>5.6065218009356697</v>
      </c>
      <c r="H1340" s="13">
        <f t="shared" si="245"/>
        <v>67.41745113997338</v>
      </c>
      <c r="I1340" s="16">
        <f t="shared" si="252"/>
        <v>67.419089710800961</v>
      </c>
      <c r="J1340" s="13">
        <f t="shared" si="246"/>
        <v>51.684178686387625</v>
      </c>
      <c r="K1340" s="13">
        <f t="shared" si="247"/>
        <v>15.734911024413336</v>
      </c>
      <c r="L1340" s="13">
        <f t="shared" si="248"/>
        <v>0</v>
      </c>
      <c r="M1340" s="13">
        <f t="shared" si="253"/>
        <v>1.4741177225120936E-3</v>
      </c>
      <c r="N1340" s="13">
        <f t="shared" si="249"/>
        <v>9.1395298795749803E-4</v>
      </c>
      <c r="O1340" s="13">
        <f t="shared" si="250"/>
        <v>5.6074357539236273</v>
      </c>
      <c r="Q1340">
        <v>16.76219230924232</v>
      </c>
    </row>
    <row r="1341" spans="1:17" x14ac:dyDescent="0.2">
      <c r="A1341" s="14">
        <f t="shared" si="251"/>
        <v>62793</v>
      </c>
      <c r="B1341" s="1">
        <f>B1340+1</f>
        <v>12</v>
      </c>
      <c r="F1341" s="34">
        <v>74.544180321397448</v>
      </c>
      <c r="G1341" s="13">
        <f t="shared" si="244"/>
        <v>5.8259654165802024</v>
      </c>
      <c r="H1341" s="13">
        <f t="shared" si="245"/>
        <v>68.718214904817245</v>
      </c>
      <c r="I1341" s="16">
        <f t="shared" si="252"/>
        <v>84.45312592923058</v>
      </c>
      <c r="J1341" s="13">
        <f t="shared" si="246"/>
        <v>52.904092213421585</v>
      </c>
      <c r="K1341" s="13">
        <f t="shared" si="247"/>
        <v>31.549033715808996</v>
      </c>
      <c r="L1341" s="13">
        <f t="shared" si="248"/>
        <v>0</v>
      </c>
      <c r="M1341" s="13">
        <f t="shared" si="253"/>
        <v>5.6016473455459557E-4</v>
      </c>
      <c r="N1341" s="13">
        <f t="shared" si="249"/>
        <v>3.4730213542384923E-4</v>
      </c>
      <c r="O1341" s="13">
        <f t="shared" si="250"/>
        <v>5.8263127187156263</v>
      </c>
      <c r="Q1341">
        <v>14.32107246085662</v>
      </c>
    </row>
    <row r="1342" spans="1:17" x14ac:dyDescent="0.2">
      <c r="A1342" s="14">
        <f t="shared" si="251"/>
        <v>62824</v>
      </c>
      <c r="B1342" s="1">
        <v>1</v>
      </c>
      <c r="F1342" s="34">
        <v>1.088483648349186</v>
      </c>
      <c r="G1342" s="13">
        <f t="shared" si="244"/>
        <v>0</v>
      </c>
      <c r="H1342" s="13">
        <f t="shared" si="245"/>
        <v>1.088483648349186</v>
      </c>
      <c r="I1342" s="16">
        <f t="shared" si="252"/>
        <v>32.637517364158185</v>
      </c>
      <c r="J1342" s="13">
        <f t="shared" si="246"/>
        <v>27.839938261319578</v>
      </c>
      <c r="K1342" s="13">
        <f t="shared" si="247"/>
        <v>4.7975791028386077</v>
      </c>
      <c r="L1342" s="13">
        <f t="shared" si="248"/>
        <v>0</v>
      </c>
      <c r="M1342" s="13">
        <f t="shared" si="253"/>
        <v>2.1286259913074634E-4</v>
      </c>
      <c r="N1342" s="13">
        <f t="shared" si="249"/>
        <v>1.3197481146106274E-4</v>
      </c>
      <c r="O1342" s="13">
        <f t="shared" si="250"/>
        <v>1.3197481146106274E-4</v>
      </c>
      <c r="Q1342">
        <v>10.790775593548391</v>
      </c>
    </row>
    <row r="1343" spans="1:17" x14ac:dyDescent="0.2">
      <c r="A1343" s="14">
        <f t="shared" si="251"/>
        <v>62855</v>
      </c>
      <c r="B1343" s="1">
        <f t="shared" ref="B1343:B1349" si="256">B1342+1</f>
        <v>2</v>
      </c>
      <c r="F1343" s="34">
        <v>5.3436650880668886</v>
      </c>
      <c r="G1343" s="13">
        <f t="shared" si="244"/>
        <v>0</v>
      </c>
      <c r="H1343" s="13">
        <f t="shared" si="245"/>
        <v>5.3436650880668886</v>
      </c>
      <c r="I1343" s="16">
        <f t="shared" si="252"/>
        <v>10.141244190905496</v>
      </c>
      <c r="J1343" s="13">
        <f t="shared" si="246"/>
        <v>10.025545271066518</v>
      </c>
      <c r="K1343" s="13">
        <f t="shared" si="247"/>
        <v>0.1156989198389784</v>
      </c>
      <c r="L1343" s="13">
        <f t="shared" si="248"/>
        <v>0</v>
      </c>
      <c r="M1343" s="13">
        <f t="shared" si="253"/>
        <v>8.0887787669683601E-5</v>
      </c>
      <c r="N1343" s="13">
        <f t="shared" si="249"/>
        <v>5.0150428355203832E-5</v>
      </c>
      <c r="O1343" s="13">
        <f t="shared" si="250"/>
        <v>5.0150428355203832E-5</v>
      </c>
      <c r="Q1343">
        <v>14.039259608060689</v>
      </c>
    </row>
    <row r="1344" spans="1:17" x14ac:dyDescent="0.2">
      <c r="A1344" s="14">
        <f t="shared" si="251"/>
        <v>62884</v>
      </c>
      <c r="B1344" s="1">
        <f t="shared" si="256"/>
        <v>3</v>
      </c>
      <c r="F1344" s="34">
        <v>35.481161480834267</v>
      </c>
      <c r="G1344" s="13">
        <f t="shared" si="244"/>
        <v>0.18717547095467271</v>
      </c>
      <c r="H1344" s="13">
        <f t="shared" si="245"/>
        <v>35.293986009879596</v>
      </c>
      <c r="I1344" s="16">
        <f t="shared" si="252"/>
        <v>35.409684929718573</v>
      </c>
      <c r="J1344" s="13">
        <f t="shared" si="246"/>
        <v>31.770222940154891</v>
      </c>
      <c r="K1344" s="13">
        <f t="shared" si="247"/>
        <v>3.6394619895636815</v>
      </c>
      <c r="L1344" s="13">
        <f t="shared" si="248"/>
        <v>0</v>
      </c>
      <c r="M1344" s="13">
        <f t="shared" si="253"/>
        <v>3.0737359314479768E-5</v>
      </c>
      <c r="N1344" s="13">
        <f t="shared" si="249"/>
        <v>1.9057162774977458E-5</v>
      </c>
      <c r="O1344" s="13">
        <f t="shared" si="250"/>
        <v>0.18719452811744769</v>
      </c>
      <c r="Q1344">
        <v>15.15988576073098</v>
      </c>
    </row>
    <row r="1345" spans="1:17" x14ac:dyDescent="0.2">
      <c r="A1345" s="14">
        <f t="shared" si="251"/>
        <v>62915</v>
      </c>
      <c r="B1345" s="1">
        <f t="shared" si="256"/>
        <v>4</v>
      </c>
      <c r="F1345" s="34">
        <v>28.843709914203711</v>
      </c>
      <c r="G1345" s="13">
        <f t="shared" si="244"/>
        <v>0</v>
      </c>
      <c r="H1345" s="13">
        <f t="shared" si="245"/>
        <v>28.843709914203711</v>
      </c>
      <c r="I1345" s="16">
        <f t="shared" si="252"/>
        <v>32.483171903767392</v>
      </c>
      <c r="J1345" s="13">
        <f t="shared" si="246"/>
        <v>30.68766305246</v>
      </c>
      <c r="K1345" s="13">
        <f t="shared" si="247"/>
        <v>1.7955088513073925</v>
      </c>
      <c r="L1345" s="13">
        <f t="shared" si="248"/>
        <v>0</v>
      </c>
      <c r="M1345" s="13">
        <f t="shared" si="253"/>
        <v>1.1680196539502311E-5</v>
      </c>
      <c r="N1345" s="13">
        <f t="shared" si="249"/>
        <v>7.2417218544914328E-6</v>
      </c>
      <c r="O1345" s="13">
        <f t="shared" si="250"/>
        <v>7.2417218544914328E-6</v>
      </c>
      <c r="Q1345">
        <v>18.89901419305307</v>
      </c>
    </row>
    <row r="1346" spans="1:17" x14ac:dyDescent="0.2">
      <c r="A1346" s="14">
        <f t="shared" si="251"/>
        <v>62945</v>
      </c>
      <c r="B1346" s="1">
        <f t="shared" si="256"/>
        <v>5</v>
      </c>
      <c r="F1346" s="34">
        <v>6.8159803150990594</v>
      </c>
      <c r="G1346" s="13">
        <f t="shared" si="244"/>
        <v>0</v>
      </c>
      <c r="H1346" s="13">
        <f t="shared" si="245"/>
        <v>6.8159803150990594</v>
      </c>
      <c r="I1346" s="16">
        <f t="shared" si="252"/>
        <v>8.6114891664064519</v>
      </c>
      <c r="J1346" s="13">
        <f t="shared" si="246"/>
        <v>8.5835683149605675</v>
      </c>
      <c r="K1346" s="13">
        <f t="shared" si="247"/>
        <v>2.7920851445884409E-2</v>
      </c>
      <c r="L1346" s="13">
        <f t="shared" si="248"/>
        <v>0</v>
      </c>
      <c r="M1346" s="13">
        <f t="shared" si="253"/>
        <v>4.4384746850108779E-6</v>
      </c>
      <c r="N1346" s="13">
        <f t="shared" si="249"/>
        <v>2.7518543047067445E-6</v>
      </c>
      <c r="O1346" s="13">
        <f t="shared" si="250"/>
        <v>2.7518543047067445E-6</v>
      </c>
      <c r="Q1346">
        <v>20.746076566319751</v>
      </c>
    </row>
    <row r="1347" spans="1:17" x14ac:dyDescent="0.2">
      <c r="A1347" s="14">
        <f t="shared" si="251"/>
        <v>62976</v>
      </c>
      <c r="B1347" s="1">
        <f t="shared" si="256"/>
        <v>6</v>
      </c>
      <c r="F1347" s="34">
        <v>6.4286907483331843</v>
      </c>
      <c r="G1347" s="13">
        <f t="shared" si="244"/>
        <v>0</v>
      </c>
      <c r="H1347" s="13">
        <f t="shared" si="245"/>
        <v>6.4286907483331843</v>
      </c>
      <c r="I1347" s="16">
        <f t="shared" si="252"/>
        <v>6.4566115997790687</v>
      </c>
      <c r="J1347" s="13">
        <f t="shared" si="246"/>
        <v>6.4485232455265091</v>
      </c>
      <c r="K1347" s="13">
        <f t="shared" si="247"/>
        <v>8.0883542525596042E-3</v>
      </c>
      <c r="L1347" s="13">
        <f t="shared" si="248"/>
        <v>0</v>
      </c>
      <c r="M1347" s="13">
        <f t="shared" si="253"/>
        <v>1.6866203803041334E-6</v>
      </c>
      <c r="N1347" s="13">
        <f t="shared" si="249"/>
        <v>1.0457046357885627E-6</v>
      </c>
      <c r="O1347" s="13">
        <f t="shared" si="250"/>
        <v>1.0457046357885627E-6</v>
      </c>
      <c r="Q1347">
        <v>23.424507424790409</v>
      </c>
    </row>
    <row r="1348" spans="1:17" x14ac:dyDescent="0.2">
      <c r="A1348" s="14">
        <f t="shared" si="251"/>
        <v>63006</v>
      </c>
      <c r="B1348" s="1">
        <f t="shared" si="256"/>
        <v>7</v>
      </c>
      <c r="F1348" s="34">
        <v>2.5500947696811882</v>
      </c>
      <c r="G1348" s="13">
        <f t="shared" si="244"/>
        <v>0</v>
      </c>
      <c r="H1348" s="13">
        <f t="shared" si="245"/>
        <v>2.5500947696811882</v>
      </c>
      <c r="I1348" s="16">
        <f t="shared" si="252"/>
        <v>2.5581831239337478</v>
      </c>
      <c r="J1348" s="13">
        <f t="shared" si="246"/>
        <v>2.5578024480930885</v>
      </c>
      <c r="K1348" s="13">
        <f t="shared" si="247"/>
        <v>3.8067584065926141E-4</v>
      </c>
      <c r="L1348" s="13">
        <f t="shared" si="248"/>
        <v>0</v>
      </c>
      <c r="M1348" s="13">
        <f t="shared" si="253"/>
        <v>6.4091574451557076E-7</v>
      </c>
      <c r="N1348" s="13">
        <f t="shared" si="249"/>
        <v>3.9736776159965385E-7</v>
      </c>
      <c r="O1348" s="13">
        <f t="shared" si="250"/>
        <v>3.9736776159965385E-7</v>
      </c>
      <c r="Q1348">
        <v>25.432732115266582</v>
      </c>
    </row>
    <row r="1349" spans="1:17" ht="13.5" customHeight="1" thickBot="1" x14ac:dyDescent="0.25">
      <c r="A1349" s="14">
        <f t="shared" si="251"/>
        <v>63037</v>
      </c>
      <c r="B1349" s="3">
        <f t="shared" si="256"/>
        <v>8</v>
      </c>
      <c r="F1349" s="34">
        <v>32.075606003010883</v>
      </c>
      <c r="G1349" s="13">
        <f t="shared" si="244"/>
        <v>0</v>
      </c>
      <c r="H1349" s="13">
        <f t="shared" si="245"/>
        <v>32.075606003010883</v>
      </c>
      <c r="I1349" s="16">
        <f t="shared" si="252"/>
        <v>32.075986678851542</v>
      </c>
      <c r="J1349" s="13">
        <f t="shared" si="246"/>
        <v>31.574902557656568</v>
      </c>
      <c r="K1349" s="13">
        <f t="shared" si="247"/>
        <v>0.50108412119497459</v>
      </c>
      <c r="L1349" s="13">
        <f t="shared" si="248"/>
        <v>0</v>
      </c>
      <c r="M1349" s="13">
        <f t="shared" si="253"/>
        <v>2.4354798291591691E-7</v>
      </c>
      <c r="N1349" s="13">
        <f t="shared" si="249"/>
        <v>1.509997494078685E-7</v>
      </c>
      <c r="O1349" s="13">
        <f t="shared" si="250"/>
        <v>1.509997494078685E-7</v>
      </c>
      <c r="Q1349">
        <v>28.203042000000011</v>
      </c>
    </row>
    <row r="1350" spans="1:17" x14ac:dyDescent="0.2">
      <c r="A1350" s="14">
        <f t="shared" si="251"/>
        <v>63068</v>
      </c>
      <c r="B1350" s="1">
        <v>9</v>
      </c>
      <c r="F1350" s="34">
        <v>0.35543941532371121</v>
      </c>
      <c r="G1350" s="13">
        <f t="shared" ref="G1350:G1413" si="257">IF((F1350-$J$2)&gt;0,$I$2*(F1350-$J$2),0)</f>
        <v>0</v>
      </c>
      <c r="H1350" s="13">
        <f t="shared" ref="H1350:H1413" si="258">F1350-G1350</f>
        <v>0.35543941532371121</v>
      </c>
      <c r="I1350" s="16">
        <f t="shared" si="252"/>
        <v>0.85652353651868585</v>
      </c>
      <c r="J1350" s="13">
        <f t="shared" ref="J1350:J1413" si="259">I1350/SQRT(1+(I1350/($K$2*(300+(25*Q1350)+0.05*(Q1350)^3)))^2)</f>
        <v>0.85650946640796155</v>
      </c>
      <c r="K1350" s="13">
        <f t="shared" ref="K1350:K1413" si="260">I1350-J1350</f>
        <v>1.4070110724295759E-5</v>
      </c>
      <c r="L1350" s="13">
        <f t="shared" ref="L1350:L1413" si="261">IF(K1350&gt;$N$2,(K1350-$N$2)/$L$2,0)</f>
        <v>0</v>
      </c>
      <c r="M1350" s="13">
        <f t="shared" si="253"/>
        <v>9.2548233508048417E-8</v>
      </c>
      <c r="N1350" s="13">
        <f t="shared" ref="N1350:N1413" si="262">$M$2*M1350</f>
        <v>5.737990477499002E-8</v>
      </c>
      <c r="O1350" s="13">
        <f t="shared" ref="O1350:O1413" si="263">N1350+G1350</f>
        <v>5.737990477499002E-8</v>
      </c>
      <c r="Q1350">
        <v>25.54504101138583</v>
      </c>
    </row>
    <row r="1351" spans="1:17" x14ac:dyDescent="0.2">
      <c r="A1351" s="14">
        <f t="shared" ref="A1351:A1414" si="264">EDATE(A1350,1)</f>
        <v>63098</v>
      </c>
      <c r="B1351" s="1">
        <f>B1350+1</f>
        <v>10</v>
      </c>
      <c r="F1351" s="34">
        <v>0.45909479000675052</v>
      </c>
      <c r="G1351" s="13">
        <f t="shared" si="257"/>
        <v>0</v>
      </c>
      <c r="H1351" s="13">
        <f t="shared" si="258"/>
        <v>0.45909479000675052</v>
      </c>
      <c r="I1351" s="16">
        <f t="shared" ref="I1351:I1414" si="265">H1351+K1350-L1350</f>
        <v>0.45910886011747482</v>
      </c>
      <c r="J1351" s="13">
        <f t="shared" si="259"/>
        <v>0.45910539897061547</v>
      </c>
      <c r="K1351" s="13">
        <f t="shared" si="260"/>
        <v>3.4611468593404027E-6</v>
      </c>
      <c r="L1351" s="13">
        <f t="shared" si="261"/>
        <v>0</v>
      </c>
      <c r="M1351" s="13">
        <f t="shared" ref="M1351:M1414" si="266">L1351+M1350-N1350</f>
        <v>3.5168328733058397E-8</v>
      </c>
      <c r="N1351" s="13">
        <f t="shared" si="262"/>
        <v>2.1804363814496206E-8</v>
      </c>
      <c r="O1351" s="13">
        <f t="shared" si="263"/>
        <v>2.1804363814496206E-8</v>
      </c>
      <c r="Q1351">
        <v>22.200950668186799</v>
      </c>
    </row>
    <row r="1352" spans="1:17" x14ac:dyDescent="0.2">
      <c r="A1352" s="14">
        <f t="shared" si="264"/>
        <v>63129</v>
      </c>
      <c r="B1352" s="1">
        <f>B1351+1</f>
        <v>11</v>
      </c>
      <c r="F1352" s="34">
        <v>20.12417920802244</v>
      </c>
      <c r="G1352" s="13">
        <f t="shared" si="257"/>
        <v>0</v>
      </c>
      <c r="H1352" s="13">
        <f t="shared" si="258"/>
        <v>20.12417920802244</v>
      </c>
      <c r="I1352" s="16">
        <f t="shared" si="265"/>
        <v>20.124182669169301</v>
      </c>
      <c r="J1352" s="13">
        <f t="shared" si="259"/>
        <v>19.518450878398586</v>
      </c>
      <c r="K1352" s="13">
        <f t="shared" si="260"/>
        <v>0.60573179077071515</v>
      </c>
      <c r="L1352" s="13">
        <f t="shared" si="261"/>
        <v>0</v>
      </c>
      <c r="M1352" s="13">
        <f t="shared" si="266"/>
        <v>1.3363964918562191E-8</v>
      </c>
      <c r="N1352" s="13">
        <f t="shared" si="262"/>
        <v>8.2856582495085587E-9</v>
      </c>
      <c r="O1352" s="13">
        <f t="shared" si="263"/>
        <v>8.2856582495085587E-9</v>
      </c>
      <c r="Q1352">
        <v>16.70312161934384</v>
      </c>
    </row>
    <row r="1353" spans="1:17" x14ac:dyDescent="0.2">
      <c r="A1353" s="14">
        <f t="shared" si="264"/>
        <v>63159</v>
      </c>
      <c r="B1353" s="1">
        <f>B1352+1</f>
        <v>12</v>
      </c>
      <c r="F1353" s="34">
        <v>79.990514341334205</v>
      </c>
      <c r="G1353" s="13">
        <f t="shared" si="257"/>
        <v>6.6121497521402475</v>
      </c>
      <c r="H1353" s="13">
        <f t="shared" si="258"/>
        <v>73.37836458919395</v>
      </c>
      <c r="I1353" s="16">
        <f t="shared" si="265"/>
        <v>73.984096379964669</v>
      </c>
      <c r="J1353" s="13">
        <f t="shared" si="259"/>
        <v>51.319105445771854</v>
      </c>
      <c r="K1353" s="13">
        <f t="shared" si="260"/>
        <v>22.664990934192815</v>
      </c>
      <c r="L1353" s="13">
        <f t="shared" si="261"/>
        <v>0</v>
      </c>
      <c r="M1353" s="13">
        <f t="shared" si="266"/>
        <v>5.0783066690536324E-9</v>
      </c>
      <c r="N1353" s="13">
        <f t="shared" si="262"/>
        <v>3.1485501348132521E-9</v>
      </c>
      <c r="O1353" s="13">
        <f t="shared" si="263"/>
        <v>6.6121497552887973</v>
      </c>
      <c r="Q1353">
        <v>15.01958012313467</v>
      </c>
    </row>
    <row r="1354" spans="1:17" x14ac:dyDescent="0.2">
      <c r="A1354" s="14">
        <f t="shared" si="264"/>
        <v>63190</v>
      </c>
      <c r="B1354" s="1">
        <v>1</v>
      </c>
      <c r="F1354" s="34">
        <v>48.792911928014483</v>
      </c>
      <c r="G1354" s="13">
        <f t="shared" si="257"/>
        <v>2.1087413613586969</v>
      </c>
      <c r="H1354" s="13">
        <f t="shared" si="258"/>
        <v>46.684170566655787</v>
      </c>
      <c r="I1354" s="16">
        <f t="shared" si="265"/>
        <v>69.349161500848595</v>
      </c>
      <c r="J1354" s="13">
        <f t="shared" si="259"/>
        <v>42.369244406008974</v>
      </c>
      <c r="K1354" s="13">
        <f t="shared" si="260"/>
        <v>26.979917094839621</v>
      </c>
      <c r="L1354" s="13">
        <f t="shared" si="261"/>
        <v>0</v>
      </c>
      <c r="M1354" s="13">
        <f t="shared" si="266"/>
        <v>1.9297565342403803E-9</v>
      </c>
      <c r="N1354" s="13">
        <f t="shared" si="262"/>
        <v>1.1964490512290358E-9</v>
      </c>
      <c r="O1354" s="13">
        <f t="shared" si="263"/>
        <v>2.1087413625551461</v>
      </c>
      <c r="Q1354">
        <v>10.839872593548391</v>
      </c>
    </row>
    <row r="1355" spans="1:17" x14ac:dyDescent="0.2">
      <c r="A1355" s="14">
        <f t="shared" si="264"/>
        <v>63221</v>
      </c>
      <c r="B1355" s="1">
        <f t="shared" ref="B1355:B1361" si="267">B1354+1</f>
        <v>2</v>
      </c>
      <c r="F1355" s="34">
        <v>1.1717080781605931</v>
      </c>
      <c r="G1355" s="13">
        <f t="shared" si="257"/>
        <v>0</v>
      </c>
      <c r="H1355" s="13">
        <f t="shared" si="258"/>
        <v>1.1717080781605931</v>
      </c>
      <c r="I1355" s="16">
        <f t="shared" si="265"/>
        <v>28.151625173000212</v>
      </c>
      <c r="J1355" s="13">
        <f t="shared" si="259"/>
        <v>26.388223969000109</v>
      </c>
      <c r="K1355" s="13">
        <f t="shared" si="260"/>
        <v>1.7634012040001039</v>
      </c>
      <c r="L1355" s="13">
        <f t="shared" si="261"/>
        <v>0</v>
      </c>
      <c r="M1355" s="13">
        <f t="shared" si="266"/>
        <v>7.3330748301134458E-10</v>
      </c>
      <c r="N1355" s="13">
        <f t="shared" si="262"/>
        <v>4.5465063946703361E-10</v>
      </c>
      <c r="O1355" s="13">
        <f t="shared" si="263"/>
        <v>4.5465063946703361E-10</v>
      </c>
      <c r="Q1355">
        <v>15.89730743170673</v>
      </c>
    </row>
    <row r="1356" spans="1:17" x14ac:dyDescent="0.2">
      <c r="A1356" s="14">
        <f t="shared" si="264"/>
        <v>63249</v>
      </c>
      <c r="B1356" s="1">
        <f t="shared" si="267"/>
        <v>3</v>
      </c>
      <c r="F1356" s="34">
        <v>19.60426287182085</v>
      </c>
      <c r="G1356" s="13">
        <f t="shared" si="257"/>
        <v>0</v>
      </c>
      <c r="H1356" s="13">
        <f t="shared" si="258"/>
        <v>19.60426287182085</v>
      </c>
      <c r="I1356" s="16">
        <f t="shared" si="265"/>
        <v>21.367664075820954</v>
      </c>
      <c r="J1356" s="13">
        <f t="shared" si="259"/>
        <v>20.557722353455176</v>
      </c>
      <c r="K1356" s="13">
        <f t="shared" si="260"/>
        <v>0.80994172236577811</v>
      </c>
      <c r="L1356" s="13">
        <f t="shared" si="261"/>
        <v>0</v>
      </c>
      <c r="M1356" s="13">
        <f t="shared" si="266"/>
        <v>2.7865684354431097E-10</v>
      </c>
      <c r="N1356" s="13">
        <f t="shared" si="262"/>
        <v>1.7276724299747279E-10</v>
      </c>
      <c r="O1356" s="13">
        <f t="shared" si="263"/>
        <v>1.7276724299747279E-10</v>
      </c>
      <c r="Q1356">
        <v>15.827768997329221</v>
      </c>
    </row>
    <row r="1357" spans="1:17" x14ac:dyDescent="0.2">
      <c r="A1357" s="14">
        <f t="shared" si="264"/>
        <v>63280</v>
      </c>
      <c r="B1357" s="1">
        <f t="shared" si="267"/>
        <v>4</v>
      </c>
      <c r="F1357" s="34">
        <v>43.074027370638611</v>
      </c>
      <c r="G1357" s="13">
        <f t="shared" si="257"/>
        <v>1.2832140544717501</v>
      </c>
      <c r="H1357" s="13">
        <f t="shared" si="258"/>
        <v>41.790813316166862</v>
      </c>
      <c r="I1357" s="16">
        <f t="shared" si="265"/>
        <v>42.60075503853264</v>
      </c>
      <c r="J1357" s="13">
        <f t="shared" si="259"/>
        <v>37.70433862747479</v>
      </c>
      <c r="K1357" s="13">
        <f t="shared" si="260"/>
        <v>4.8964164110578494</v>
      </c>
      <c r="L1357" s="13">
        <f t="shared" si="261"/>
        <v>0</v>
      </c>
      <c r="M1357" s="13">
        <f t="shared" si="266"/>
        <v>1.0588960054683818E-10</v>
      </c>
      <c r="N1357" s="13">
        <f t="shared" si="262"/>
        <v>6.5651552339039676E-11</v>
      </c>
      <c r="O1357" s="13">
        <f t="shared" si="263"/>
        <v>1.2832140545374016</v>
      </c>
      <c r="Q1357">
        <v>16.85223637415714</v>
      </c>
    </row>
    <row r="1358" spans="1:17" x14ac:dyDescent="0.2">
      <c r="A1358" s="14">
        <f t="shared" si="264"/>
        <v>63310</v>
      </c>
      <c r="B1358" s="1">
        <f t="shared" si="267"/>
        <v>5</v>
      </c>
      <c r="F1358" s="34">
        <v>8.056764726475647</v>
      </c>
      <c r="G1358" s="13">
        <f t="shared" si="257"/>
        <v>0</v>
      </c>
      <c r="H1358" s="13">
        <f t="shared" si="258"/>
        <v>8.056764726475647</v>
      </c>
      <c r="I1358" s="16">
        <f t="shared" si="265"/>
        <v>12.953181137533496</v>
      </c>
      <c r="J1358" s="13">
        <f t="shared" si="259"/>
        <v>12.894931237161071</v>
      </c>
      <c r="K1358" s="13">
        <f t="shared" si="260"/>
        <v>5.82499003724255E-2</v>
      </c>
      <c r="L1358" s="13">
        <f t="shared" si="261"/>
        <v>0</v>
      </c>
      <c r="M1358" s="13">
        <f t="shared" si="266"/>
        <v>4.0238048207798503E-11</v>
      </c>
      <c r="N1358" s="13">
        <f t="shared" si="262"/>
        <v>2.4947589888835071E-11</v>
      </c>
      <c r="O1358" s="13">
        <f t="shared" si="263"/>
        <v>2.4947589888835071E-11</v>
      </c>
      <c r="Q1358">
        <v>24.20587200000001</v>
      </c>
    </row>
    <row r="1359" spans="1:17" x14ac:dyDescent="0.2">
      <c r="A1359" s="14">
        <f t="shared" si="264"/>
        <v>63341</v>
      </c>
      <c r="B1359" s="1">
        <f t="shared" si="267"/>
        <v>6</v>
      </c>
      <c r="F1359" s="34">
        <v>2.3178687095187822</v>
      </c>
      <c r="G1359" s="13">
        <f t="shared" si="257"/>
        <v>0</v>
      </c>
      <c r="H1359" s="13">
        <f t="shared" si="258"/>
        <v>2.3178687095187822</v>
      </c>
      <c r="I1359" s="16">
        <f t="shared" si="265"/>
        <v>2.3761186098912077</v>
      </c>
      <c r="J1359" s="13">
        <f t="shared" si="259"/>
        <v>2.3757470188054635</v>
      </c>
      <c r="K1359" s="13">
        <f t="shared" si="260"/>
        <v>3.7159108574424948E-4</v>
      </c>
      <c r="L1359" s="13">
        <f t="shared" si="261"/>
        <v>0</v>
      </c>
      <c r="M1359" s="13">
        <f t="shared" si="266"/>
        <v>1.5290458318963431E-11</v>
      </c>
      <c r="N1359" s="13">
        <f t="shared" si="262"/>
        <v>9.4800841577573282E-12</v>
      </c>
      <c r="O1359" s="13">
        <f t="shared" si="263"/>
        <v>9.4800841577573282E-12</v>
      </c>
      <c r="Q1359">
        <v>24.017305592095791</v>
      </c>
    </row>
    <row r="1360" spans="1:17" x14ac:dyDescent="0.2">
      <c r="A1360" s="14">
        <f t="shared" si="264"/>
        <v>63371</v>
      </c>
      <c r="B1360" s="1">
        <f t="shared" si="267"/>
        <v>7</v>
      </c>
      <c r="F1360" s="34">
        <v>0.26142927884506589</v>
      </c>
      <c r="G1360" s="13">
        <f t="shared" si="257"/>
        <v>0</v>
      </c>
      <c r="H1360" s="13">
        <f t="shared" si="258"/>
        <v>0.26142927884506589</v>
      </c>
      <c r="I1360" s="16">
        <f t="shared" si="265"/>
        <v>0.26180086993081014</v>
      </c>
      <c r="J1360" s="13">
        <f t="shared" si="259"/>
        <v>0.26180034406502656</v>
      </c>
      <c r="K1360" s="13">
        <f t="shared" si="260"/>
        <v>5.2586578358493341E-7</v>
      </c>
      <c r="L1360" s="13">
        <f t="shared" si="261"/>
        <v>0</v>
      </c>
      <c r="M1360" s="13">
        <f t="shared" si="266"/>
        <v>5.8103741612061033E-12</v>
      </c>
      <c r="N1360" s="13">
        <f t="shared" si="262"/>
        <v>3.602431979947784E-12</v>
      </c>
      <c r="O1360" s="13">
        <f t="shared" si="263"/>
        <v>3.602431979947784E-12</v>
      </c>
      <c r="Q1360">
        <v>23.616437786178739</v>
      </c>
    </row>
    <row r="1361" spans="1:17" ht="13.5" customHeight="1" thickBot="1" x14ac:dyDescent="0.25">
      <c r="A1361" s="14">
        <f t="shared" si="264"/>
        <v>63402</v>
      </c>
      <c r="B1361" s="3">
        <f t="shared" si="267"/>
        <v>8</v>
      </c>
      <c r="F1361" s="34">
        <v>0.82320460701285536</v>
      </c>
      <c r="G1361" s="13">
        <f t="shared" si="257"/>
        <v>0</v>
      </c>
      <c r="H1361" s="13">
        <f t="shared" si="258"/>
        <v>0.82320460701285536</v>
      </c>
      <c r="I1361" s="16">
        <f t="shared" si="265"/>
        <v>0.82320513287863895</v>
      </c>
      <c r="J1361" s="13">
        <f t="shared" si="259"/>
        <v>0.82319032430360206</v>
      </c>
      <c r="K1361" s="13">
        <f t="shared" si="260"/>
        <v>1.4808575036884264E-5</v>
      </c>
      <c r="L1361" s="13">
        <f t="shared" si="261"/>
        <v>0</v>
      </c>
      <c r="M1361" s="13">
        <f t="shared" si="266"/>
        <v>2.2079421812583193E-12</v>
      </c>
      <c r="N1361" s="13">
        <f t="shared" si="262"/>
        <v>1.368924152380158E-12</v>
      </c>
      <c r="O1361" s="13">
        <f t="shared" si="263"/>
        <v>1.368924152380158E-12</v>
      </c>
      <c r="Q1361">
        <v>24.322837833717049</v>
      </c>
    </row>
    <row r="1362" spans="1:17" x14ac:dyDescent="0.2">
      <c r="A1362" s="14">
        <f t="shared" si="264"/>
        <v>63433</v>
      </c>
      <c r="B1362" s="1">
        <v>9</v>
      </c>
      <c r="F1362" s="34">
        <v>0.29413015629589212</v>
      </c>
      <c r="G1362" s="13">
        <f t="shared" si="257"/>
        <v>0</v>
      </c>
      <c r="H1362" s="13">
        <f t="shared" si="258"/>
        <v>0.29413015629589212</v>
      </c>
      <c r="I1362" s="16">
        <f t="shared" si="265"/>
        <v>0.294144964870929</v>
      </c>
      <c r="J1362" s="13">
        <f t="shared" si="259"/>
        <v>0.29414427974158924</v>
      </c>
      <c r="K1362" s="13">
        <f t="shared" si="260"/>
        <v>6.8512933976139223E-7</v>
      </c>
      <c r="L1362" s="13">
        <f t="shared" si="261"/>
        <v>0</v>
      </c>
      <c r="M1362" s="13">
        <f t="shared" si="266"/>
        <v>8.3901802887816124E-13</v>
      </c>
      <c r="N1362" s="13">
        <f t="shared" si="262"/>
        <v>5.2019117790445994E-13</v>
      </c>
      <c r="O1362" s="13">
        <f t="shared" si="263"/>
        <v>5.2019117790445994E-13</v>
      </c>
      <c r="Q1362">
        <v>24.22255432898093</v>
      </c>
    </row>
    <row r="1363" spans="1:17" x14ac:dyDescent="0.2">
      <c r="A1363" s="14">
        <f t="shared" si="264"/>
        <v>63463</v>
      </c>
      <c r="B1363" s="1">
        <f>B1362+1</f>
        <v>10</v>
      </c>
      <c r="F1363" s="34">
        <v>2.552573987586753</v>
      </c>
      <c r="G1363" s="13">
        <f t="shared" si="257"/>
        <v>0</v>
      </c>
      <c r="H1363" s="13">
        <f t="shared" si="258"/>
        <v>2.552573987586753</v>
      </c>
      <c r="I1363" s="16">
        <f t="shared" si="265"/>
        <v>2.552574672716093</v>
      </c>
      <c r="J1363" s="13">
        <f t="shared" si="259"/>
        <v>2.5520293714914493</v>
      </c>
      <c r="K1363" s="13">
        <f t="shared" si="260"/>
        <v>5.4530122464369057E-4</v>
      </c>
      <c r="L1363" s="13">
        <f t="shared" si="261"/>
        <v>0</v>
      </c>
      <c r="M1363" s="13">
        <f t="shared" si="266"/>
        <v>3.188268509737013E-13</v>
      </c>
      <c r="N1363" s="13">
        <f t="shared" si="262"/>
        <v>1.9767264760369482E-13</v>
      </c>
      <c r="O1363" s="13">
        <f t="shared" si="263"/>
        <v>1.9767264760369482E-13</v>
      </c>
      <c r="Q1363">
        <v>22.815744373995539</v>
      </c>
    </row>
    <row r="1364" spans="1:17" x14ac:dyDescent="0.2">
      <c r="A1364" s="14">
        <f t="shared" si="264"/>
        <v>63494</v>
      </c>
      <c r="B1364" s="1">
        <f>B1363+1</f>
        <v>11</v>
      </c>
      <c r="F1364" s="34">
        <v>3.022101460097407</v>
      </c>
      <c r="G1364" s="13">
        <f t="shared" si="257"/>
        <v>0</v>
      </c>
      <c r="H1364" s="13">
        <f t="shared" si="258"/>
        <v>3.022101460097407</v>
      </c>
      <c r="I1364" s="16">
        <f t="shared" si="265"/>
        <v>3.0226467613220507</v>
      </c>
      <c r="J1364" s="13">
        <f t="shared" si="259"/>
        <v>3.0205514607040151</v>
      </c>
      <c r="K1364" s="13">
        <f t="shared" si="260"/>
        <v>2.0953006180355338E-3</v>
      </c>
      <c r="L1364" s="13">
        <f t="shared" si="261"/>
        <v>0</v>
      </c>
      <c r="M1364" s="13">
        <f t="shared" si="266"/>
        <v>1.2115420337000649E-13</v>
      </c>
      <c r="N1364" s="13">
        <f t="shared" si="262"/>
        <v>7.5115606089404025E-14</v>
      </c>
      <c r="O1364" s="13">
        <f t="shared" si="263"/>
        <v>7.5115606089404025E-14</v>
      </c>
      <c r="Q1364">
        <v>16.875765602073031</v>
      </c>
    </row>
    <row r="1365" spans="1:17" x14ac:dyDescent="0.2">
      <c r="A1365" s="14">
        <f t="shared" si="264"/>
        <v>63524</v>
      </c>
      <c r="B1365" s="1">
        <f>B1364+1</f>
        <v>12</v>
      </c>
      <c r="F1365" s="34">
        <v>42.948882419957677</v>
      </c>
      <c r="G1365" s="13">
        <f t="shared" si="257"/>
        <v>1.2651492425194111</v>
      </c>
      <c r="H1365" s="13">
        <f t="shared" si="258"/>
        <v>41.683733177438263</v>
      </c>
      <c r="I1365" s="16">
        <f t="shared" si="265"/>
        <v>41.685828478056301</v>
      </c>
      <c r="J1365" s="13">
        <f t="shared" si="259"/>
        <v>35.394571968109382</v>
      </c>
      <c r="K1365" s="13">
        <f t="shared" si="260"/>
        <v>6.2912565099469191</v>
      </c>
      <c r="L1365" s="13">
        <f t="shared" si="261"/>
        <v>0</v>
      </c>
      <c r="M1365" s="13">
        <f t="shared" si="266"/>
        <v>4.6038597280602461E-14</v>
      </c>
      <c r="N1365" s="13">
        <f t="shared" si="262"/>
        <v>2.8543930313973529E-14</v>
      </c>
      <c r="O1365" s="13">
        <f t="shared" si="263"/>
        <v>1.2651492425194397</v>
      </c>
      <c r="Q1365">
        <v>14.134760953985969</v>
      </c>
    </row>
    <row r="1366" spans="1:17" x14ac:dyDescent="0.2">
      <c r="A1366" s="14">
        <f t="shared" si="264"/>
        <v>63555</v>
      </c>
      <c r="B1366" s="1">
        <v>1</v>
      </c>
      <c r="F1366" s="34">
        <v>0.27943831711411887</v>
      </c>
      <c r="G1366" s="13">
        <f t="shared" si="257"/>
        <v>0</v>
      </c>
      <c r="H1366" s="13">
        <f t="shared" si="258"/>
        <v>0.27943831711411887</v>
      </c>
      <c r="I1366" s="16">
        <f t="shared" si="265"/>
        <v>6.5706948270610379</v>
      </c>
      <c r="J1366" s="13">
        <f t="shared" si="259"/>
        <v>6.5246510033121554</v>
      </c>
      <c r="K1366" s="13">
        <f t="shared" si="260"/>
        <v>4.6043823748882495E-2</v>
      </c>
      <c r="L1366" s="13">
        <f t="shared" si="261"/>
        <v>0</v>
      </c>
      <c r="M1366" s="13">
        <f t="shared" si="266"/>
        <v>1.7494666966628933E-14</v>
      </c>
      <c r="N1366" s="13">
        <f t="shared" si="262"/>
        <v>1.0846693519309939E-14</v>
      </c>
      <c r="O1366" s="13">
        <f t="shared" si="263"/>
        <v>1.0846693519309939E-14</v>
      </c>
      <c r="Q1366">
        <v>11.30225259354839</v>
      </c>
    </row>
    <row r="1367" spans="1:17" x14ac:dyDescent="0.2">
      <c r="A1367" s="14">
        <f t="shared" si="264"/>
        <v>63586</v>
      </c>
      <c r="B1367" s="1">
        <f t="shared" ref="B1367:B1373" si="268">B1366+1</f>
        <v>2</v>
      </c>
      <c r="F1367" s="34">
        <v>2.5530855866572599</v>
      </c>
      <c r="G1367" s="13">
        <f t="shared" si="257"/>
        <v>0</v>
      </c>
      <c r="H1367" s="13">
        <f t="shared" si="258"/>
        <v>2.5530855866572599</v>
      </c>
      <c r="I1367" s="16">
        <f t="shared" si="265"/>
        <v>2.5991294104061424</v>
      </c>
      <c r="J1367" s="13">
        <f t="shared" si="259"/>
        <v>2.597243918879804</v>
      </c>
      <c r="K1367" s="13">
        <f t="shared" si="260"/>
        <v>1.8854915263384342E-3</v>
      </c>
      <c r="L1367" s="13">
        <f t="shared" si="261"/>
        <v>0</v>
      </c>
      <c r="M1367" s="13">
        <f t="shared" si="266"/>
        <v>6.6479734473189939E-15</v>
      </c>
      <c r="N1367" s="13">
        <f t="shared" si="262"/>
        <v>4.1217435373377758E-15</v>
      </c>
      <c r="O1367" s="13">
        <f t="shared" si="263"/>
        <v>4.1217435373377758E-15</v>
      </c>
      <c r="Q1367">
        <v>14.390579882127151</v>
      </c>
    </row>
    <row r="1368" spans="1:17" x14ac:dyDescent="0.2">
      <c r="A1368" s="14">
        <f t="shared" si="264"/>
        <v>63614</v>
      </c>
      <c r="B1368" s="1">
        <f t="shared" si="268"/>
        <v>3</v>
      </c>
      <c r="F1368" s="34">
        <v>4.5279893311382224</v>
      </c>
      <c r="G1368" s="13">
        <f t="shared" si="257"/>
        <v>0</v>
      </c>
      <c r="H1368" s="13">
        <f t="shared" si="258"/>
        <v>4.5279893311382224</v>
      </c>
      <c r="I1368" s="16">
        <f t="shared" si="265"/>
        <v>4.5298748226645609</v>
      </c>
      <c r="J1368" s="13">
        <f t="shared" si="259"/>
        <v>4.5230465676335392</v>
      </c>
      <c r="K1368" s="13">
        <f t="shared" si="260"/>
        <v>6.8282550310216905E-3</v>
      </c>
      <c r="L1368" s="13">
        <f t="shared" si="261"/>
        <v>0</v>
      </c>
      <c r="M1368" s="13">
        <f t="shared" si="266"/>
        <v>2.5262299099812181E-15</v>
      </c>
      <c r="N1368" s="13">
        <f t="shared" si="262"/>
        <v>1.5662625441883553E-15</v>
      </c>
      <c r="O1368" s="13">
        <f t="shared" si="263"/>
        <v>1.5662625441883553E-15</v>
      </c>
      <c r="Q1368">
        <v>17.096531925693711</v>
      </c>
    </row>
    <row r="1369" spans="1:17" x14ac:dyDescent="0.2">
      <c r="A1369" s="14">
        <f t="shared" si="264"/>
        <v>63645</v>
      </c>
      <c r="B1369" s="1">
        <f t="shared" si="268"/>
        <v>4</v>
      </c>
      <c r="F1369" s="34">
        <v>41.819896655421971</v>
      </c>
      <c r="G1369" s="13">
        <f t="shared" si="257"/>
        <v>1.1021788995512507</v>
      </c>
      <c r="H1369" s="13">
        <f t="shared" si="258"/>
        <v>40.717717755870723</v>
      </c>
      <c r="I1369" s="16">
        <f t="shared" si="265"/>
        <v>40.724546010901747</v>
      </c>
      <c r="J1369" s="13">
        <f t="shared" si="259"/>
        <v>38.272525210587737</v>
      </c>
      <c r="K1369" s="13">
        <f t="shared" si="260"/>
        <v>2.4520208003140098</v>
      </c>
      <c r="L1369" s="13">
        <f t="shared" si="261"/>
        <v>0</v>
      </c>
      <c r="M1369" s="13">
        <f t="shared" si="266"/>
        <v>9.5996736579286278E-16</v>
      </c>
      <c r="N1369" s="13">
        <f t="shared" si="262"/>
        <v>5.9517976679157489E-16</v>
      </c>
      <c r="O1369" s="13">
        <f t="shared" si="263"/>
        <v>1.1021788995512514</v>
      </c>
      <c r="Q1369">
        <v>21.43261685846192</v>
      </c>
    </row>
    <row r="1370" spans="1:17" x14ac:dyDescent="0.2">
      <c r="A1370" s="14">
        <f t="shared" si="264"/>
        <v>63675</v>
      </c>
      <c r="B1370" s="1">
        <f t="shared" si="268"/>
        <v>5</v>
      </c>
      <c r="F1370" s="34">
        <v>3.2067011516733679</v>
      </c>
      <c r="G1370" s="13">
        <f t="shared" si="257"/>
        <v>0</v>
      </c>
      <c r="H1370" s="13">
        <f t="shared" si="258"/>
        <v>3.2067011516733679</v>
      </c>
      <c r="I1370" s="16">
        <f t="shared" si="265"/>
        <v>5.6587219519873777</v>
      </c>
      <c r="J1370" s="13">
        <f t="shared" si="259"/>
        <v>5.6473614034839548</v>
      </c>
      <c r="K1370" s="13">
        <f t="shared" si="260"/>
        <v>1.136054850342294E-2</v>
      </c>
      <c r="L1370" s="13">
        <f t="shared" si="261"/>
        <v>0</v>
      </c>
      <c r="M1370" s="13">
        <f t="shared" si="266"/>
        <v>3.6478759900128789E-16</v>
      </c>
      <c r="N1370" s="13">
        <f t="shared" si="262"/>
        <v>2.2616831138079851E-16</v>
      </c>
      <c r="O1370" s="13">
        <f t="shared" si="263"/>
        <v>2.2616831138079851E-16</v>
      </c>
      <c r="Q1370">
        <v>18.21353124233929</v>
      </c>
    </row>
    <row r="1371" spans="1:17" x14ac:dyDescent="0.2">
      <c r="A1371" s="14">
        <f t="shared" si="264"/>
        <v>63706</v>
      </c>
      <c r="B1371" s="1">
        <f t="shared" si="268"/>
        <v>6</v>
      </c>
      <c r="F1371" s="34">
        <v>36.379742959217147</v>
      </c>
      <c r="G1371" s="13">
        <f t="shared" si="257"/>
        <v>0.31688670055296503</v>
      </c>
      <c r="H1371" s="13">
        <f t="shared" si="258"/>
        <v>36.062856258664183</v>
      </c>
      <c r="I1371" s="16">
        <f t="shared" si="265"/>
        <v>36.074216807167609</v>
      </c>
      <c r="J1371" s="13">
        <f t="shared" si="259"/>
        <v>34.726220960469277</v>
      </c>
      <c r="K1371" s="13">
        <f t="shared" si="260"/>
        <v>1.3479958466983319</v>
      </c>
      <c r="L1371" s="13">
        <f t="shared" si="261"/>
        <v>0</v>
      </c>
      <c r="M1371" s="13">
        <f t="shared" si="266"/>
        <v>1.3861928762048938E-16</v>
      </c>
      <c r="N1371" s="13">
        <f t="shared" si="262"/>
        <v>8.5943958324703416E-17</v>
      </c>
      <c r="O1371" s="13">
        <f t="shared" si="263"/>
        <v>0.31688670055296514</v>
      </c>
      <c r="Q1371">
        <v>23.353639000000008</v>
      </c>
    </row>
    <row r="1372" spans="1:17" x14ac:dyDescent="0.2">
      <c r="A1372" s="14">
        <f t="shared" si="264"/>
        <v>63736</v>
      </c>
      <c r="B1372" s="1">
        <f t="shared" si="268"/>
        <v>7</v>
      </c>
      <c r="F1372" s="34">
        <v>0.19594595174888649</v>
      </c>
      <c r="G1372" s="13">
        <f t="shared" si="257"/>
        <v>0</v>
      </c>
      <c r="H1372" s="13">
        <f t="shared" si="258"/>
        <v>0.19594595174888649</v>
      </c>
      <c r="I1372" s="16">
        <f t="shared" si="265"/>
        <v>1.5439417984472183</v>
      </c>
      <c r="J1372" s="13">
        <f t="shared" si="259"/>
        <v>1.5438277959173297</v>
      </c>
      <c r="K1372" s="13">
        <f t="shared" si="260"/>
        <v>1.1400252988869042E-4</v>
      </c>
      <c r="L1372" s="13">
        <f t="shared" si="261"/>
        <v>0</v>
      </c>
      <c r="M1372" s="13">
        <f t="shared" si="266"/>
        <v>5.2675329295785968E-17</v>
      </c>
      <c r="N1372" s="13">
        <f t="shared" si="262"/>
        <v>3.26587041633873E-17</v>
      </c>
      <c r="O1372" s="13">
        <f t="shared" si="263"/>
        <v>3.26587041633873E-17</v>
      </c>
      <c r="Q1372">
        <v>23.22116757376028</v>
      </c>
    </row>
    <row r="1373" spans="1:17" ht="13.5" customHeight="1" thickBot="1" x14ac:dyDescent="0.25">
      <c r="A1373" s="14">
        <f t="shared" si="264"/>
        <v>63767</v>
      </c>
      <c r="B1373" s="3">
        <f t="shared" si="268"/>
        <v>8</v>
      </c>
      <c r="F1373" s="34">
        <v>0.16737438926923079</v>
      </c>
      <c r="G1373" s="13">
        <f t="shared" si="257"/>
        <v>0</v>
      </c>
      <c r="H1373" s="13">
        <f t="shared" si="258"/>
        <v>0.16737438926923079</v>
      </c>
      <c r="I1373" s="16">
        <f t="shared" si="265"/>
        <v>0.16748839179911948</v>
      </c>
      <c r="J1373" s="13">
        <f t="shared" si="259"/>
        <v>0.16748825307782947</v>
      </c>
      <c r="K1373" s="13">
        <f t="shared" si="260"/>
        <v>1.3872129001057942E-7</v>
      </c>
      <c r="L1373" s="13">
        <f t="shared" si="261"/>
        <v>0</v>
      </c>
      <c r="M1373" s="13">
        <f t="shared" si="266"/>
        <v>2.0016625132398668E-17</v>
      </c>
      <c r="N1373" s="13">
        <f t="shared" si="262"/>
        <v>1.2410307582087174E-17</v>
      </c>
      <c r="O1373" s="13">
        <f t="shared" si="263"/>
        <v>1.2410307582087174E-17</v>
      </c>
      <c r="Q1373">
        <v>23.563490033380841</v>
      </c>
    </row>
    <row r="1374" spans="1:17" x14ac:dyDescent="0.2">
      <c r="A1374" s="14">
        <f t="shared" si="264"/>
        <v>63798</v>
      </c>
      <c r="B1374" s="1">
        <v>9</v>
      </c>
      <c r="F1374" s="34">
        <v>6.9341315424624934</v>
      </c>
      <c r="G1374" s="13">
        <f t="shared" si="257"/>
        <v>0</v>
      </c>
      <c r="H1374" s="13">
        <f t="shared" si="258"/>
        <v>6.9341315424624934</v>
      </c>
      <c r="I1374" s="16">
        <f t="shared" si="265"/>
        <v>6.9341316811837839</v>
      </c>
      <c r="J1374" s="13">
        <f t="shared" si="259"/>
        <v>6.9241496786523831</v>
      </c>
      <c r="K1374" s="13">
        <f t="shared" si="260"/>
        <v>9.9820025314008021E-3</v>
      </c>
      <c r="L1374" s="13">
        <f t="shared" si="261"/>
        <v>0</v>
      </c>
      <c r="M1374" s="13">
        <f t="shared" si="266"/>
        <v>7.606317550311494E-18</v>
      </c>
      <c r="N1374" s="13">
        <f t="shared" si="262"/>
        <v>4.7159168811931264E-18</v>
      </c>
      <c r="O1374" s="13">
        <f t="shared" si="263"/>
        <v>4.7159168811931264E-18</v>
      </c>
      <c r="Q1374">
        <v>23.448823178732599</v>
      </c>
    </row>
    <row r="1375" spans="1:17" x14ac:dyDescent="0.2">
      <c r="A1375" s="14">
        <f t="shared" si="264"/>
        <v>63828</v>
      </c>
      <c r="B1375" s="1">
        <f>B1374+1</f>
        <v>10</v>
      </c>
      <c r="F1375" s="34">
        <v>0.16737438926923079</v>
      </c>
      <c r="G1375" s="13">
        <f t="shared" si="257"/>
        <v>0</v>
      </c>
      <c r="H1375" s="13">
        <f t="shared" si="258"/>
        <v>0.16737438926923079</v>
      </c>
      <c r="I1375" s="16">
        <f t="shared" si="265"/>
        <v>0.17735639180063159</v>
      </c>
      <c r="J1375" s="13">
        <f t="shared" si="259"/>
        <v>0.17735621329486315</v>
      </c>
      <c r="K1375" s="13">
        <f t="shared" si="260"/>
        <v>1.7850576844447019E-7</v>
      </c>
      <c r="L1375" s="13">
        <f t="shared" si="261"/>
        <v>0</v>
      </c>
      <c r="M1375" s="13">
        <f t="shared" si="266"/>
        <v>2.8904006691183676E-18</v>
      </c>
      <c r="N1375" s="13">
        <f t="shared" si="262"/>
        <v>1.792048414853388E-18</v>
      </c>
      <c r="O1375" s="13">
        <f t="shared" si="263"/>
        <v>1.792048414853388E-18</v>
      </c>
      <c r="Q1375">
        <v>22.99124480294487</v>
      </c>
    </row>
    <row r="1376" spans="1:17" x14ac:dyDescent="0.2">
      <c r="A1376" s="14">
        <f t="shared" si="264"/>
        <v>63859</v>
      </c>
      <c r="B1376" s="1">
        <f>B1375+1</f>
        <v>11</v>
      </c>
      <c r="F1376" s="34">
        <v>3.5135134999999998E-2</v>
      </c>
      <c r="G1376" s="13">
        <f t="shared" si="257"/>
        <v>0</v>
      </c>
      <c r="H1376" s="13">
        <f t="shared" si="258"/>
        <v>3.5135134999999998E-2</v>
      </c>
      <c r="I1376" s="16">
        <f t="shared" si="265"/>
        <v>3.5135313505768442E-2</v>
      </c>
      <c r="J1376" s="13">
        <f t="shared" si="259"/>
        <v>3.5135310842573875E-2</v>
      </c>
      <c r="K1376" s="13">
        <f t="shared" si="260"/>
        <v>2.6631945676536262E-9</v>
      </c>
      <c r="L1376" s="13">
        <f t="shared" si="261"/>
        <v>0</v>
      </c>
      <c r="M1376" s="13">
        <f t="shared" si="266"/>
        <v>1.0983522542649796E-18</v>
      </c>
      <c r="N1376" s="13">
        <f t="shared" si="262"/>
        <v>6.8097839764428737E-19</v>
      </c>
      <c r="O1376" s="13">
        <f t="shared" si="263"/>
        <v>6.8097839764428737E-19</v>
      </c>
      <c r="Q1376">
        <v>18.382565978598091</v>
      </c>
    </row>
    <row r="1377" spans="1:17" x14ac:dyDescent="0.2">
      <c r="A1377" s="14">
        <f t="shared" si="264"/>
        <v>63889</v>
      </c>
      <c r="B1377" s="1">
        <f>B1376+1</f>
        <v>12</v>
      </c>
      <c r="F1377" s="34">
        <v>43.178065478174133</v>
      </c>
      <c r="G1377" s="13">
        <f t="shared" si="257"/>
        <v>1.2982320702868524</v>
      </c>
      <c r="H1377" s="13">
        <f t="shared" si="258"/>
        <v>41.879833407887283</v>
      </c>
      <c r="I1377" s="16">
        <f t="shared" si="265"/>
        <v>41.879833410550475</v>
      </c>
      <c r="J1377" s="13">
        <f t="shared" si="259"/>
        <v>37.085462688483489</v>
      </c>
      <c r="K1377" s="13">
        <f t="shared" si="260"/>
        <v>4.7943707220669864</v>
      </c>
      <c r="L1377" s="13">
        <f t="shared" si="261"/>
        <v>0</v>
      </c>
      <c r="M1377" s="13">
        <f t="shared" si="266"/>
        <v>4.1737385662069226E-19</v>
      </c>
      <c r="N1377" s="13">
        <f t="shared" si="262"/>
        <v>2.5877179110482919E-19</v>
      </c>
      <c r="O1377" s="13">
        <f t="shared" si="263"/>
        <v>1.2982320702868524</v>
      </c>
      <c r="Q1377">
        <v>16.64360560485655</v>
      </c>
    </row>
    <row r="1378" spans="1:17" x14ac:dyDescent="0.2">
      <c r="A1378" s="14">
        <f t="shared" si="264"/>
        <v>63920</v>
      </c>
      <c r="B1378" s="1">
        <v>1</v>
      </c>
      <c r="F1378" s="34">
        <v>101.40997256130341</v>
      </c>
      <c r="G1378" s="13">
        <f t="shared" si="257"/>
        <v>9.7040722209201125</v>
      </c>
      <c r="H1378" s="13">
        <f t="shared" si="258"/>
        <v>91.705900340383295</v>
      </c>
      <c r="I1378" s="16">
        <f t="shared" si="265"/>
        <v>96.500271062450281</v>
      </c>
      <c r="J1378" s="13">
        <f t="shared" si="259"/>
        <v>56.526216091865386</v>
      </c>
      <c r="K1378" s="13">
        <f t="shared" si="260"/>
        <v>39.974054970584895</v>
      </c>
      <c r="L1378" s="13">
        <f t="shared" si="261"/>
        <v>2.7887441796312031</v>
      </c>
      <c r="M1378" s="13">
        <f t="shared" si="266"/>
        <v>2.7887441796312031</v>
      </c>
      <c r="N1378" s="13">
        <f t="shared" si="262"/>
        <v>1.7290213913713459</v>
      </c>
      <c r="O1378" s="13">
        <f t="shared" si="263"/>
        <v>11.433093612291458</v>
      </c>
      <c r="Q1378">
        <v>14.71331754624048</v>
      </c>
    </row>
    <row r="1379" spans="1:17" x14ac:dyDescent="0.2">
      <c r="A1379" s="14">
        <f t="shared" si="264"/>
        <v>63951</v>
      </c>
      <c r="B1379" s="1">
        <f t="shared" ref="B1379:B1385" si="269">B1378+1</f>
        <v>2</v>
      </c>
      <c r="F1379" s="34">
        <v>36.575894098516223</v>
      </c>
      <c r="G1379" s="13">
        <f t="shared" si="257"/>
        <v>0.34520133431481065</v>
      </c>
      <c r="H1379" s="13">
        <f t="shared" si="258"/>
        <v>36.230692764201414</v>
      </c>
      <c r="I1379" s="16">
        <f t="shared" si="265"/>
        <v>73.4160035551551</v>
      </c>
      <c r="J1379" s="13">
        <f t="shared" si="259"/>
        <v>45.475438186818742</v>
      </c>
      <c r="K1379" s="13">
        <f t="shared" si="260"/>
        <v>27.940565368336358</v>
      </c>
      <c r="L1379" s="13">
        <f t="shared" si="261"/>
        <v>0</v>
      </c>
      <c r="M1379" s="13">
        <f t="shared" si="266"/>
        <v>1.0597227882598572</v>
      </c>
      <c r="N1379" s="13">
        <f t="shared" si="262"/>
        <v>0.65702812872111149</v>
      </c>
      <c r="O1379" s="13">
        <f t="shared" si="263"/>
        <v>1.0022294630359221</v>
      </c>
      <c r="Q1379">
        <v>12.01169359354839</v>
      </c>
    </row>
    <row r="1380" spans="1:17" x14ac:dyDescent="0.2">
      <c r="A1380" s="14">
        <f t="shared" si="264"/>
        <v>63979</v>
      </c>
      <c r="B1380" s="1">
        <f t="shared" si="269"/>
        <v>3</v>
      </c>
      <c r="F1380" s="34">
        <v>48.791569643426001</v>
      </c>
      <c r="G1380" s="13">
        <f t="shared" si="257"/>
        <v>2.1085476010947346</v>
      </c>
      <c r="H1380" s="13">
        <f t="shared" si="258"/>
        <v>46.683022042331267</v>
      </c>
      <c r="I1380" s="16">
        <f t="shared" si="265"/>
        <v>74.623587410667625</v>
      </c>
      <c r="J1380" s="13">
        <f t="shared" si="259"/>
        <v>53.79288226032449</v>
      </c>
      <c r="K1380" s="13">
        <f t="shared" si="260"/>
        <v>20.830705150343135</v>
      </c>
      <c r="L1380" s="13">
        <f t="shared" si="261"/>
        <v>0</v>
      </c>
      <c r="M1380" s="13">
        <f t="shared" si="266"/>
        <v>0.40269465953874573</v>
      </c>
      <c r="N1380" s="13">
        <f t="shared" si="262"/>
        <v>0.24967068891402236</v>
      </c>
      <c r="O1380" s="13">
        <f t="shared" si="263"/>
        <v>2.3582182900087569</v>
      </c>
      <c r="Q1380">
        <v>16.244100967045721</v>
      </c>
    </row>
    <row r="1381" spans="1:17" x14ac:dyDescent="0.2">
      <c r="A1381" s="14">
        <f t="shared" si="264"/>
        <v>64010</v>
      </c>
      <c r="B1381" s="1">
        <f t="shared" si="269"/>
        <v>4</v>
      </c>
      <c r="F1381" s="34">
        <v>19.628915710401749</v>
      </c>
      <c r="G1381" s="13">
        <f t="shared" si="257"/>
        <v>0</v>
      </c>
      <c r="H1381" s="13">
        <f t="shared" si="258"/>
        <v>19.628915710401749</v>
      </c>
      <c r="I1381" s="16">
        <f t="shared" si="265"/>
        <v>40.459620860744884</v>
      </c>
      <c r="J1381" s="13">
        <f t="shared" si="259"/>
        <v>36.841482977666402</v>
      </c>
      <c r="K1381" s="13">
        <f t="shared" si="260"/>
        <v>3.6181378830784823</v>
      </c>
      <c r="L1381" s="13">
        <f t="shared" si="261"/>
        <v>0</v>
      </c>
      <c r="M1381" s="13">
        <f t="shared" si="266"/>
        <v>0.15302397062472337</v>
      </c>
      <c r="N1381" s="13">
        <f t="shared" si="262"/>
        <v>9.4874861787328485E-2</v>
      </c>
      <c r="O1381" s="13">
        <f t="shared" si="263"/>
        <v>9.4874861787328485E-2</v>
      </c>
      <c r="Q1381">
        <v>18.207516162881738</v>
      </c>
    </row>
    <row r="1382" spans="1:17" x14ac:dyDescent="0.2">
      <c r="A1382" s="14">
        <f t="shared" si="264"/>
        <v>64040</v>
      </c>
      <c r="B1382" s="1">
        <f t="shared" si="269"/>
        <v>5</v>
      </c>
      <c r="F1382" s="34">
        <v>5.1432432429999997</v>
      </c>
      <c r="G1382" s="13">
        <f t="shared" si="257"/>
        <v>0</v>
      </c>
      <c r="H1382" s="13">
        <f t="shared" si="258"/>
        <v>5.1432432429999997</v>
      </c>
      <c r="I1382" s="16">
        <f t="shared" si="265"/>
        <v>8.7613811260784829</v>
      </c>
      <c r="J1382" s="13">
        <f t="shared" si="259"/>
        <v>8.7313377889532937</v>
      </c>
      <c r="K1382" s="13">
        <f t="shared" si="260"/>
        <v>3.004333712518914E-2</v>
      </c>
      <c r="L1382" s="13">
        <f t="shared" si="261"/>
        <v>0</v>
      </c>
      <c r="M1382" s="13">
        <f t="shared" si="266"/>
        <v>5.8149108837394881E-2</v>
      </c>
      <c r="N1382" s="13">
        <f t="shared" si="262"/>
        <v>3.6052447479184825E-2</v>
      </c>
      <c r="O1382" s="13">
        <f t="shared" si="263"/>
        <v>3.6052447479184825E-2</v>
      </c>
      <c r="Q1382">
        <v>20.592264332333752</v>
      </c>
    </row>
    <row r="1383" spans="1:17" x14ac:dyDescent="0.2">
      <c r="A1383" s="14">
        <f t="shared" si="264"/>
        <v>64071</v>
      </c>
      <c r="B1383" s="1">
        <f t="shared" si="269"/>
        <v>6</v>
      </c>
      <c r="F1383" s="34">
        <v>32.907219094699137</v>
      </c>
      <c r="G1383" s="13">
        <f t="shared" si="257"/>
        <v>0</v>
      </c>
      <c r="H1383" s="13">
        <f t="shared" si="258"/>
        <v>32.907219094699137</v>
      </c>
      <c r="I1383" s="16">
        <f t="shared" si="265"/>
        <v>32.937262431824323</v>
      </c>
      <c r="J1383" s="13">
        <f t="shared" si="259"/>
        <v>32.38971329816107</v>
      </c>
      <c r="K1383" s="13">
        <f t="shared" si="260"/>
        <v>0.54754913366325297</v>
      </c>
      <c r="L1383" s="13">
        <f t="shared" si="261"/>
        <v>0</v>
      </c>
      <c r="M1383" s="13">
        <f t="shared" si="266"/>
        <v>2.2096661358210055E-2</v>
      </c>
      <c r="N1383" s="13">
        <f t="shared" si="262"/>
        <v>1.3699930042090235E-2</v>
      </c>
      <c r="O1383" s="13">
        <f t="shared" si="263"/>
        <v>1.3699930042090235E-2</v>
      </c>
      <c r="Q1383">
        <v>28.124084000000011</v>
      </c>
    </row>
    <row r="1384" spans="1:17" x14ac:dyDescent="0.2">
      <c r="A1384" s="14">
        <f t="shared" si="264"/>
        <v>64101</v>
      </c>
      <c r="B1384" s="1">
        <f t="shared" si="269"/>
        <v>7</v>
      </c>
      <c r="F1384" s="34">
        <v>17.892550003305249</v>
      </c>
      <c r="G1384" s="13">
        <f t="shared" si="257"/>
        <v>0</v>
      </c>
      <c r="H1384" s="13">
        <f t="shared" si="258"/>
        <v>17.892550003305249</v>
      </c>
      <c r="I1384" s="16">
        <f t="shared" si="265"/>
        <v>18.440099136968502</v>
      </c>
      <c r="J1384" s="13">
        <f t="shared" si="259"/>
        <v>18.309418614757032</v>
      </c>
      <c r="K1384" s="13">
        <f t="shared" si="260"/>
        <v>0.13068052221147042</v>
      </c>
      <c r="L1384" s="13">
        <f t="shared" si="261"/>
        <v>0</v>
      </c>
      <c r="M1384" s="13">
        <f t="shared" si="266"/>
        <v>8.3967313161198206E-3</v>
      </c>
      <c r="N1384" s="13">
        <f t="shared" si="262"/>
        <v>5.2059734159942885E-3</v>
      </c>
      <c r="O1384" s="13">
        <f t="shared" si="263"/>
        <v>5.2059734159942885E-3</v>
      </c>
      <c r="Q1384">
        <v>25.986264153404498</v>
      </c>
    </row>
    <row r="1385" spans="1:17" ht="13.5" customHeight="1" thickBot="1" x14ac:dyDescent="0.25">
      <c r="A1385" s="14">
        <f t="shared" si="264"/>
        <v>64132</v>
      </c>
      <c r="B1385" s="3">
        <f t="shared" si="269"/>
        <v>8</v>
      </c>
      <c r="F1385" s="34">
        <v>11.02249494413528</v>
      </c>
      <c r="G1385" s="13">
        <f t="shared" si="257"/>
        <v>0</v>
      </c>
      <c r="H1385" s="13">
        <f t="shared" si="258"/>
        <v>11.02249494413528</v>
      </c>
      <c r="I1385" s="16">
        <f t="shared" si="265"/>
        <v>11.153175466346751</v>
      </c>
      <c r="J1385" s="13">
        <f t="shared" si="259"/>
        <v>11.123755041383893</v>
      </c>
      <c r="K1385" s="13">
        <f t="shared" si="260"/>
        <v>2.9420424962857794E-2</v>
      </c>
      <c r="L1385" s="13">
        <f t="shared" si="261"/>
        <v>0</v>
      </c>
      <c r="M1385" s="13">
        <f t="shared" si="266"/>
        <v>3.1907579001255321E-3</v>
      </c>
      <c r="N1385" s="13">
        <f t="shared" si="262"/>
        <v>1.9782698980778299E-3</v>
      </c>
      <c r="O1385" s="13">
        <f t="shared" si="263"/>
        <v>1.9782698980778299E-3</v>
      </c>
      <c r="Q1385">
        <v>25.909378726434909</v>
      </c>
    </row>
    <row r="1386" spans="1:17" x14ac:dyDescent="0.2">
      <c r="A1386" s="14">
        <f t="shared" si="264"/>
        <v>64163</v>
      </c>
      <c r="B1386" s="1">
        <f t="shared" ref="B1386:B1449" si="270">B1374</f>
        <v>9</v>
      </c>
      <c r="F1386" s="34">
        <v>6.3205801039371456</v>
      </c>
      <c r="G1386" s="13">
        <f t="shared" si="257"/>
        <v>0</v>
      </c>
      <c r="H1386" s="13">
        <f t="shared" si="258"/>
        <v>6.3205801039371456</v>
      </c>
      <c r="I1386" s="16">
        <f t="shared" si="265"/>
        <v>6.3500005289000034</v>
      </c>
      <c r="J1386" s="13">
        <f t="shared" si="259"/>
        <v>6.3435533175919039</v>
      </c>
      <c r="K1386" s="13">
        <f t="shared" si="260"/>
        <v>6.4472113080995541E-3</v>
      </c>
      <c r="L1386" s="13">
        <f t="shared" si="261"/>
        <v>0</v>
      </c>
      <c r="M1386" s="13">
        <f t="shared" si="266"/>
        <v>1.2124880020477021E-3</v>
      </c>
      <c r="N1386" s="13">
        <f t="shared" si="262"/>
        <v>7.5174256126957532E-4</v>
      </c>
      <c r="O1386" s="13">
        <f t="shared" si="263"/>
        <v>7.5174256126957532E-4</v>
      </c>
      <c r="Q1386">
        <v>24.690416202756271</v>
      </c>
    </row>
    <row r="1387" spans="1:17" x14ac:dyDescent="0.2">
      <c r="A1387" s="14">
        <f t="shared" si="264"/>
        <v>64193</v>
      </c>
      <c r="B1387" s="1">
        <f t="shared" si="270"/>
        <v>10</v>
      </c>
      <c r="F1387" s="34">
        <v>4.5144795377307796</v>
      </c>
      <c r="G1387" s="13">
        <f t="shared" si="257"/>
        <v>0</v>
      </c>
      <c r="H1387" s="13">
        <f t="shared" si="258"/>
        <v>4.5144795377307796</v>
      </c>
      <c r="I1387" s="16">
        <f t="shared" si="265"/>
        <v>4.5209267490388791</v>
      </c>
      <c r="J1387" s="13">
        <f t="shared" si="259"/>
        <v>4.5178568196035096</v>
      </c>
      <c r="K1387" s="13">
        <f t="shared" si="260"/>
        <v>3.069929435369545E-3</v>
      </c>
      <c r="L1387" s="13">
        <f t="shared" si="261"/>
        <v>0</v>
      </c>
      <c r="M1387" s="13">
        <f t="shared" si="266"/>
        <v>4.6074544077812681E-4</v>
      </c>
      <c r="N1387" s="13">
        <f t="shared" si="262"/>
        <v>2.8566217328243864E-4</v>
      </c>
      <c r="O1387" s="13">
        <f t="shared" si="263"/>
        <v>2.8566217328243864E-4</v>
      </c>
      <c r="Q1387">
        <v>22.716854710621671</v>
      </c>
    </row>
    <row r="1388" spans="1:17" x14ac:dyDescent="0.2">
      <c r="A1388" s="14">
        <f t="shared" si="264"/>
        <v>64224</v>
      </c>
      <c r="B1388" s="1">
        <f t="shared" si="270"/>
        <v>11</v>
      </c>
      <c r="F1388" s="34">
        <v>61.507993622106532</v>
      </c>
      <c r="G1388" s="13">
        <f t="shared" si="257"/>
        <v>3.9441774577620388</v>
      </c>
      <c r="H1388" s="13">
        <f t="shared" si="258"/>
        <v>57.563816164344495</v>
      </c>
      <c r="I1388" s="16">
        <f t="shared" si="265"/>
        <v>57.566886093779864</v>
      </c>
      <c r="J1388" s="13">
        <f t="shared" si="259"/>
        <v>49.356816775685814</v>
      </c>
      <c r="K1388" s="13">
        <f t="shared" si="260"/>
        <v>8.2100693180940496</v>
      </c>
      <c r="L1388" s="13">
        <f t="shared" si="261"/>
        <v>0</v>
      </c>
      <c r="M1388" s="13">
        <f t="shared" si="266"/>
        <v>1.7508326749568817E-4</v>
      </c>
      <c r="N1388" s="13">
        <f t="shared" si="262"/>
        <v>1.0855162584732667E-4</v>
      </c>
      <c r="O1388" s="13">
        <f t="shared" si="263"/>
        <v>3.944286009387886</v>
      </c>
      <c r="Q1388">
        <v>19.241755851232149</v>
      </c>
    </row>
    <row r="1389" spans="1:17" x14ac:dyDescent="0.2">
      <c r="A1389" s="14">
        <f t="shared" si="264"/>
        <v>64254</v>
      </c>
      <c r="B1389" s="1">
        <f t="shared" si="270"/>
        <v>12</v>
      </c>
      <c r="F1389" s="34">
        <v>12.892724108022509</v>
      </c>
      <c r="G1389" s="13">
        <f t="shared" si="257"/>
        <v>0</v>
      </c>
      <c r="H1389" s="13">
        <f t="shared" si="258"/>
        <v>12.892724108022509</v>
      </c>
      <c r="I1389" s="16">
        <f t="shared" si="265"/>
        <v>21.102793426116559</v>
      </c>
      <c r="J1389" s="13">
        <f t="shared" si="259"/>
        <v>19.942883858413957</v>
      </c>
      <c r="K1389" s="13">
        <f t="shared" si="260"/>
        <v>1.1599095677026021</v>
      </c>
      <c r="L1389" s="13">
        <f t="shared" si="261"/>
        <v>0</v>
      </c>
      <c r="M1389" s="13">
        <f t="shared" si="266"/>
        <v>6.6531641648361509E-5</v>
      </c>
      <c r="N1389" s="13">
        <f t="shared" si="262"/>
        <v>4.1249617821984135E-5</v>
      </c>
      <c r="O1389" s="13">
        <f t="shared" si="263"/>
        <v>4.1249617821984135E-5</v>
      </c>
      <c r="Q1389">
        <v>12.76891359354839</v>
      </c>
    </row>
    <row r="1390" spans="1:17" x14ac:dyDescent="0.2">
      <c r="A1390" s="14">
        <f t="shared" si="264"/>
        <v>64285</v>
      </c>
      <c r="B1390" s="1">
        <f t="shared" si="270"/>
        <v>1</v>
      </c>
      <c r="F1390" s="34">
        <v>41.780010481577648</v>
      </c>
      <c r="G1390" s="13">
        <f t="shared" si="257"/>
        <v>1.096421286271007</v>
      </c>
      <c r="H1390" s="13">
        <f t="shared" si="258"/>
        <v>40.683589195306638</v>
      </c>
      <c r="I1390" s="16">
        <f t="shared" si="265"/>
        <v>41.843498763009237</v>
      </c>
      <c r="J1390" s="13">
        <f t="shared" si="259"/>
        <v>35.061481815787339</v>
      </c>
      <c r="K1390" s="13">
        <f t="shared" si="260"/>
        <v>6.7820169472218979</v>
      </c>
      <c r="L1390" s="13">
        <f t="shared" si="261"/>
        <v>0</v>
      </c>
      <c r="M1390" s="13">
        <f t="shared" si="266"/>
        <v>2.5282023826377374E-5</v>
      </c>
      <c r="N1390" s="13">
        <f t="shared" si="262"/>
        <v>1.5674854772353971E-5</v>
      </c>
      <c r="O1390" s="13">
        <f t="shared" si="263"/>
        <v>1.0964369611257794</v>
      </c>
      <c r="Q1390">
        <v>13.524723426140859</v>
      </c>
    </row>
    <row r="1391" spans="1:17" x14ac:dyDescent="0.2">
      <c r="A1391" s="14">
        <f t="shared" si="264"/>
        <v>64316</v>
      </c>
      <c r="B1391" s="1">
        <f t="shared" si="270"/>
        <v>2</v>
      </c>
      <c r="F1391" s="34">
        <v>35.915537813313193</v>
      </c>
      <c r="G1391" s="13">
        <f t="shared" si="257"/>
        <v>0.24987817466011294</v>
      </c>
      <c r="H1391" s="13">
        <f t="shared" si="258"/>
        <v>35.665659638653082</v>
      </c>
      <c r="I1391" s="16">
        <f t="shared" si="265"/>
        <v>42.44767658587498</v>
      </c>
      <c r="J1391" s="13">
        <f t="shared" si="259"/>
        <v>36.155919969726519</v>
      </c>
      <c r="K1391" s="13">
        <f t="shared" si="260"/>
        <v>6.2917566161484615</v>
      </c>
      <c r="L1391" s="13">
        <f t="shared" si="261"/>
        <v>0</v>
      </c>
      <c r="M1391" s="13">
        <f t="shared" si="266"/>
        <v>9.6071690540234025E-6</v>
      </c>
      <c r="N1391" s="13">
        <f t="shared" si="262"/>
        <v>5.9564448134945098E-6</v>
      </c>
      <c r="O1391" s="13">
        <f t="shared" si="263"/>
        <v>0.24988413110492644</v>
      </c>
      <c r="Q1391">
        <v>14.561470346982709</v>
      </c>
    </row>
    <row r="1392" spans="1:17" x14ac:dyDescent="0.2">
      <c r="A1392" s="14">
        <f t="shared" si="264"/>
        <v>64345</v>
      </c>
      <c r="B1392" s="1">
        <f t="shared" si="270"/>
        <v>3</v>
      </c>
      <c r="F1392" s="34">
        <v>19.41569106414472</v>
      </c>
      <c r="G1392" s="13">
        <f t="shared" si="257"/>
        <v>0</v>
      </c>
      <c r="H1392" s="13">
        <f t="shared" si="258"/>
        <v>19.41569106414472</v>
      </c>
      <c r="I1392" s="16">
        <f t="shared" si="265"/>
        <v>25.707447680293182</v>
      </c>
      <c r="J1392" s="13">
        <f t="shared" si="259"/>
        <v>24.433870652374548</v>
      </c>
      <c r="K1392" s="13">
        <f t="shared" si="260"/>
        <v>1.273577027918634</v>
      </c>
      <c r="L1392" s="13">
        <f t="shared" si="261"/>
        <v>0</v>
      </c>
      <c r="M1392" s="13">
        <f t="shared" si="266"/>
        <v>3.6507242405288928E-6</v>
      </c>
      <c r="N1392" s="13">
        <f t="shared" si="262"/>
        <v>2.2634490291279135E-6</v>
      </c>
      <c r="O1392" s="13">
        <f t="shared" si="263"/>
        <v>2.2634490291279135E-6</v>
      </c>
      <c r="Q1392">
        <v>16.424580675990249</v>
      </c>
    </row>
    <row r="1393" spans="1:17" x14ac:dyDescent="0.2">
      <c r="A1393" s="14">
        <f t="shared" si="264"/>
        <v>64376</v>
      </c>
      <c r="B1393" s="1">
        <f t="shared" si="270"/>
        <v>4</v>
      </c>
      <c r="F1393" s="34">
        <v>42.322305658421747</v>
      </c>
      <c r="G1393" s="13">
        <f t="shared" si="257"/>
        <v>1.1747021944422515</v>
      </c>
      <c r="H1393" s="13">
        <f t="shared" si="258"/>
        <v>41.147603463979493</v>
      </c>
      <c r="I1393" s="16">
        <f t="shared" si="265"/>
        <v>42.421180491898127</v>
      </c>
      <c r="J1393" s="13">
        <f t="shared" si="259"/>
        <v>36.828969670216246</v>
      </c>
      <c r="K1393" s="13">
        <f t="shared" si="260"/>
        <v>5.5922108216818813</v>
      </c>
      <c r="L1393" s="13">
        <f t="shared" si="261"/>
        <v>0</v>
      </c>
      <c r="M1393" s="13">
        <f t="shared" si="266"/>
        <v>1.3872752114009793E-6</v>
      </c>
      <c r="N1393" s="13">
        <f t="shared" si="262"/>
        <v>8.6011063106860718E-7</v>
      </c>
      <c r="O1393" s="13">
        <f t="shared" si="263"/>
        <v>1.1747030545528827</v>
      </c>
      <c r="Q1393">
        <v>15.604400933015031</v>
      </c>
    </row>
    <row r="1394" spans="1:17" x14ac:dyDescent="0.2">
      <c r="A1394" s="14">
        <f t="shared" si="264"/>
        <v>64406</v>
      </c>
      <c r="B1394" s="1">
        <f t="shared" si="270"/>
        <v>5</v>
      </c>
      <c r="F1394" s="34">
        <v>5.1432432429999997</v>
      </c>
      <c r="G1394" s="13">
        <f t="shared" si="257"/>
        <v>0</v>
      </c>
      <c r="H1394" s="13">
        <f t="shared" si="258"/>
        <v>5.1432432429999997</v>
      </c>
      <c r="I1394" s="16">
        <f t="shared" si="265"/>
        <v>10.735454064681882</v>
      </c>
      <c r="J1394" s="13">
        <f t="shared" si="259"/>
        <v>10.683557805856942</v>
      </c>
      <c r="K1394" s="13">
        <f t="shared" si="260"/>
        <v>5.1896258824939423E-2</v>
      </c>
      <c r="L1394" s="13">
        <f t="shared" si="261"/>
        <v>0</v>
      </c>
      <c r="M1394" s="13">
        <f t="shared" si="266"/>
        <v>5.2716458033237208E-7</v>
      </c>
      <c r="N1394" s="13">
        <f t="shared" si="262"/>
        <v>3.2684203980607066E-7</v>
      </c>
      <c r="O1394" s="13">
        <f t="shared" si="263"/>
        <v>3.2684203980607066E-7</v>
      </c>
      <c r="Q1394">
        <v>21.022230132895739</v>
      </c>
    </row>
    <row r="1395" spans="1:17" x14ac:dyDescent="0.2">
      <c r="A1395" s="14">
        <f t="shared" si="264"/>
        <v>64437</v>
      </c>
      <c r="B1395" s="1">
        <f t="shared" si="270"/>
        <v>6</v>
      </c>
      <c r="F1395" s="34">
        <v>1.274303035788972</v>
      </c>
      <c r="G1395" s="13">
        <f t="shared" si="257"/>
        <v>0</v>
      </c>
      <c r="H1395" s="13">
        <f t="shared" si="258"/>
        <v>1.274303035788972</v>
      </c>
      <c r="I1395" s="16">
        <f t="shared" si="265"/>
        <v>1.3261992946139114</v>
      </c>
      <c r="J1395" s="13">
        <f t="shared" si="259"/>
        <v>1.3261487928736455</v>
      </c>
      <c r="K1395" s="13">
        <f t="shared" si="260"/>
        <v>5.050174026588472E-5</v>
      </c>
      <c r="L1395" s="13">
        <f t="shared" si="261"/>
        <v>0</v>
      </c>
      <c r="M1395" s="13">
        <f t="shared" si="266"/>
        <v>2.0032254052630142E-7</v>
      </c>
      <c r="N1395" s="13">
        <f t="shared" si="262"/>
        <v>1.2419997512630688E-7</v>
      </c>
      <c r="O1395" s="13">
        <f t="shared" si="263"/>
        <v>1.2419997512630688E-7</v>
      </c>
      <c r="Q1395">
        <v>25.787410000000008</v>
      </c>
    </row>
    <row r="1396" spans="1:17" x14ac:dyDescent="0.2">
      <c r="A1396" s="14">
        <f t="shared" si="264"/>
        <v>64467</v>
      </c>
      <c r="B1396" s="1">
        <f t="shared" si="270"/>
        <v>7</v>
      </c>
      <c r="F1396" s="34">
        <v>0.243243243</v>
      </c>
      <c r="G1396" s="13">
        <f t="shared" si="257"/>
        <v>0</v>
      </c>
      <c r="H1396" s="13">
        <f t="shared" si="258"/>
        <v>0.243243243</v>
      </c>
      <c r="I1396" s="16">
        <f t="shared" si="265"/>
        <v>0.24329374474026588</v>
      </c>
      <c r="J1396" s="13">
        <f t="shared" si="259"/>
        <v>0.24329341692631679</v>
      </c>
      <c r="K1396" s="13">
        <f t="shared" si="260"/>
        <v>3.2781394909697781E-7</v>
      </c>
      <c r="L1396" s="13">
        <f t="shared" si="261"/>
        <v>0</v>
      </c>
      <c r="M1396" s="13">
        <f t="shared" si="266"/>
        <v>7.6122565399994537E-8</v>
      </c>
      <c r="N1396" s="13">
        <f t="shared" si="262"/>
        <v>4.7195990547996612E-8</v>
      </c>
      <c r="O1396" s="13">
        <f t="shared" si="263"/>
        <v>4.7195990547996612E-8</v>
      </c>
      <c r="Q1396">
        <v>25.426459515518619</v>
      </c>
    </row>
    <row r="1397" spans="1:17" ht="13.5" customHeight="1" thickBot="1" x14ac:dyDescent="0.25">
      <c r="A1397" s="14">
        <f t="shared" si="264"/>
        <v>64498</v>
      </c>
      <c r="B1397" s="3">
        <f t="shared" si="270"/>
        <v>8</v>
      </c>
      <c r="F1397" s="34">
        <v>5.3968466771950556</v>
      </c>
      <c r="G1397" s="13">
        <f t="shared" si="257"/>
        <v>0</v>
      </c>
      <c r="H1397" s="13">
        <f t="shared" si="258"/>
        <v>5.3968466771950556</v>
      </c>
      <c r="I1397" s="16">
        <f t="shared" si="265"/>
        <v>5.3968470050090049</v>
      </c>
      <c r="J1397" s="13">
        <f t="shared" si="259"/>
        <v>5.39326584470989</v>
      </c>
      <c r="K1397" s="13">
        <f t="shared" si="260"/>
        <v>3.5811602991149272E-3</v>
      </c>
      <c r="L1397" s="13">
        <f t="shared" si="261"/>
        <v>0</v>
      </c>
      <c r="M1397" s="13">
        <f t="shared" si="266"/>
        <v>2.8926574851997925E-8</v>
      </c>
      <c r="N1397" s="13">
        <f t="shared" si="262"/>
        <v>1.7934476408238712E-8</v>
      </c>
      <c r="O1397" s="13">
        <f t="shared" si="263"/>
        <v>1.7934476408238712E-8</v>
      </c>
      <c r="Q1397">
        <v>25.413181995338391</v>
      </c>
    </row>
    <row r="1398" spans="1:17" x14ac:dyDescent="0.2">
      <c r="A1398" s="14">
        <f t="shared" si="264"/>
        <v>64529</v>
      </c>
      <c r="B1398" s="1">
        <f t="shared" si="270"/>
        <v>9</v>
      </c>
      <c r="F1398" s="34">
        <v>3.5135134999999998E-2</v>
      </c>
      <c r="G1398" s="13">
        <f t="shared" si="257"/>
        <v>0</v>
      </c>
      <c r="H1398" s="13">
        <f t="shared" si="258"/>
        <v>3.5135134999999998E-2</v>
      </c>
      <c r="I1398" s="16">
        <f t="shared" si="265"/>
        <v>3.8716295299114925E-2</v>
      </c>
      <c r="J1398" s="13">
        <f t="shared" si="259"/>
        <v>3.8716293710421179E-2</v>
      </c>
      <c r="K1398" s="13">
        <f t="shared" si="260"/>
        <v>1.5886937460019013E-9</v>
      </c>
      <c r="L1398" s="13">
        <f t="shared" si="261"/>
        <v>0</v>
      </c>
      <c r="M1398" s="13">
        <f t="shared" si="266"/>
        <v>1.0992098443759213E-8</v>
      </c>
      <c r="N1398" s="13">
        <f t="shared" si="262"/>
        <v>6.8151010351307114E-9</v>
      </c>
      <c r="O1398" s="13">
        <f t="shared" si="263"/>
        <v>6.8151010351307114E-9</v>
      </c>
      <c r="Q1398">
        <v>24.102911415824931</v>
      </c>
    </row>
    <row r="1399" spans="1:17" x14ac:dyDescent="0.2">
      <c r="A1399" s="14">
        <f t="shared" si="264"/>
        <v>64559</v>
      </c>
      <c r="B1399" s="1">
        <f t="shared" si="270"/>
        <v>10</v>
      </c>
      <c r="F1399" s="34">
        <v>0.29047418997505908</v>
      </c>
      <c r="G1399" s="13">
        <f t="shared" si="257"/>
        <v>0</v>
      </c>
      <c r="H1399" s="13">
        <f t="shared" si="258"/>
        <v>0.29047418997505908</v>
      </c>
      <c r="I1399" s="16">
        <f t="shared" si="265"/>
        <v>0.29047419156375281</v>
      </c>
      <c r="J1399" s="13">
        <f t="shared" si="259"/>
        <v>0.29047316984866539</v>
      </c>
      <c r="K1399" s="13">
        <f t="shared" si="260"/>
        <v>1.021715087423658E-6</v>
      </c>
      <c r="L1399" s="13">
        <f t="shared" si="261"/>
        <v>0</v>
      </c>
      <c r="M1399" s="13">
        <f t="shared" si="266"/>
        <v>4.1769974086285012E-9</v>
      </c>
      <c r="N1399" s="13">
        <f t="shared" si="262"/>
        <v>2.5897383933496706E-9</v>
      </c>
      <c r="O1399" s="13">
        <f t="shared" si="263"/>
        <v>2.5897383933496706E-9</v>
      </c>
      <c r="Q1399">
        <v>21.1169824485474</v>
      </c>
    </row>
    <row r="1400" spans="1:17" x14ac:dyDescent="0.2">
      <c r="A1400" s="14">
        <f t="shared" si="264"/>
        <v>64590</v>
      </c>
      <c r="B1400" s="1">
        <f t="shared" si="270"/>
        <v>11</v>
      </c>
      <c r="F1400" s="34">
        <v>17.17754938355203</v>
      </c>
      <c r="G1400" s="13">
        <f t="shared" si="257"/>
        <v>0</v>
      </c>
      <c r="H1400" s="13">
        <f t="shared" si="258"/>
        <v>17.17754938355203</v>
      </c>
      <c r="I1400" s="16">
        <f t="shared" si="265"/>
        <v>17.177550405267116</v>
      </c>
      <c r="J1400" s="13">
        <f t="shared" si="259"/>
        <v>16.854086121070125</v>
      </c>
      <c r="K1400" s="13">
        <f t="shared" si="260"/>
        <v>0.3234642841969908</v>
      </c>
      <c r="L1400" s="13">
        <f t="shared" si="261"/>
        <v>0</v>
      </c>
      <c r="M1400" s="13">
        <f t="shared" si="266"/>
        <v>1.5872590152788306E-9</v>
      </c>
      <c r="N1400" s="13">
        <f t="shared" si="262"/>
        <v>9.841005894728749E-10</v>
      </c>
      <c r="O1400" s="13">
        <f t="shared" si="263"/>
        <v>9.841005894728749E-10</v>
      </c>
      <c r="Q1400">
        <v>17.907384185732191</v>
      </c>
    </row>
    <row r="1401" spans="1:17" x14ac:dyDescent="0.2">
      <c r="A1401" s="14">
        <f t="shared" si="264"/>
        <v>64620</v>
      </c>
      <c r="B1401" s="1">
        <f t="shared" si="270"/>
        <v>12</v>
      </c>
      <c r="F1401" s="34">
        <v>62.556297117766228</v>
      </c>
      <c r="G1401" s="13">
        <f t="shared" si="257"/>
        <v>4.0955012260405876</v>
      </c>
      <c r="H1401" s="13">
        <f t="shared" si="258"/>
        <v>58.460795891725638</v>
      </c>
      <c r="I1401" s="16">
        <f t="shared" si="265"/>
        <v>58.784260175922626</v>
      </c>
      <c r="J1401" s="13">
        <f t="shared" si="259"/>
        <v>45.893121387485579</v>
      </c>
      <c r="K1401" s="13">
        <f t="shared" si="260"/>
        <v>12.891138788437047</v>
      </c>
      <c r="L1401" s="13">
        <f t="shared" si="261"/>
        <v>0</v>
      </c>
      <c r="M1401" s="13">
        <f t="shared" si="266"/>
        <v>6.031584258059557E-10</v>
      </c>
      <c r="N1401" s="13">
        <f t="shared" si="262"/>
        <v>3.7395822399969252E-10</v>
      </c>
      <c r="O1401" s="13">
        <f t="shared" si="263"/>
        <v>4.0955012264145463</v>
      </c>
      <c r="Q1401">
        <v>15.454664196988119</v>
      </c>
    </row>
    <row r="1402" spans="1:17" x14ac:dyDescent="0.2">
      <c r="A1402" s="14">
        <f t="shared" si="264"/>
        <v>64651</v>
      </c>
      <c r="B1402" s="1">
        <f t="shared" si="270"/>
        <v>1</v>
      </c>
      <c r="F1402" s="34">
        <v>47.651964200006297</v>
      </c>
      <c r="G1402" s="13">
        <f t="shared" si="257"/>
        <v>1.9440442957418373</v>
      </c>
      <c r="H1402" s="13">
        <f t="shared" si="258"/>
        <v>45.707919904264458</v>
      </c>
      <c r="I1402" s="16">
        <f t="shared" si="265"/>
        <v>58.599058692701504</v>
      </c>
      <c r="J1402" s="13">
        <f t="shared" si="259"/>
        <v>42.85949556480378</v>
      </c>
      <c r="K1402" s="13">
        <f t="shared" si="260"/>
        <v>15.739563127897725</v>
      </c>
      <c r="L1402" s="13">
        <f t="shared" si="261"/>
        <v>0</v>
      </c>
      <c r="M1402" s="13">
        <f t="shared" si="266"/>
        <v>2.2920020180626318E-10</v>
      </c>
      <c r="N1402" s="13">
        <f t="shared" si="262"/>
        <v>1.4210412511988316E-10</v>
      </c>
      <c r="O1402" s="13">
        <f t="shared" si="263"/>
        <v>1.9440442958839415</v>
      </c>
      <c r="Q1402">
        <v>13.20634059354839</v>
      </c>
    </row>
    <row r="1403" spans="1:17" x14ac:dyDescent="0.2">
      <c r="A1403" s="14">
        <f t="shared" si="264"/>
        <v>64682</v>
      </c>
      <c r="B1403" s="1">
        <f t="shared" si="270"/>
        <v>2</v>
      </c>
      <c r="F1403" s="34">
        <v>53.592925633583498</v>
      </c>
      <c r="G1403" s="13">
        <f t="shared" si="257"/>
        <v>2.8016286451679449</v>
      </c>
      <c r="H1403" s="13">
        <f t="shared" si="258"/>
        <v>50.791296988415553</v>
      </c>
      <c r="I1403" s="16">
        <f t="shared" si="265"/>
        <v>66.530860116313278</v>
      </c>
      <c r="J1403" s="13">
        <f t="shared" si="259"/>
        <v>49.751209130444771</v>
      </c>
      <c r="K1403" s="13">
        <f t="shared" si="260"/>
        <v>16.779650985868507</v>
      </c>
      <c r="L1403" s="13">
        <f t="shared" si="261"/>
        <v>0</v>
      </c>
      <c r="M1403" s="13">
        <f t="shared" si="266"/>
        <v>8.7096076686380021E-11</v>
      </c>
      <c r="N1403" s="13">
        <f t="shared" si="262"/>
        <v>5.3999567545555615E-11</v>
      </c>
      <c r="O1403" s="13">
        <f t="shared" si="263"/>
        <v>2.8016286452219443</v>
      </c>
      <c r="Q1403">
        <v>15.7426297606176</v>
      </c>
    </row>
    <row r="1404" spans="1:17" x14ac:dyDescent="0.2">
      <c r="A1404" s="14">
        <f t="shared" si="264"/>
        <v>64710</v>
      </c>
      <c r="B1404" s="1">
        <f t="shared" si="270"/>
        <v>3</v>
      </c>
      <c r="F1404" s="34">
        <v>48.790854633216107</v>
      </c>
      <c r="G1404" s="13">
        <f t="shared" si="257"/>
        <v>2.1084443885806423</v>
      </c>
      <c r="H1404" s="13">
        <f t="shared" si="258"/>
        <v>46.682410244635463</v>
      </c>
      <c r="I1404" s="16">
        <f t="shared" si="265"/>
        <v>63.46206123050397</v>
      </c>
      <c r="J1404" s="13">
        <f t="shared" si="259"/>
        <v>47.652211270349959</v>
      </c>
      <c r="K1404" s="13">
        <f t="shared" si="260"/>
        <v>15.809849960154011</v>
      </c>
      <c r="L1404" s="13">
        <f t="shared" si="261"/>
        <v>0</v>
      </c>
      <c r="M1404" s="13">
        <f t="shared" si="266"/>
        <v>3.3096509140824406E-11</v>
      </c>
      <c r="N1404" s="13">
        <f t="shared" si="262"/>
        <v>2.051983566731113E-11</v>
      </c>
      <c r="O1404" s="13">
        <f t="shared" si="263"/>
        <v>2.1084443886011623</v>
      </c>
      <c r="Q1404">
        <v>15.200986215124271</v>
      </c>
    </row>
    <row r="1405" spans="1:17" x14ac:dyDescent="0.2">
      <c r="A1405" s="14">
        <f t="shared" si="264"/>
        <v>64741</v>
      </c>
      <c r="B1405" s="1">
        <f t="shared" si="270"/>
        <v>4</v>
      </c>
      <c r="F1405" s="34">
        <v>28.171954298792869</v>
      </c>
      <c r="G1405" s="13">
        <f t="shared" si="257"/>
        <v>0</v>
      </c>
      <c r="H1405" s="13">
        <f t="shared" si="258"/>
        <v>28.171954298792869</v>
      </c>
      <c r="I1405" s="16">
        <f t="shared" si="265"/>
        <v>43.98180425894688</v>
      </c>
      <c r="J1405" s="13">
        <f t="shared" si="259"/>
        <v>38.70083794559423</v>
      </c>
      <c r="K1405" s="13">
        <f t="shared" si="260"/>
        <v>5.2809663133526499</v>
      </c>
      <c r="L1405" s="13">
        <f t="shared" si="261"/>
        <v>0</v>
      </c>
      <c r="M1405" s="13">
        <f t="shared" si="266"/>
        <v>1.2576673473513275E-11</v>
      </c>
      <c r="N1405" s="13">
        <f t="shared" si="262"/>
        <v>7.79753755357823E-12</v>
      </c>
      <c r="O1405" s="13">
        <f t="shared" si="263"/>
        <v>7.79753755357823E-12</v>
      </c>
      <c r="Q1405">
        <v>16.931786108264699</v>
      </c>
    </row>
    <row r="1406" spans="1:17" x14ac:dyDescent="0.2">
      <c r="A1406" s="14">
        <f t="shared" si="264"/>
        <v>64771</v>
      </c>
      <c r="B1406" s="1">
        <f t="shared" si="270"/>
        <v>5</v>
      </c>
      <c r="F1406" s="34">
        <v>3.2297656313745819</v>
      </c>
      <c r="G1406" s="13">
        <f t="shared" si="257"/>
        <v>0</v>
      </c>
      <c r="H1406" s="13">
        <f t="shared" si="258"/>
        <v>3.2297656313745819</v>
      </c>
      <c r="I1406" s="16">
        <f t="shared" si="265"/>
        <v>8.5107319447272314</v>
      </c>
      <c r="J1406" s="13">
        <f t="shared" si="259"/>
        <v>8.4790222530775878</v>
      </c>
      <c r="K1406" s="13">
        <f t="shared" si="260"/>
        <v>3.1709691649643545E-2</v>
      </c>
      <c r="L1406" s="13">
        <f t="shared" si="261"/>
        <v>0</v>
      </c>
      <c r="M1406" s="13">
        <f t="shared" si="266"/>
        <v>4.7791359199350453E-12</v>
      </c>
      <c r="N1406" s="13">
        <f t="shared" si="262"/>
        <v>2.9630642703597281E-12</v>
      </c>
      <c r="O1406" s="13">
        <f t="shared" si="263"/>
        <v>2.9630642703597281E-12</v>
      </c>
      <c r="Q1406">
        <v>19.593315008655761</v>
      </c>
    </row>
    <row r="1407" spans="1:17" x14ac:dyDescent="0.2">
      <c r="A1407" s="14">
        <f t="shared" si="264"/>
        <v>64802</v>
      </c>
      <c r="B1407" s="1">
        <f t="shared" si="270"/>
        <v>6</v>
      </c>
      <c r="F1407" s="34">
        <v>0.56051220078217801</v>
      </c>
      <c r="G1407" s="13">
        <f t="shared" si="257"/>
        <v>0</v>
      </c>
      <c r="H1407" s="13">
        <f t="shared" si="258"/>
        <v>0.56051220078217801</v>
      </c>
      <c r="I1407" s="16">
        <f t="shared" si="265"/>
        <v>0.59222189243182155</v>
      </c>
      <c r="J1407" s="13">
        <f t="shared" si="259"/>
        <v>0.59221579060646923</v>
      </c>
      <c r="K1407" s="13">
        <f t="shared" si="260"/>
        <v>6.1018253523226207E-6</v>
      </c>
      <c r="L1407" s="13">
        <f t="shared" si="261"/>
        <v>0</v>
      </c>
      <c r="M1407" s="13">
        <f t="shared" si="266"/>
        <v>1.8160716495753172E-12</v>
      </c>
      <c r="N1407" s="13">
        <f t="shared" si="262"/>
        <v>1.1259644227366966E-12</v>
      </c>
      <c r="O1407" s="13">
        <f t="shared" si="263"/>
        <v>1.1259644227366966E-12</v>
      </c>
      <c r="Q1407">
        <v>23.599203383682269</v>
      </c>
    </row>
    <row r="1408" spans="1:17" x14ac:dyDescent="0.2">
      <c r="A1408" s="14">
        <f t="shared" si="264"/>
        <v>64832</v>
      </c>
      <c r="B1408" s="1">
        <f t="shared" si="270"/>
        <v>7</v>
      </c>
      <c r="F1408" s="34">
        <v>0.79149025023784225</v>
      </c>
      <c r="G1408" s="13">
        <f t="shared" si="257"/>
        <v>0</v>
      </c>
      <c r="H1408" s="13">
        <f t="shared" si="258"/>
        <v>0.79149025023784225</v>
      </c>
      <c r="I1408" s="16">
        <f t="shared" si="265"/>
        <v>0.79149635206319457</v>
      </c>
      <c r="J1408" s="13">
        <f t="shared" si="259"/>
        <v>0.79148165606601184</v>
      </c>
      <c r="K1408" s="13">
        <f t="shared" si="260"/>
        <v>1.4695997182734288E-5</v>
      </c>
      <c r="L1408" s="13">
        <f t="shared" si="261"/>
        <v>0</v>
      </c>
      <c r="M1408" s="13">
        <f t="shared" si="266"/>
        <v>6.9010722683862054E-13</v>
      </c>
      <c r="N1408" s="13">
        <f t="shared" si="262"/>
        <v>4.2786648063994472E-13</v>
      </c>
      <c r="O1408" s="13">
        <f t="shared" si="263"/>
        <v>4.2786648063994472E-13</v>
      </c>
      <c r="Q1408">
        <v>23.536010627604579</v>
      </c>
    </row>
    <row r="1409" spans="1:17" ht="13.5" customHeight="1" thickBot="1" x14ac:dyDescent="0.25">
      <c r="A1409" s="14">
        <f t="shared" si="264"/>
        <v>64863</v>
      </c>
      <c r="B1409" s="3">
        <f t="shared" si="270"/>
        <v>8</v>
      </c>
      <c r="F1409" s="34">
        <v>0.26165812155590451</v>
      </c>
      <c r="G1409" s="13">
        <f t="shared" si="257"/>
        <v>0</v>
      </c>
      <c r="H1409" s="13">
        <f t="shared" si="258"/>
        <v>0.26165812155590451</v>
      </c>
      <c r="I1409" s="16">
        <f t="shared" si="265"/>
        <v>0.26167281755308724</v>
      </c>
      <c r="J1409" s="13">
        <f t="shared" si="259"/>
        <v>0.26167235653346438</v>
      </c>
      <c r="K1409" s="13">
        <f t="shared" si="260"/>
        <v>4.6101962286604348E-7</v>
      </c>
      <c r="L1409" s="13">
        <f t="shared" si="261"/>
        <v>0</v>
      </c>
      <c r="M1409" s="13">
        <f t="shared" si="266"/>
        <v>2.6224074619867582E-13</v>
      </c>
      <c r="N1409" s="13">
        <f t="shared" si="262"/>
        <v>1.6258926264317901E-13</v>
      </c>
      <c r="O1409" s="13">
        <f t="shared" si="263"/>
        <v>1.6258926264317901E-13</v>
      </c>
      <c r="Q1409">
        <v>24.54630790599106</v>
      </c>
    </row>
    <row r="1410" spans="1:17" x14ac:dyDescent="0.2">
      <c r="A1410" s="14">
        <f t="shared" si="264"/>
        <v>64894</v>
      </c>
      <c r="B1410" s="1">
        <f t="shared" si="270"/>
        <v>9</v>
      </c>
      <c r="F1410" s="34">
        <v>13.799798257268399</v>
      </c>
      <c r="G1410" s="13">
        <f t="shared" si="257"/>
        <v>0</v>
      </c>
      <c r="H1410" s="13">
        <f t="shared" si="258"/>
        <v>13.799798257268399</v>
      </c>
      <c r="I1410" s="16">
        <f t="shared" si="265"/>
        <v>13.799798718288022</v>
      </c>
      <c r="J1410" s="13">
        <f t="shared" si="259"/>
        <v>13.740452943682248</v>
      </c>
      <c r="K1410" s="13">
        <f t="shared" si="260"/>
        <v>5.9345774605773727E-2</v>
      </c>
      <c r="L1410" s="13">
        <f t="shared" si="261"/>
        <v>0</v>
      </c>
      <c r="M1410" s="13">
        <f t="shared" si="266"/>
        <v>9.9651483555496817E-14</v>
      </c>
      <c r="N1410" s="13">
        <f t="shared" si="262"/>
        <v>6.1783919804408026E-14</v>
      </c>
      <c r="O1410" s="13">
        <f t="shared" si="263"/>
        <v>6.1783919804408026E-14</v>
      </c>
      <c r="Q1410">
        <v>25.437332000000008</v>
      </c>
    </row>
    <row r="1411" spans="1:17" x14ac:dyDescent="0.2">
      <c r="A1411" s="14">
        <f t="shared" si="264"/>
        <v>64924</v>
      </c>
      <c r="B1411" s="1">
        <f t="shared" si="270"/>
        <v>10</v>
      </c>
      <c r="F1411" s="34">
        <v>3.5135134999999998E-2</v>
      </c>
      <c r="G1411" s="13">
        <f t="shared" si="257"/>
        <v>0</v>
      </c>
      <c r="H1411" s="13">
        <f t="shared" si="258"/>
        <v>3.5135134999999998E-2</v>
      </c>
      <c r="I1411" s="16">
        <f t="shared" si="265"/>
        <v>9.4480909605773725E-2</v>
      </c>
      <c r="J1411" s="13">
        <f t="shared" si="259"/>
        <v>9.4480880893685892E-2</v>
      </c>
      <c r="K1411" s="13">
        <f t="shared" si="260"/>
        <v>2.8712087832283295E-8</v>
      </c>
      <c r="L1411" s="13">
        <f t="shared" si="261"/>
        <v>0</v>
      </c>
      <c r="M1411" s="13">
        <f t="shared" si="266"/>
        <v>3.7867563751088791E-14</v>
      </c>
      <c r="N1411" s="13">
        <f t="shared" si="262"/>
        <v>2.3477889525675049E-14</v>
      </c>
      <c r="O1411" s="13">
        <f t="shared" si="263"/>
        <v>2.3477889525675049E-14</v>
      </c>
      <c r="Q1411">
        <v>22.551078771850602</v>
      </c>
    </row>
    <row r="1412" spans="1:17" x14ac:dyDescent="0.2">
      <c r="A1412" s="14">
        <f t="shared" si="264"/>
        <v>64955</v>
      </c>
      <c r="B1412" s="1">
        <f t="shared" si="270"/>
        <v>11</v>
      </c>
      <c r="F1412" s="34">
        <v>45.322552719872313</v>
      </c>
      <c r="G1412" s="13">
        <f t="shared" si="257"/>
        <v>1.6077911739077231</v>
      </c>
      <c r="H1412" s="13">
        <f t="shared" si="258"/>
        <v>43.714761545964592</v>
      </c>
      <c r="I1412" s="16">
        <f t="shared" si="265"/>
        <v>43.714761574676679</v>
      </c>
      <c r="J1412" s="13">
        <f t="shared" si="259"/>
        <v>38.495845919490542</v>
      </c>
      <c r="K1412" s="13">
        <f t="shared" si="260"/>
        <v>5.2189156551861373</v>
      </c>
      <c r="L1412" s="13">
        <f t="shared" si="261"/>
        <v>0</v>
      </c>
      <c r="M1412" s="13">
        <f t="shared" si="266"/>
        <v>1.4389674225413742E-14</v>
      </c>
      <c r="N1412" s="13">
        <f t="shared" si="262"/>
        <v>8.9215980197565205E-15</v>
      </c>
      <c r="O1412" s="13">
        <f t="shared" si="263"/>
        <v>1.607791173907732</v>
      </c>
      <c r="Q1412">
        <v>16.894441841115839</v>
      </c>
    </row>
    <row r="1413" spans="1:17" x14ac:dyDescent="0.2">
      <c r="A1413" s="14">
        <f t="shared" si="264"/>
        <v>64985</v>
      </c>
      <c r="B1413" s="1">
        <f t="shared" si="270"/>
        <v>12</v>
      </c>
      <c r="F1413" s="34">
        <v>60.011544054758083</v>
      </c>
      <c r="G1413" s="13">
        <f t="shared" si="257"/>
        <v>3.7281633087035462</v>
      </c>
      <c r="H1413" s="13">
        <f t="shared" si="258"/>
        <v>56.28338074605454</v>
      </c>
      <c r="I1413" s="16">
        <f t="shared" si="265"/>
        <v>61.502296401240677</v>
      </c>
      <c r="J1413" s="13">
        <f t="shared" si="259"/>
        <v>48.576783686714833</v>
      </c>
      <c r="K1413" s="13">
        <f t="shared" si="260"/>
        <v>12.925512714525844</v>
      </c>
      <c r="L1413" s="13">
        <f t="shared" si="261"/>
        <v>0</v>
      </c>
      <c r="M1413" s="13">
        <f t="shared" si="266"/>
        <v>5.4680762056572215E-15</v>
      </c>
      <c r="N1413" s="13">
        <f t="shared" si="262"/>
        <v>3.3902072475074772E-15</v>
      </c>
      <c r="O1413" s="13">
        <f t="shared" si="263"/>
        <v>3.7281633087035497</v>
      </c>
      <c r="Q1413">
        <v>16.532846887738341</v>
      </c>
    </row>
    <row r="1414" spans="1:17" x14ac:dyDescent="0.2">
      <c r="A1414" s="14">
        <f t="shared" si="264"/>
        <v>65016</v>
      </c>
      <c r="B1414" s="1">
        <f t="shared" si="270"/>
        <v>1</v>
      </c>
      <c r="F1414" s="34">
        <v>100.8495942387471</v>
      </c>
      <c r="G1414" s="13">
        <f t="shared" ref="G1414:G1477" si="271">IF((F1414-$J$2)&gt;0,$I$2*(F1414-$J$2),0)</f>
        <v>9.6231809906781756</v>
      </c>
      <c r="H1414" s="13">
        <f t="shared" ref="H1414:H1477" si="272">F1414-G1414</f>
        <v>91.226413248068923</v>
      </c>
      <c r="I1414" s="16">
        <f t="shared" si="265"/>
        <v>104.15192596259476</v>
      </c>
      <c r="J1414" s="13">
        <f t="shared" ref="J1414:J1477" si="273">I1414/SQRT(1+(I1414/($K$2*(300+(25*Q1414)+0.05*(Q1414)^3)))^2)</f>
        <v>51.854429304084171</v>
      </c>
      <c r="K1414" s="13">
        <f t="shared" ref="K1414:K1477" si="274">I1414-J1414</f>
        <v>52.297496658510589</v>
      </c>
      <c r="L1414" s="13">
        <f t="shared" ref="L1414:L1477" si="275">IF(K1414&gt;$N$2,(K1414-$N$2)/$L$2,0)</f>
        <v>14.612340236834298</v>
      </c>
      <c r="M1414" s="13">
        <f t="shared" si="266"/>
        <v>14.612340236834299</v>
      </c>
      <c r="N1414" s="13">
        <f t="shared" ref="N1414:N1477" si="276">$M$2*M1414</f>
        <v>9.0596509468372659</v>
      </c>
      <c r="O1414" s="13">
        <f t="shared" ref="O1414:O1477" si="277">N1414+G1414</f>
        <v>18.682831937515441</v>
      </c>
      <c r="Q1414">
        <v>12.47754759354839</v>
      </c>
    </row>
    <row r="1415" spans="1:17" x14ac:dyDescent="0.2">
      <c r="A1415" s="14">
        <f t="shared" ref="A1415:A1478" si="278">EDATE(A1414,1)</f>
        <v>65047</v>
      </c>
      <c r="B1415" s="1">
        <f t="shared" si="270"/>
        <v>2</v>
      </c>
      <c r="F1415" s="34">
        <v>74.935285652396175</v>
      </c>
      <c r="G1415" s="13">
        <f t="shared" si="271"/>
        <v>5.8824219033949419</v>
      </c>
      <c r="H1415" s="13">
        <f t="shared" si="272"/>
        <v>69.052863749001233</v>
      </c>
      <c r="I1415" s="16">
        <f t="shared" ref="I1415:I1478" si="279">H1415+K1414-L1414</f>
        <v>106.73802017067753</v>
      </c>
      <c r="J1415" s="13">
        <f t="shared" si="273"/>
        <v>59.133032154985969</v>
      </c>
      <c r="K1415" s="13">
        <f t="shared" si="274"/>
        <v>47.604988015691561</v>
      </c>
      <c r="L1415" s="13">
        <f t="shared" si="275"/>
        <v>10.110162347520538</v>
      </c>
      <c r="M1415" s="13">
        <f t="shared" ref="M1415:M1478" si="280">L1415+M1414-N1414</f>
        <v>15.662851637517569</v>
      </c>
      <c r="N1415" s="13">
        <f t="shared" si="276"/>
        <v>9.7109680152608924</v>
      </c>
      <c r="O1415" s="13">
        <f t="shared" si="277"/>
        <v>15.593389918655834</v>
      </c>
      <c r="Q1415">
        <v>14.97590083557991</v>
      </c>
    </row>
    <row r="1416" spans="1:17" x14ac:dyDescent="0.2">
      <c r="A1416" s="14">
        <f t="shared" si="278"/>
        <v>65075</v>
      </c>
      <c r="B1416" s="1">
        <f t="shared" si="270"/>
        <v>3</v>
      </c>
      <c r="F1416" s="34">
        <v>53.633892253839939</v>
      </c>
      <c r="G1416" s="13">
        <f t="shared" si="271"/>
        <v>2.807542222081985</v>
      </c>
      <c r="H1416" s="13">
        <f t="shared" si="272"/>
        <v>50.826350031757954</v>
      </c>
      <c r="I1416" s="16">
        <f t="shared" si="279"/>
        <v>88.321175699928972</v>
      </c>
      <c r="J1416" s="13">
        <f t="shared" si="273"/>
        <v>52.313961585669837</v>
      </c>
      <c r="K1416" s="13">
        <f t="shared" si="274"/>
        <v>36.007214114259135</v>
      </c>
      <c r="L1416" s="13">
        <f t="shared" si="275"/>
        <v>0</v>
      </c>
      <c r="M1416" s="13">
        <f t="shared" si="280"/>
        <v>5.9518836222566769</v>
      </c>
      <c r="N1416" s="13">
        <f t="shared" si="276"/>
        <v>3.6901678457991398</v>
      </c>
      <c r="O1416" s="13">
        <f t="shared" si="277"/>
        <v>6.4977100678811244</v>
      </c>
      <c r="Q1416">
        <v>13.67981057292493</v>
      </c>
    </row>
    <row r="1417" spans="1:17" x14ac:dyDescent="0.2">
      <c r="A1417" s="14">
        <f t="shared" si="278"/>
        <v>65106</v>
      </c>
      <c r="B1417" s="1">
        <f t="shared" si="270"/>
        <v>4</v>
      </c>
      <c r="F1417" s="34">
        <v>1.1806342159708361</v>
      </c>
      <c r="G1417" s="13">
        <f t="shared" si="271"/>
        <v>0</v>
      </c>
      <c r="H1417" s="13">
        <f t="shared" si="272"/>
        <v>1.1806342159708361</v>
      </c>
      <c r="I1417" s="16">
        <f t="shared" si="279"/>
        <v>37.187848330229968</v>
      </c>
      <c r="J1417" s="13">
        <f t="shared" si="273"/>
        <v>34.936056708947021</v>
      </c>
      <c r="K1417" s="13">
        <f t="shared" si="274"/>
        <v>2.2517916212829476</v>
      </c>
      <c r="L1417" s="13">
        <f t="shared" si="275"/>
        <v>0</v>
      </c>
      <c r="M1417" s="13">
        <f t="shared" si="280"/>
        <v>2.2617157764575371</v>
      </c>
      <c r="N1417" s="13">
        <f t="shared" si="276"/>
        <v>1.4022637814036729</v>
      </c>
      <c r="O1417" s="13">
        <f t="shared" si="277"/>
        <v>1.4022637814036729</v>
      </c>
      <c r="Q1417">
        <v>20.105236987933139</v>
      </c>
    </row>
    <row r="1418" spans="1:17" x14ac:dyDescent="0.2">
      <c r="A1418" s="14">
        <f t="shared" si="278"/>
        <v>65136</v>
      </c>
      <c r="B1418" s="1">
        <f t="shared" si="270"/>
        <v>5</v>
      </c>
      <c r="F1418" s="34">
        <v>1.6069513185877251</v>
      </c>
      <c r="G1418" s="13">
        <f t="shared" si="271"/>
        <v>0</v>
      </c>
      <c r="H1418" s="13">
        <f t="shared" si="272"/>
        <v>1.6069513185877251</v>
      </c>
      <c r="I1418" s="16">
        <f t="shared" si="279"/>
        <v>3.8587429398706727</v>
      </c>
      <c r="J1418" s="13">
        <f t="shared" si="273"/>
        <v>3.8570816114036566</v>
      </c>
      <c r="K1418" s="13">
        <f t="shared" si="274"/>
        <v>1.6613284670161654E-3</v>
      </c>
      <c r="L1418" s="13">
        <f t="shared" si="275"/>
        <v>0</v>
      </c>
      <c r="M1418" s="13">
        <f t="shared" si="280"/>
        <v>0.85945199505386416</v>
      </c>
      <c r="N1418" s="13">
        <f t="shared" si="276"/>
        <v>0.53286023693339579</v>
      </c>
      <c r="O1418" s="13">
        <f t="shared" si="277"/>
        <v>0.53286023693339579</v>
      </c>
      <c r="Q1418">
        <v>23.707783304383039</v>
      </c>
    </row>
    <row r="1419" spans="1:17" x14ac:dyDescent="0.2">
      <c r="A1419" s="14">
        <f t="shared" si="278"/>
        <v>65167</v>
      </c>
      <c r="B1419" s="1">
        <f t="shared" si="270"/>
        <v>6</v>
      </c>
      <c r="F1419" s="34">
        <v>1.044651831652665</v>
      </c>
      <c r="G1419" s="13">
        <f t="shared" si="271"/>
        <v>0</v>
      </c>
      <c r="H1419" s="13">
        <f t="shared" si="272"/>
        <v>1.044651831652665</v>
      </c>
      <c r="I1419" s="16">
        <f t="shared" si="279"/>
        <v>1.0463131601196811</v>
      </c>
      <c r="J1419" s="13">
        <f t="shared" si="273"/>
        <v>1.0462681130685609</v>
      </c>
      <c r="K1419" s="13">
        <f t="shared" si="274"/>
        <v>4.5047051120183923E-5</v>
      </c>
      <c r="L1419" s="13">
        <f t="shared" si="275"/>
        <v>0</v>
      </c>
      <c r="M1419" s="13">
        <f t="shared" si="280"/>
        <v>0.32659175812046837</v>
      </c>
      <c r="N1419" s="13">
        <f t="shared" si="276"/>
        <v>0.20248689003469039</v>
      </c>
      <c r="O1419" s="13">
        <f t="shared" si="277"/>
        <v>0.20248689003469039</v>
      </c>
      <c r="Q1419">
        <v>21.528842852873279</v>
      </c>
    </row>
    <row r="1420" spans="1:17" x14ac:dyDescent="0.2">
      <c r="A1420" s="14">
        <f t="shared" si="278"/>
        <v>65197</v>
      </c>
      <c r="B1420" s="1">
        <f t="shared" si="270"/>
        <v>7</v>
      </c>
      <c r="F1420" s="34">
        <v>4.2951387395438294</v>
      </c>
      <c r="G1420" s="13">
        <f t="shared" si="271"/>
        <v>0</v>
      </c>
      <c r="H1420" s="13">
        <f t="shared" si="272"/>
        <v>4.2951387395438294</v>
      </c>
      <c r="I1420" s="16">
        <f t="shared" si="279"/>
        <v>4.2951837865949498</v>
      </c>
      <c r="J1420" s="13">
        <f t="shared" si="273"/>
        <v>4.2933299346774394</v>
      </c>
      <c r="K1420" s="13">
        <f t="shared" si="274"/>
        <v>1.8538519175104184E-3</v>
      </c>
      <c r="L1420" s="13">
        <f t="shared" si="275"/>
        <v>0</v>
      </c>
      <c r="M1420" s="13">
        <f t="shared" si="280"/>
        <v>0.12410486808577798</v>
      </c>
      <c r="N1420" s="13">
        <f t="shared" si="276"/>
        <v>7.6945018213182351E-2</v>
      </c>
      <c r="O1420" s="13">
        <f t="shared" si="277"/>
        <v>7.6945018213182351E-2</v>
      </c>
      <c r="Q1420">
        <v>25.224614777548108</v>
      </c>
    </row>
    <row r="1421" spans="1:17" x14ac:dyDescent="0.2">
      <c r="A1421" s="14">
        <f t="shared" si="278"/>
        <v>65228</v>
      </c>
      <c r="B1421" s="1">
        <f t="shared" si="270"/>
        <v>8</v>
      </c>
      <c r="C1421" s="14"/>
      <c r="D1421" s="14"/>
      <c r="E1421" s="14"/>
      <c r="F1421" s="34">
        <v>2.2048697485146791</v>
      </c>
      <c r="G1421" s="13">
        <f t="shared" si="271"/>
        <v>0</v>
      </c>
      <c r="H1421" s="13">
        <f t="shared" si="272"/>
        <v>2.2048697485146791</v>
      </c>
      <c r="I1421" s="16">
        <f t="shared" si="279"/>
        <v>2.2067236004321895</v>
      </c>
      <c r="J1421" s="13">
        <f t="shared" si="273"/>
        <v>2.2064771238055263</v>
      </c>
      <c r="K1421" s="13">
        <f t="shared" si="274"/>
        <v>2.4647662666321679E-4</v>
      </c>
      <c r="L1421" s="13">
        <f t="shared" si="275"/>
        <v>0</v>
      </c>
      <c r="M1421" s="13">
        <f t="shared" si="280"/>
        <v>4.7159849872595624E-2</v>
      </c>
      <c r="N1421" s="13">
        <f t="shared" si="276"/>
        <v>2.9239106921009287E-2</v>
      </c>
      <c r="O1421" s="13">
        <f t="shared" si="277"/>
        <v>2.9239106921009287E-2</v>
      </c>
      <c r="Q1421">
        <v>25.37057751250012</v>
      </c>
    </row>
    <row r="1422" spans="1:17" x14ac:dyDescent="0.2">
      <c r="A1422" s="14">
        <f t="shared" si="278"/>
        <v>65259</v>
      </c>
      <c r="B1422" s="1">
        <f t="shared" si="270"/>
        <v>9</v>
      </c>
      <c r="C1422" s="14"/>
      <c r="D1422" s="14"/>
      <c r="E1422" s="14"/>
      <c r="F1422">
        <v>27.597431918238922</v>
      </c>
      <c r="G1422" s="13">
        <f t="shared" si="271"/>
        <v>0</v>
      </c>
      <c r="H1422" s="13">
        <f t="shared" si="272"/>
        <v>27.597431918238922</v>
      </c>
      <c r="I1422" s="16">
        <f t="shared" si="279"/>
        <v>27.597678394865586</v>
      </c>
      <c r="J1422" s="13">
        <f t="shared" si="273"/>
        <v>27.103411936507836</v>
      </c>
      <c r="K1422" s="13">
        <f t="shared" si="274"/>
        <v>0.49426645835774963</v>
      </c>
      <c r="L1422" s="13">
        <f t="shared" si="275"/>
        <v>0</v>
      </c>
      <c r="M1422" s="13">
        <f t="shared" si="280"/>
        <v>1.7920742951586337E-2</v>
      </c>
      <c r="N1422" s="13">
        <f t="shared" si="276"/>
        <v>1.1110860629983529E-2</v>
      </c>
      <c r="O1422" s="13">
        <f t="shared" si="277"/>
        <v>1.1110860629983529E-2</v>
      </c>
      <c r="Q1422">
        <v>24.997440000000012</v>
      </c>
    </row>
    <row r="1423" spans="1:17" x14ac:dyDescent="0.2">
      <c r="A1423" s="14">
        <f t="shared" si="278"/>
        <v>65289</v>
      </c>
      <c r="B1423" s="1">
        <f t="shared" si="270"/>
        <v>10</v>
      </c>
      <c r="F1423">
        <v>0.29215728666843988</v>
      </c>
      <c r="G1423" s="13">
        <f t="shared" si="271"/>
        <v>0</v>
      </c>
      <c r="H1423" s="13">
        <f t="shared" si="272"/>
        <v>0.29215728666843988</v>
      </c>
      <c r="I1423" s="16">
        <f t="shared" si="279"/>
        <v>0.7864237450261895</v>
      </c>
      <c r="J1423" s="13">
        <f t="shared" si="273"/>
        <v>0.78641238080820797</v>
      </c>
      <c r="K1423" s="13">
        <f t="shared" si="274"/>
        <v>1.1364217981535418E-5</v>
      </c>
      <c r="L1423" s="13">
        <f t="shared" si="275"/>
        <v>0</v>
      </c>
      <c r="M1423" s="13">
        <f t="shared" si="280"/>
        <v>6.8098823216028084E-3</v>
      </c>
      <c r="N1423" s="13">
        <f t="shared" si="276"/>
        <v>4.2221270393937409E-3</v>
      </c>
      <c r="O1423" s="13">
        <f t="shared" si="277"/>
        <v>4.2221270393937409E-3</v>
      </c>
      <c r="Q1423">
        <v>25.23839736662902</v>
      </c>
    </row>
    <row r="1424" spans="1:17" x14ac:dyDescent="0.2">
      <c r="A1424" s="14">
        <f t="shared" si="278"/>
        <v>65320</v>
      </c>
      <c r="B1424" s="1">
        <f t="shared" si="270"/>
        <v>11</v>
      </c>
      <c r="F1424">
        <v>19.323077701516709</v>
      </c>
      <c r="G1424" s="13">
        <f t="shared" si="271"/>
        <v>0</v>
      </c>
      <c r="H1424" s="13">
        <f t="shared" si="272"/>
        <v>19.323077701516709</v>
      </c>
      <c r="I1424" s="16">
        <f t="shared" si="279"/>
        <v>19.323089065734692</v>
      </c>
      <c r="J1424" s="13">
        <f t="shared" si="273"/>
        <v>18.935837234903062</v>
      </c>
      <c r="K1424" s="13">
        <f t="shared" si="274"/>
        <v>0.38725183083163017</v>
      </c>
      <c r="L1424" s="13">
        <f t="shared" si="275"/>
        <v>0</v>
      </c>
      <c r="M1424" s="13">
        <f t="shared" si="280"/>
        <v>2.5877552822090675E-3</v>
      </c>
      <c r="N1424" s="13">
        <f t="shared" si="276"/>
        <v>1.6044082749696218E-3</v>
      </c>
      <c r="O1424" s="13">
        <f t="shared" si="277"/>
        <v>1.6044082749696218E-3</v>
      </c>
      <c r="Q1424">
        <v>19.11781830565879</v>
      </c>
    </row>
    <row r="1425" spans="1:17" x14ac:dyDescent="0.2">
      <c r="A1425" s="14">
        <f t="shared" si="278"/>
        <v>65350</v>
      </c>
      <c r="B1425" s="1">
        <f t="shared" si="270"/>
        <v>12</v>
      </c>
      <c r="F1425">
        <v>7.064384398296931</v>
      </c>
      <c r="G1425" s="13">
        <f t="shared" si="271"/>
        <v>0</v>
      </c>
      <c r="H1425" s="13">
        <f t="shared" si="272"/>
        <v>7.064384398296931</v>
      </c>
      <c r="I1425" s="16">
        <f t="shared" si="279"/>
        <v>7.4516362291285612</v>
      </c>
      <c r="J1425" s="13">
        <f t="shared" si="273"/>
        <v>7.4142830610012549</v>
      </c>
      <c r="K1425" s="13">
        <f t="shared" si="274"/>
        <v>3.7353168127306269E-2</v>
      </c>
      <c r="L1425" s="13">
        <f t="shared" si="275"/>
        <v>0</v>
      </c>
      <c r="M1425" s="13">
        <f t="shared" si="280"/>
        <v>9.8334700723944567E-4</v>
      </c>
      <c r="N1425" s="13">
        <f t="shared" si="276"/>
        <v>6.0967514448845631E-4</v>
      </c>
      <c r="O1425" s="13">
        <f t="shared" si="277"/>
        <v>6.0967514448845631E-4</v>
      </c>
      <c r="Q1425">
        <v>15.59058942018442</v>
      </c>
    </row>
    <row r="1426" spans="1:17" x14ac:dyDescent="0.2">
      <c r="A1426" s="14">
        <f t="shared" si="278"/>
        <v>65381</v>
      </c>
      <c r="B1426" s="1">
        <f t="shared" si="270"/>
        <v>1</v>
      </c>
      <c r="F1426">
        <v>27.50306070600999</v>
      </c>
      <c r="G1426" s="13">
        <f t="shared" si="271"/>
        <v>0</v>
      </c>
      <c r="H1426" s="13">
        <f t="shared" si="272"/>
        <v>27.50306070600999</v>
      </c>
      <c r="I1426" s="16">
        <f t="shared" si="279"/>
        <v>27.540413874137297</v>
      </c>
      <c r="J1426" s="13">
        <f t="shared" si="273"/>
        <v>25.931872811945134</v>
      </c>
      <c r="K1426" s="13">
        <f t="shared" si="274"/>
        <v>1.6085410621921632</v>
      </c>
      <c r="L1426" s="13">
        <f t="shared" si="275"/>
        <v>0</v>
      </c>
      <c r="M1426" s="13">
        <f t="shared" si="280"/>
        <v>3.7367186275098936E-4</v>
      </c>
      <c r="N1426" s="13">
        <f t="shared" si="276"/>
        <v>2.316765549056134E-4</v>
      </c>
      <c r="O1426" s="13">
        <f t="shared" si="277"/>
        <v>2.316765549056134E-4</v>
      </c>
      <c r="Q1426">
        <v>16.13200710586969</v>
      </c>
    </row>
    <row r="1427" spans="1:17" x14ac:dyDescent="0.2">
      <c r="A1427" s="14">
        <f t="shared" si="278"/>
        <v>65412</v>
      </c>
      <c r="B1427" s="1">
        <f t="shared" si="270"/>
        <v>2</v>
      </c>
      <c r="F1427">
        <v>38.197238223686178</v>
      </c>
      <c r="G1427" s="13">
        <f t="shared" si="271"/>
        <v>0.57924415083962677</v>
      </c>
      <c r="H1427" s="13">
        <f t="shared" si="272"/>
        <v>37.61799407284655</v>
      </c>
      <c r="I1427" s="16">
        <f t="shared" si="279"/>
        <v>39.226535135038716</v>
      </c>
      <c r="J1427" s="13">
        <f t="shared" si="273"/>
        <v>33.822284521562025</v>
      </c>
      <c r="K1427" s="13">
        <f t="shared" si="274"/>
        <v>5.404250613476691</v>
      </c>
      <c r="L1427" s="13">
        <f t="shared" si="275"/>
        <v>0</v>
      </c>
      <c r="M1427" s="13">
        <f t="shared" si="280"/>
        <v>1.4199530784537597E-4</v>
      </c>
      <c r="N1427" s="13">
        <f t="shared" si="276"/>
        <v>8.8037090864133096E-5</v>
      </c>
      <c r="O1427" s="13">
        <f t="shared" si="277"/>
        <v>0.57933218793049091</v>
      </c>
      <c r="Q1427">
        <v>14.085628593548391</v>
      </c>
    </row>
    <row r="1428" spans="1:17" x14ac:dyDescent="0.2">
      <c r="A1428" s="14">
        <f t="shared" si="278"/>
        <v>65440</v>
      </c>
      <c r="B1428" s="1">
        <f t="shared" si="270"/>
        <v>3</v>
      </c>
      <c r="F1428">
        <v>6.717568739053986</v>
      </c>
      <c r="G1428" s="13">
        <f t="shared" si="271"/>
        <v>0</v>
      </c>
      <c r="H1428" s="13">
        <f t="shared" si="272"/>
        <v>6.717568739053986</v>
      </c>
      <c r="I1428" s="16">
        <f t="shared" si="279"/>
        <v>12.121819352530677</v>
      </c>
      <c r="J1428" s="13">
        <f t="shared" si="273"/>
        <v>12.020277273906785</v>
      </c>
      <c r="K1428" s="13">
        <f t="shared" si="274"/>
        <v>0.10154207862389164</v>
      </c>
      <c r="L1428" s="13">
        <f t="shared" si="275"/>
        <v>0</v>
      </c>
      <c r="M1428" s="13">
        <f t="shared" si="280"/>
        <v>5.395821698124287E-5</v>
      </c>
      <c r="N1428" s="13">
        <f t="shared" si="276"/>
        <v>3.345409452837058E-5</v>
      </c>
      <c r="O1428" s="13">
        <f t="shared" si="277"/>
        <v>3.345409452837058E-5</v>
      </c>
      <c r="Q1428">
        <v>18.817744563555859</v>
      </c>
    </row>
    <row r="1429" spans="1:17" x14ac:dyDescent="0.2">
      <c r="A1429" s="14">
        <f t="shared" si="278"/>
        <v>65471</v>
      </c>
      <c r="B1429" s="1">
        <f t="shared" si="270"/>
        <v>4</v>
      </c>
      <c r="F1429">
        <v>47.989787661679088</v>
      </c>
      <c r="G1429" s="13">
        <f t="shared" si="271"/>
        <v>1.9928094858274248</v>
      </c>
      <c r="H1429" s="13">
        <f t="shared" si="272"/>
        <v>45.996978175851666</v>
      </c>
      <c r="I1429" s="16">
        <f t="shared" si="279"/>
        <v>46.098520254475559</v>
      </c>
      <c r="J1429" s="13">
        <f t="shared" si="273"/>
        <v>41.539376400572564</v>
      </c>
      <c r="K1429" s="13">
        <f t="shared" si="274"/>
        <v>4.5591438539029951</v>
      </c>
      <c r="L1429" s="13">
        <f t="shared" si="275"/>
        <v>0</v>
      </c>
      <c r="M1429" s="13">
        <f t="shared" si="280"/>
        <v>2.050412245287229E-5</v>
      </c>
      <c r="N1429" s="13">
        <f t="shared" si="276"/>
        <v>1.2712555920780821E-5</v>
      </c>
      <c r="O1429" s="13">
        <f t="shared" si="277"/>
        <v>1.9928221983833456</v>
      </c>
      <c r="Q1429">
        <v>19.227119743613439</v>
      </c>
    </row>
    <row r="1430" spans="1:17" x14ac:dyDescent="0.2">
      <c r="A1430" s="14">
        <f t="shared" si="278"/>
        <v>65501</v>
      </c>
      <c r="B1430" s="1">
        <f t="shared" si="270"/>
        <v>5</v>
      </c>
      <c r="F1430">
        <v>19.562419075034281</v>
      </c>
      <c r="G1430" s="13">
        <f t="shared" si="271"/>
        <v>0</v>
      </c>
      <c r="H1430" s="13">
        <f t="shared" si="272"/>
        <v>19.562419075034281</v>
      </c>
      <c r="I1430" s="16">
        <f t="shared" si="279"/>
        <v>24.121562928937276</v>
      </c>
      <c r="J1430" s="13">
        <f t="shared" si="273"/>
        <v>23.557374073714051</v>
      </c>
      <c r="K1430" s="13">
        <f t="shared" si="274"/>
        <v>0.56418885522322526</v>
      </c>
      <c r="L1430" s="13">
        <f t="shared" si="275"/>
        <v>0</v>
      </c>
      <c r="M1430" s="13">
        <f t="shared" si="280"/>
        <v>7.7915665320914696E-6</v>
      </c>
      <c r="N1430" s="13">
        <f t="shared" si="276"/>
        <v>4.8307712498967112E-6</v>
      </c>
      <c r="O1430" s="13">
        <f t="shared" si="277"/>
        <v>4.8307712498967112E-6</v>
      </c>
      <c r="Q1430">
        <v>21.122726866049451</v>
      </c>
    </row>
    <row r="1431" spans="1:17" x14ac:dyDescent="0.2">
      <c r="A1431" s="14">
        <f t="shared" si="278"/>
        <v>65532</v>
      </c>
      <c r="B1431" s="1">
        <f t="shared" si="270"/>
        <v>6</v>
      </c>
      <c r="F1431">
        <v>3.45264742722653</v>
      </c>
      <c r="G1431" s="13">
        <f t="shared" si="271"/>
        <v>0</v>
      </c>
      <c r="H1431" s="13">
        <f t="shared" si="272"/>
        <v>3.45264742722653</v>
      </c>
      <c r="I1431" s="16">
        <f t="shared" si="279"/>
        <v>4.0168362824497557</v>
      </c>
      <c r="J1431" s="13">
        <f t="shared" si="273"/>
        <v>4.015017687207683</v>
      </c>
      <c r="K1431" s="13">
        <f t="shared" si="274"/>
        <v>1.8185952420726181E-3</v>
      </c>
      <c r="L1431" s="13">
        <f t="shared" si="275"/>
        <v>0</v>
      </c>
      <c r="M1431" s="13">
        <f t="shared" si="280"/>
        <v>2.9607952821947584E-6</v>
      </c>
      <c r="N1431" s="13">
        <f t="shared" si="276"/>
        <v>1.8356930749607502E-6</v>
      </c>
      <c r="O1431" s="13">
        <f t="shared" si="277"/>
        <v>1.8356930749607502E-6</v>
      </c>
      <c r="Q1431">
        <v>23.921681510297951</v>
      </c>
    </row>
    <row r="1432" spans="1:17" x14ac:dyDescent="0.2">
      <c r="A1432" s="14">
        <f t="shared" si="278"/>
        <v>65562</v>
      </c>
      <c r="B1432" s="1">
        <f t="shared" si="270"/>
        <v>7</v>
      </c>
      <c r="F1432">
        <v>5.1432432429999997</v>
      </c>
      <c r="G1432" s="13">
        <f t="shared" si="271"/>
        <v>0</v>
      </c>
      <c r="H1432" s="13">
        <f t="shared" si="272"/>
        <v>5.1432432429999997</v>
      </c>
      <c r="I1432" s="16">
        <f t="shared" si="279"/>
        <v>5.1450618382420723</v>
      </c>
      <c r="J1432" s="13">
        <f t="shared" si="273"/>
        <v>5.1418567952470768</v>
      </c>
      <c r="K1432" s="13">
        <f t="shared" si="274"/>
        <v>3.2050429949954662E-3</v>
      </c>
      <c r="L1432" s="13">
        <f t="shared" si="275"/>
        <v>0</v>
      </c>
      <c r="M1432" s="13">
        <f t="shared" si="280"/>
        <v>1.1251022072340082E-6</v>
      </c>
      <c r="N1432" s="13">
        <f t="shared" si="276"/>
        <v>6.9756336848508507E-7</v>
      </c>
      <c r="O1432" s="13">
        <f t="shared" si="277"/>
        <v>6.9756336848508507E-7</v>
      </c>
      <c r="Q1432">
        <v>25.180603865169449</v>
      </c>
    </row>
    <row r="1433" spans="1:17" x14ac:dyDescent="0.2">
      <c r="A1433" s="14">
        <f t="shared" si="278"/>
        <v>65593</v>
      </c>
      <c r="B1433" s="1">
        <f t="shared" si="270"/>
        <v>8</v>
      </c>
      <c r="F1433">
        <v>32.962291548739898</v>
      </c>
      <c r="G1433" s="13">
        <f t="shared" si="271"/>
        <v>0</v>
      </c>
      <c r="H1433" s="13">
        <f t="shared" si="272"/>
        <v>32.962291548739898</v>
      </c>
      <c r="I1433" s="16">
        <f t="shared" si="279"/>
        <v>32.96549659173489</v>
      </c>
      <c r="J1433" s="13">
        <f t="shared" si="273"/>
        <v>32.345811440391728</v>
      </c>
      <c r="K1433" s="13">
        <f t="shared" si="274"/>
        <v>0.61968515134316249</v>
      </c>
      <c r="L1433" s="13">
        <f t="shared" si="275"/>
        <v>0</v>
      </c>
      <c r="M1433" s="13">
        <f t="shared" si="280"/>
        <v>4.2753883874892313E-7</v>
      </c>
      <c r="N1433" s="13">
        <f t="shared" si="276"/>
        <v>2.6507408002433235E-7</v>
      </c>
      <c r="O1433" s="13">
        <f t="shared" si="277"/>
        <v>2.6507408002433235E-7</v>
      </c>
      <c r="Q1433">
        <v>27.210969753455601</v>
      </c>
    </row>
    <row r="1434" spans="1:17" x14ac:dyDescent="0.2">
      <c r="A1434" s="14">
        <f t="shared" si="278"/>
        <v>65624</v>
      </c>
      <c r="B1434" s="1">
        <f t="shared" si="270"/>
        <v>9</v>
      </c>
      <c r="F1434">
        <v>7.8514501507836014</v>
      </c>
      <c r="G1434" s="13">
        <f t="shared" si="271"/>
        <v>0</v>
      </c>
      <c r="H1434" s="13">
        <f t="shared" si="272"/>
        <v>7.8514501507836014</v>
      </c>
      <c r="I1434" s="16">
        <f t="shared" si="279"/>
        <v>8.4711353021267648</v>
      </c>
      <c r="J1434" s="13">
        <f t="shared" si="273"/>
        <v>8.4599599965077008</v>
      </c>
      <c r="K1434" s="13">
        <f t="shared" si="274"/>
        <v>1.1175305619063991E-2</v>
      </c>
      <c r="L1434" s="13">
        <f t="shared" si="275"/>
        <v>0</v>
      </c>
      <c r="M1434" s="13">
        <f t="shared" si="280"/>
        <v>1.6246475872459078E-7</v>
      </c>
      <c r="N1434" s="13">
        <f t="shared" si="276"/>
        <v>1.0072815040924629E-7</v>
      </c>
      <c r="O1434" s="13">
        <f t="shared" si="277"/>
        <v>1.0072815040924629E-7</v>
      </c>
      <c r="Q1434">
        <v>26.96029600000001</v>
      </c>
    </row>
    <row r="1435" spans="1:17" x14ac:dyDescent="0.2">
      <c r="A1435" s="14">
        <f t="shared" si="278"/>
        <v>65654</v>
      </c>
      <c r="B1435" s="1">
        <f t="shared" si="270"/>
        <v>10</v>
      </c>
      <c r="F1435">
        <v>0.13513513652176301</v>
      </c>
      <c r="G1435" s="13">
        <f t="shared" si="271"/>
        <v>0</v>
      </c>
      <c r="H1435" s="13">
        <f t="shared" si="272"/>
        <v>0.13513513652176301</v>
      </c>
      <c r="I1435" s="16">
        <f t="shared" si="279"/>
        <v>0.146310442140827</v>
      </c>
      <c r="J1435" s="13">
        <f t="shared" si="273"/>
        <v>0.1463103576838746</v>
      </c>
      <c r="K1435" s="13">
        <f t="shared" si="274"/>
        <v>8.4456952403888508E-8</v>
      </c>
      <c r="L1435" s="13">
        <f t="shared" si="275"/>
        <v>0</v>
      </c>
      <c r="M1435" s="13">
        <f t="shared" si="280"/>
        <v>6.173660831534449E-8</v>
      </c>
      <c r="N1435" s="13">
        <f t="shared" si="276"/>
        <v>3.827669715551358E-8</v>
      </c>
      <c r="O1435" s="13">
        <f t="shared" si="277"/>
        <v>3.827669715551358E-8</v>
      </c>
      <c r="Q1435">
        <v>24.210700279388789</v>
      </c>
    </row>
    <row r="1436" spans="1:17" x14ac:dyDescent="0.2">
      <c r="A1436" s="14">
        <f t="shared" si="278"/>
        <v>65685</v>
      </c>
      <c r="B1436" s="1">
        <f t="shared" si="270"/>
        <v>11</v>
      </c>
      <c r="F1436">
        <v>1.27251247610443</v>
      </c>
      <c r="G1436" s="13">
        <f t="shared" si="271"/>
        <v>0</v>
      </c>
      <c r="H1436" s="13">
        <f t="shared" si="272"/>
        <v>1.27251247610443</v>
      </c>
      <c r="I1436" s="16">
        <f t="shared" si="279"/>
        <v>1.2725125605613823</v>
      </c>
      <c r="J1436" s="13">
        <f t="shared" si="273"/>
        <v>1.2723992374136548</v>
      </c>
      <c r="K1436" s="13">
        <f t="shared" si="274"/>
        <v>1.1332314772749541E-4</v>
      </c>
      <c r="L1436" s="13">
        <f t="shared" si="275"/>
        <v>0</v>
      </c>
      <c r="M1436" s="13">
        <f t="shared" si="280"/>
        <v>2.3459911159830909E-8</v>
      </c>
      <c r="N1436" s="13">
        <f t="shared" si="276"/>
        <v>1.4545144919095164E-8</v>
      </c>
      <c r="O1436" s="13">
        <f t="shared" si="277"/>
        <v>1.4545144919095164E-8</v>
      </c>
      <c r="Q1436">
        <v>19.159826548714459</v>
      </c>
    </row>
    <row r="1437" spans="1:17" x14ac:dyDescent="0.2">
      <c r="A1437" s="14">
        <f t="shared" si="278"/>
        <v>65715</v>
      </c>
      <c r="B1437" s="1">
        <f t="shared" si="270"/>
        <v>12</v>
      </c>
      <c r="F1437">
        <v>8.3462145158419201</v>
      </c>
      <c r="G1437" s="13">
        <f t="shared" si="271"/>
        <v>0</v>
      </c>
      <c r="H1437" s="13">
        <f t="shared" si="272"/>
        <v>8.3462145158419201</v>
      </c>
      <c r="I1437" s="16">
        <f t="shared" si="279"/>
        <v>8.346327838989648</v>
      </c>
      <c r="J1437" s="13">
        <f t="shared" si="273"/>
        <v>8.282962471464737</v>
      </c>
      <c r="K1437" s="13">
        <f t="shared" si="274"/>
        <v>6.3365367524911065E-2</v>
      </c>
      <c r="L1437" s="13">
        <f t="shared" si="275"/>
        <v>0</v>
      </c>
      <c r="M1437" s="13">
        <f t="shared" si="280"/>
        <v>8.9147662407357457E-9</v>
      </c>
      <c r="N1437" s="13">
        <f t="shared" si="276"/>
        <v>5.5271550692561627E-9</v>
      </c>
      <c r="O1437" s="13">
        <f t="shared" si="277"/>
        <v>5.5271550692561627E-9</v>
      </c>
      <c r="Q1437">
        <v>14.209090593548391</v>
      </c>
    </row>
    <row r="1438" spans="1:17" x14ac:dyDescent="0.2">
      <c r="A1438" s="14">
        <f t="shared" si="278"/>
        <v>65746</v>
      </c>
      <c r="B1438" s="1">
        <f t="shared" si="270"/>
        <v>1</v>
      </c>
      <c r="F1438">
        <v>4.291431107528318</v>
      </c>
      <c r="G1438" s="13">
        <f t="shared" si="271"/>
        <v>0</v>
      </c>
      <c r="H1438" s="13">
        <f t="shared" si="272"/>
        <v>4.291431107528318</v>
      </c>
      <c r="I1438" s="16">
        <f t="shared" si="279"/>
        <v>4.3547964750532291</v>
      </c>
      <c r="J1438" s="13">
        <f t="shared" si="273"/>
        <v>4.3476907107624578</v>
      </c>
      <c r="K1438" s="13">
        <f t="shared" si="274"/>
        <v>7.1057642907712548E-3</v>
      </c>
      <c r="L1438" s="13">
        <f t="shared" si="275"/>
        <v>0</v>
      </c>
      <c r="M1438" s="13">
        <f t="shared" si="280"/>
        <v>3.387611171479583E-9</v>
      </c>
      <c r="N1438" s="13">
        <f t="shared" si="276"/>
        <v>2.1003189263173415E-9</v>
      </c>
      <c r="O1438" s="13">
        <f t="shared" si="277"/>
        <v>2.1003189263173415E-9</v>
      </c>
      <c r="Q1438">
        <v>15.970230464538981</v>
      </c>
    </row>
    <row r="1439" spans="1:17" x14ac:dyDescent="0.2">
      <c r="A1439" s="14">
        <f t="shared" si="278"/>
        <v>65777</v>
      </c>
      <c r="B1439" s="1">
        <f t="shared" si="270"/>
        <v>2</v>
      </c>
      <c r="F1439">
        <v>3.1678383314430318</v>
      </c>
      <c r="G1439" s="13">
        <f t="shared" si="271"/>
        <v>0</v>
      </c>
      <c r="H1439" s="13">
        <f t="shared" si="272"/>
        <v>3.1678383314430318</v>
      </c>
      <c r="I1439" s="16">
        <f t="shared" si="279"/>
        <v>3.1749440957338031</v>
      </c>
      <c r="J1439" s="13">
        <f t="shared" si="273"/>
        <v>3.1725621067843814</v>
      </c>
      <c r="K1439" s="13">
        <f t="shared" si="274"/>
        <v>2.381988949421654E-3</v>
      </c>
      <c r="L1439" s="13">
        <f t="shared" si="275"/>
        <v>0</v>
      </c>
      <c r="M1439" s="13">
        <f t="shared" si="280"/>
        <v>1.2872922451622415E-9</v>
      </c>
      <c r="N1439" s="13">
        <f t="shared" si="276"/>
        <v>7.9812119200058972E-10</v>
      </c>
      <c r="O1439" s="13">
        <f t="shared" si="277"/>
        <v>7.9812119200058972E-10</v>
      </c>
      <c r="Q1439">
        <v>17.01175352990575</v>
      </c>
    </row>
    <row r="1440" spans="1:17" x14ac:dyDescent="0.2">
      <c r="A1440" s="14">
        <f t="shared" si="278"/>
        <v>65806</v>
      </c>
      <c r="B1440" s="1">
        <f t="shared" si="270"/>
        <v>3</v>
      </c>
      <c r="F1440">
        <v>55.050639098564027</v>
      </c>
      <c r="G1440" s="13">
        <f t="shared" si="271"/>
        <v>3.0120511950349753</v>
      </c>
      <c r="H1440" s="13">
        <f t="shared" si="272"/>
        <v>52.038587903529049</v>
      </c>
      <c r="I1440" s="16">
        <f t="shared" si="279"/>
        <v>52.040969892478472</v>
      </c>
      <c r="J1440" s="13">
        <f t="shared" si="273"/>
        <v>44.060899704886992</v>
      </c>
      <c r="K1440" s="13">
        <f t="shared" si="274"/>
        <v>7.9800701875914797</v>
      </c>
      <c r="L1440" s="13">
        <f t="shared" si="275"/>
        <v>0</v>
      </c>
      <c r="M1440" s="13">
        <f t="shared" si="280"/>
        <v>4.8917105316165181E-10</v>
      </c>
      <c r="N1440" s="13">
        <f t="shared" si="276"/>
        <v>3.032860529602241E-10</v>
      </c>
      <c r="O1440" s="13">
        <f t="shared" si="277"/>
        <v>3.0120511953382612</v>
      </c>
      <c r="Q1440">
        <v>17.163904131774451</v>
      </c>
    </row>
    <row r="1441" spans="1:17" x14ac:dyDescent="0.2">
      <c r="A1441" s="14">
        <f t="shared" si="278"/>
        <v>65837</v>
      </c>
      <c r="B1441" s="1">
        <f t="shared" si="270"/>
        <v>4</v>
      </c>
      <c r="F1441">
        <v>84.005884294851469</v>
      </c>
      <c r="G1441" s="13">
        <f t="shared" si="271"/>
        <v>7.1917728430814076</v>
      </c>
      <c r="H1441" s="13">
        <f t="shared" si="272"/>
        <v>76.81411145177006</v>
      </c>
      <c r="I1441" s="16">
        <f t="shared" si="279"/>
        <v>84.79418163936154</v>
      </c>
      <c r="J1441" s="13">
        <f t="shared" si="273"/>
        <v>57.916383645779732</v>
      </c>
      <c r="K1441" s="13">
        <f t="shared" si="274"/>
        <v>26.877797993581808</v>
      </c>
      <c r="L1441" s="13">
        <f t="shared" si="275"/>
        <v>0</v>
      </c>
      <c r="M1441" s="13">
        <f t="shared" si="280"/>
        <v>1.8588500020142771E-10</v>
      </c>
      <c r="N1441" s="13">
        <f t="shared" si="276"/>
        <v>1.1524870012488517E-10</v>
      </c>
      <c r="O1441" s="13">
        <f t="shared" si="277"/>
        <v>7.1917728431966568</v>
      </c>
      <c r="Q1441">
        <v>16.549190698317599</v>
      </c>
    </row>
    <row r="1442" spans="1:17" x14ac:dyDescent="0.2">
      <c r="A1442" s="14">
        <f t="shared" si="278"/>
        <v>65867</v>
      </c>
      <c r="B1442" s="1">
        <f t="shared" si="270"/>
        <v>5</v>
      </c>
      <c r="F1442">
        <v>9.9467843185290743</v>
      </c>
      <c r="G1442" s="13">
        <f t="shared" si="271"/>
        <v>0</v>
      </c>
      <c r="H1442" s="13">
        <f t="shared" si="272"/>
        <v>9.9467843185290743</v>
      </c>
      <c r="I1442" s="16">
        <f t="shared" si="279"/>
        <v>36.824582312110884</v>
      </c>
      <c r="J1442" s="13">
        <f t="shared" si="273"/>
        <v>35.286696617505832</v>
      </c>
      <c r="K1442" s="13">
        <f t="shared" si="274"/>
        <v>1.5378856946050519</v>
      </c>
      <c r="L1442" s="13">
        <f t="shared" si="275"/>
        <v>0</v>
      </c>
      <c r="M1442" s="13">
        <f t="shared" si="280"/>
        <v>7.0636300076542535E-11</v>
      </c>
      <c r="N1442" s="13">
        <f t="shared" si="276"/>
        <v>4.3794506047456374E-11</v>
      </c>
      <c r="O1442" s="13">
        <f t="shared" si="277"/>
        <v>4.3794506047456374E-11</v>
      </c>
      <c r="Q1442">
        <v>22.806598022994631</v>
      </c>
    </row>
    <row r="1443" spans="1:17" x14ac:dyDescent="0.2">
      <c r="A1443" s="14">
        <f t="shared" si="278"/>
        <v>65898</v>
      </c>
      <c r="B1443" s="1">
        <f t="shared" si="270"/>
        <v>6</v>
      </c>
      <c r="F1443">
        <v>17.89283286409951</v>
      </c>
      <c r="G1443" s="13">
        <f t="shared" si="271"/>
        <v>0</v>
      </c>
      <c r="H1443" s="13">
        <f t="shared" si="272"/>
        <v>17.89283286409951</v>
      </c>
      <c r="I1443" s="16">
        <f t="shared" si="279"/>
        <v>19.430718558704562</v>
      </c>
      <c r="J1443" s="13">
        <f t="shared" si="273"/>
        <v>19.235069249665017</v>
      </c>
      <c r="K1443" s="13">
        <f t="shared" si="274"/>
        <v>0.19564930903954547</v>
      </c>
      <c r="L1443" s="13">
        <f t="shared" si="275"/>
        <v>0</v>
      </c>
      <c r="M1443" s="13">
        <f t="shared" si="280"/>
        <v>2.6841794029086161E-11</v>
      </c>
      <c r="N1443" s="13">
        <f t="shared" si="276"/>
        <v>1.6641912298033419E-11</v>
      </c>
      <c r="O1443" s="13">
        <f t="shared" si="277"/>
        <v>1.6641912298033419E-11</v>
      </c>
      <c r="Q1443">
        <v>24.18106571563554</v>
      </c>
    </row>
    <row r="1444" spans="1:17" x14ac:dyDescent="0.2">
      <c r="A1444" s="14">
        <f t="shared" si="278"/>
        <v>65928</v>
      </c>
      <c r="B1444" s="1">
        <f t="shared" si="270"/>
        <v>7</v>
      </c>
      <c r="F1444">
        <v>3.5135134999999998E-2</v>
      </c>
      <c r="G1444" s="13">
        <f t="shared" si="271"/>
        <v>0</v>
      </c>
      <c r="H1444" s="13">
        <f t="shared" si="272"/>
        <v>3.5135134999999998E-2</v>
      </c>
      <c r="I1444" s="16">
        <f t="shared" si="279"/>
        <v>0.23078444403954546</v>
      </c>
      <c r="J1444" s="13">
        <f t="shared" si="273"/>
        <v>0.23078423507746684</v>
      </c>
      <c r="K1444" s="13">
        <f t="shared" si="274"/>
        <v>2.0896207861276217E-7</v>
      </c>
      <c r="L1444" s="13">
        <f t="shared" si="275"/>
        <v>0</v>
      </c>
      <c r="M1444" s="13">
        <f t="shared" si="280"/>
        <v>1.0199881731052742E-11</v>
      </c>
      <c r="N1444" s="13">
        <f t="shared" si="276"/>
        <v>6.3239266732527003E-12</v>
      </c>
      <c r="O1444" s="13">
        <f t="shared" si="277"/>
        <v>6.3239266732527003E-12</v>
      </c>
      <c r="Q1444">
        <v>27.54656700000001</v>
      </c>
    </row>
    <row r="1445" spans="1:17" x14ac:dyDescent="0.2">
      <c r="A1445" s="14">
        <f t="shared" si="278"/>
        <v>65959</v>
      </c>
      <c r="B1445" s="1">
        <f t="shared" si="270"/>
        <v>8</v>
      </c>
      <c r="F1445">
        <v>0.17183069578381149</v>
      </c>
      <c r="G1445" s="13">
        <f t="shared" si="271"/>
        <v>0</v>
      </c>
      <c r="H1445" s="13">
        <f t="shared" si="272"/>
        <v>0.17183069578381149</v>
      </c>
      <c r="I1445" s="16">
        <f t="shared" si="279"/>
        <v>0.17183090474589011</v>
      </c>
      <c r="J1445" s="13">
        <f t="shared" si="273"/>
        <v>0.17183078942761706</v>
      </c>
      <c r="K1445" s="13">
        <f t="shared" si="274"/>
        <v>1.1531827304178677E-7</v>
      </c>
      <c r="L1445" s="13">
        <f t="shared" si="275"/>
        <v>0</v>
      </c>
      <c r="M1445" s="13">
        <f t="shared" si="280"/>
        <v>3.8759550578000417E-12</v>
      </c>
      <c r="N1445" s="13">
        <f t="shared" si="276"/>
        <v>2.4030921358360257E-12</v>
      </c>
      <c r="O1445" s="13">
        <f t="shared" si="277"/>
        <v>2.4030921358360257E-12</v>
      </c>
      <c r="Q1445">
        <v>25.437089326550559</v>
      </c>
    </row>
    <row r="1446" spans="1:17" x14ac:dyDescent="0.2">
      <c r="A1446" s="14">
        <f t="shared" si="278"/>
        <v>65990</v>
      </c>
      <c r="B1446" s="1">
        <f t="shared" si="270"/>
        <v>9</v>
      </c>
      <c r="F1446">
        <v>0.28378378399999998</v>
      </c>
      <c r="G1446" s="13">
        <f t="shared" si="271"/>
        <v>0</v>
      </c>
      <c r="H1446" s="13">
        <f t="shared" si="272"/>
        <v>0.28378378399999998</v>
      </c>
      <c r="I1446" s="16">
        <f t="shared" si="279"/>
        <v>0.28378389931827303</v>
      </c>
      <c r="J1446" s="13">
        <f t="shared" si="273"/>
        <v>0.28378334572189101</v>
      </c>
      <c r="K1446" s="13">
        <f t="shared" si="274"/>
        <v>5.5359638201357697E-7</v>
      </c>
      <c r="L1446" s="13">
        <f t="shared" si="275"/>
        <v>0</v>
      </c>
      <c r="M1446" s="13">
        <f t="shared" si="280"/>
        <v>1.472862921964016E-12</v>
      </c>
      <c r="N1446" s="13">
        <f t="shared" si="276"/>
        <v>9.1317501161769E-13</v>
      </c>
      <c r="O1446" s="13">
        <f t="shared" si="277"/>
        <v>9.1317501161769E-13</v>
      </c>
      <c r="Q1446">
        <v>24.979291823137661</v>
      </c>
    </row>
    <row r="1447" spans="1:17" x14ac:dyDescent="0.2">
      <c r="A1447" s="14">
        <f t="shared" si="278"/>
        <v>66020</v>
      </c>
      <c r="B1447" s="1">
        <f t="shared" si="270"/>
        <v>10</v>
      </c>
      <c r="F1447">
        <v>50.500560694217469</v>
      </c>
      <c r="G1447" s="13">
        <f t="shared" si="271"/>
        <v>2.3552423482083453</v>
      </c>
      <c r="H1447" s="13">
        <f t="shared" si="272"/>
        <v>48.145318346009127</v>
      </c>
      <c r="I1447" s="16">
        <f t="shared" si="279"/>
        <v>48.145318899605506</v>
      </c>
      <c r="J1447" s="13">
        <f t="shared" si="273"/>
        <v>43.70741794646446</v>
      </c>
      <c r="K1447" s="13">
        <f t="shared" si="274"/>
        <v>4.437900953141046</v>
      </c>
      <c r="L1447" s="13">
        <f t="shared" si="275"/>
        <v>0</v>
      </c>
      <c r="M1447" s="13">
        <f t="shared" si="280"/>
        <v>5.5968791034632604E-13</v>
      </c>
      <c r="N1447" s="13">
        <f t="shared" si="276"/>
        <v>3.4700650441472215E-13</v>
      </c>
      <c r="O1447" s="13">
        <f t="shared" si="277"/>
        <v>2.3552423482086922</v>
      </c>
      <c r="Q1447">
        <v>20.417444322473202</v>
      </c>
    </row>
    <row r="1448" spans="1:17" x14ac:dyDescent="0.2">
      <c r="A1448" s="14">
        <f t="shared" si="278"/>
        <v>66051</v>
      </c>
      <c r="B1448" s="1">
        <f t="shared" si="270"/>
        <v>11</v>
      </c>
      <c r="F1448">
        <v>4.6424502679061961</v>
      </c>
      <c r="G1448" s="13">
        <f t="shared" si="271"/>
        <v>0</v>
      </c>
      <c r="H1448" s="13">
        <f t="shared" si="272"/>
        <v>4.6424502679061961</v>
      </c>
      <c r="I1448" s="16">
        <f t="shared" si="279"/>
        <v>9.0803512210472412</v>
      </c>
      <c r="J1448" s="13">
        <f t="shared" si="273"/>
        <v>9.0386969431951432</v>
      </c>
      <c r="K1448" s="13">
        <f t="shared" si="274"/>
        <v>4.1654277852098076E-2</v>
      </c>
      <c r="L1448" s="13">
        <f t="shared" si="275"/>
        <v>0</v>
      </c>
      <c r="M1448" s="13">
        <f t="shared" si="280"/>
        <v>2.1268140593160389E-13</v>
      </c>
      <c r="N1448" s="13">
        <f t="shared" si="276"/>
        <v>1.3186247167759441E-13</v>
      </c>
      <c r="O1448" s="13">
        <f t="shared" si="277"/>
        <v>1.3186247167759441E-13</v>
      </c>
      <c r="Q1448">
        <v>19.030438443701989</v>
      </c>
    </row>
    <row r="1449" spans="1:17" x14ac:dyDescent="0.2">
      <c r="A1449" s="14">
        <f t="shared" si="278"/>
        <v>66081</v>
      </c>
      <c r="B1449" s="1">
        <f t="shared" si="270"/>
        <v>12</v>
      </c>
      <c r="F1449">
        <v>27.500355069847441</v>
      </c>
      <c r="G1449" s="13">
        <f t="shared" si="271"/>
        <v>0</v>
      </c>
      <c r="H1449" s="13">
        <f t="shared" si="272"/>
        <v>27.500355069847441</v>
      </c>
      <c r="I1449" s="16">
        <f t="shared" si="279"/>
        <v>27.54200934769954</v>
      </c>
      <c r="J1449" s="13">
        <f t="shared" si="273"/>
        <v>25.186206809587382</v>
      </c>
      <c r="K1449" s="13">
        <f t="shared" si="274"/>
        <v>2.3558025381121581</v>
      </c>
      <c r="L1449" s="13">
        <f t="shared" si="275"/>
        <v>0</v>
      </c>
      <c r="M1449" s="13">
        <f t="shared" si="280"/>
        <v>8.0818934254009481E-14</v>
      </c>
      <c r="N1449" s="13">
        <f t="shared" si="276"/>
        <v>5.0107739237485879E-14</v>
      </c>
      <c r="O1449" s="13">
        <f t="shared" si="277"/>
        <v>5.0107739237485879E-14</v>
      </c>
      <c r="Q1449">
        <v>13.06437159354839</v>
      </c>
    </row>
    <row r="1450" spans="1:17" x14ac:dyDescent="0.2">
      <c r="A1450" s="14">
        <f t="shared" si="278"/>
        <v>66112</v>
      </c>
      <c r="B1450" s="1">
        <f t="shared" ref="B1450:B1513" si="281">B1438</f>
        <v>1</v>
      </c>
      <c r="F1450">
        <v>24.429016835517231</v>
      </c>
      <c r="G1450" s="13">
        <f t="shared" si="271"/>
        <v>0</v>
      </c>
      <c r="H1450" s="13">
        <f t="shared" si="272"/>
        <v>24.429016835517231</v>
      </c>
      <c r="I1450" s="16">
        <f t="shared" si="279"/>
        <v>26.784819373629389</v>
      </c>
      <c r="J1450" s="13">
        <f t="shared" si="273"/>
        <v>25.116282645068537</v>
      </c>
      <c r="K1450" s="13">
        <f t="shared" si="274"/>
        <v>1.6685367285608521</v>
      </c>
      <c r="L1450" s="13">
        <f t="shared" si="275"/>
        <v>0</v>
      </c>
      <c r="M1450" s="13">
        <f t="shared" si="280"/>
        <v>3.0711195016523602E-14</v>
      </c>
      <c r="N1450" s="13">
        <f t="shared" si="276"/>
        <v>1.9040940910244635E-14</v>
      </c>
      <c r="O1450" s="13">
        <f t="shared" si="277"/>
        <v>1.9040940910244635E-14</v>
      </c>
      <c r="Q1450">
        <v>15.228706104673989</v>
      </c>
    </row>
    <row r="1451" spans="1:17" x14ac:dyDescent="0.2">
      <c r="A1451" s="14">
        <f t="shared" si="278"/>
        <v>66143</v>
      </c>
      <c r="B1451" s="1">
        <f t="shared" si="281"/>
        <v>2</v>
      </c>
      <c r="F1451">
        <v>43.153348805194263</v>
      </c>
      <c r="G1451" s="13">
        <f t="shared" si="271"/>
        <v>1.2946641912231001</v>
      </c>
      <c r="H1451" s="13">
        <f t="shared" si="272"/>
        <v>41.858684613971164</v>
      </c>
      <c r="I1451" s="16">
        <f t="shared" si="279"/>
        <v>43.527221342532016</v>
      </c>
      <c r="J1451" s="13">
        <f t="shared" si="273"/>
        <v>38.994735733578899</v>
      </c>
      <c r="K1451" s="13">
        <f t="shared" si="274"/>
        <v>4.5324856089531167</v>
      </c>
      <c r="L1451" s="13">
        <f t="shared" si="275"/>
        <v>0</v>
      </c>
      <c r="M1451" s="13">
        <f t="shared" si="280"/>
        <v>1.1670254106278967E-14</v>
      </c>
      <c r="N1451" s="13">
        <f t="shared" si="276"/>
        <v>7.235557545892959E-15</v>
      </c>
      <c r="O1451" s="13">
        <f t="shared" si="277"/>
        <v>1.2946641912231074</v>
      </c>
      <c r="Q1451">
        <v>17.988930494436602</v>
      </c>
    </row>
    <row r="1452" spans="1:17" x14ac:dyDescent="0.2">
      <c r="A1452" s="14">
        <f t="shared" si="278"/>
        <v>66171</v>
      </c>
      <c r="B1452" s="1">
        <f t="shared" si="281"/>
        <v>3</v>
      </c>
      <c r="F1452">
        <v>53.669477682146614</v>
      </c>
      <c r="G1452" s="13">
        <f t="shared" si="271"/>
        <v>2.8126790179902956</v>
      </c>
      <c r="H1452" s="13">
        <f t="shared" si="272"/>
        <v>50.856798664156315</v>
      </c>
      <c r="I1452" s="16">
        <f t="shared" si="279"/>
        <v>55.389284273109432</v>
      </c>
      <c r="J1452" s="13">
        <f t="shared" si="273"/>
        <v>46.052224408215302</v>
      </c>
      <c r="K1452" s="13">
        <f t="shared" si="274"/>
        <v>9.3370598648941296</v>
      </c>
      <c r="L1452" s="13">
        <f t="shared" si="275"/>
        <v>0</v>
      </c>
      <c r="M1452" s="13">
        <f t="shared" si="280"/>
        <v>4.4346965603860085E-15</v>
      </c>
      <c r="N1452" s="13">
        <f t="shared" si="276"/>
        <v>2.7495118674393252E-15</v>
      </c>
      <c r="O1452" s="13">
        <f t="shared" si="277"/>
        <v>2.8126790179902983</v>
      </c>
      <c r="Q1452">
        <v>17.178084978624799</v>
      </c>
    </row>
    <row r="1453" spans="1:17" x14ac:dyDescent="0.2">
      <c r="A1453" s="14">
        <f t="shared" si="278"/>
        <v>66202</v>
      </c>
      <c r="B1453" s="1">
        <f t="shared" si="281"/>
        <v>4</v>
      </c>
      <c r="F1453">
        <v>53.180410010987323</v>
      </c>
      <c r="G1453" s="13">
        <f t="shared" si="271"/>
        <v>2.7420815590965186</v>
      </c>
      <c r="H1453" s="13">
        <f t="shared" si="272"/>
        <v>50.438328451890804</v>
      </c>
      <c r="I1453" s="16">
        <f t="shared" si="279"/>
        <v>59.775388316784934</v>
      </c>
      <c r="J1453" s="13">
        <f t="shared" si="273"/>
        <v>50.003114854154944</v>
      </c>
      <c r="K1453" s="13">
        <f t="shared" si="274"/>
        <v>9.7722734626299896</v>
      </c>
      <c r="L1453" s="13">
        <f t="shared" si="275"/>
        <v>0</v>
      </c>
      <c r="M1453" s="13">
        <f t="shared" si="280"/>
        <v>1.6851846929466833E-15</v>
      </c>
      <c r="N1453" s="13">
        <f t="shared" si="276"/>
        <v>1.0448145096269436E-15</v>
      </c>
      <c r="O1453" s="13">
        <f t="shared" si="277"/>
        <v>2.7420815590965195</v>
      </c>
      <c r="Q1453">
        <v>18.540885648139209</v>
      </c>
    </row>
    <row r="1454" spans="1:17" x14ac:dyDescent="0.2">
      <c r="A1454" s="14">
        <f t="shared" si="278"/>
        <v>66232</v>
      </c>
      <c r="B1454" s="1">
        <f t="shared" si="281"/>
        <v>5</v>
      </c>
      <c r="F1454">
        <v>1.2668173779687959</v>
      </c>
      <c r="G1454" s="13">
        <f t="shared" si="271"/>
        <v>0</v>
      </c>
      <c r="H1454" s="13">
        <f t="shared" si="272"/>
        <v>1.2668173779687959</v>
      </c>
      <c r="I1454" s="16">
        <f t="shared" si="279"/>
        <v>11.039090840598785</v>
      </c>
      <c r="J1454" s="13">
        <f t="shared" si="273"/>
        <v>10.995772372578381</v>
      </c>
      <c r="K1454" s="13">
        <f t="shared" si="274"/>
        <v>4.3318468020403955E-2</v>
      </c>
      <c r="L1454" s="13">
        <f t="shared" si="275"/>
        <v>0</v>
      </c>
      <c r="M1454" s="13">
        <f t="shared" si="280"/>
        <v>6.4037018331973964E-16</v>
      </c>
      <c r="N1454" s="13">
        <f t="shared" si="276"/>
        <v>3.9702951365823857E-16</v>
      </c>
      <c r="O1454" s="13">
        <f t="shared" si="277"/>
        <v>3.9702951365823857E-16</v>
      </c>
      <c r="Q1454">
        <v>22.90414911518133</v>
      </c>
    </row>
    <row r="1455" spans="1:17" x14ac:dyDescent="0.2">
      <c r="A1455" s="14">
        <f t="shared" si="278"/>
        <v>66263</v>
      </c>
      <c r="B1455" s="1">
        <f t="shared" si="281"/>
        <v>6</v>
      </c>
      <c r="F1455">
        <v>1.2068805069758251</v>
      </c>
      <c r="G1455" s="13">
        <f t="shared" si="271"/>
        <v>0</v>
      </c>
      <c r="H1455" s="13">
        <f t="shared" si="272"/>
        <v>1.2068805069758251</v>
      </c>
      <c r="I1455" s="16">
        <f t="shared" si="279"/>
        <v>1.250198974996229</v>
      </c>
      <c r="J1455" s="13">
        <f t="shared" si="273"/>
        <v>1.250135694118609</v>
      </c>
      <c r="K1455" s="13">
        <f t="shared" si="274"/>
        <v>6.3280877619975584E-5</v>
      </c>
      <c r="L1455" s="13">
        <f t="shared" si="275"/>
        <v>0</v>
      </c>
      <c r="M1455" s="13">
        <f t="shared" si="280"/>
        <v>2.4334066966150107E-16</v>
      </c>
      <c r="N1455" s="13">
        <f t="shared" si="276"/>
        <v>1.5087121519013067E-16</v>
      </c>
      <c r="O1455" s="13">
        <f t="shared" si="277"/>
        <v>1.5087121519013067E-16</v>
      </c>
      <c r="Q1455">
        <v>22.905250154611611</v>
      </c>
    </row>
    <row r="1456" spans="1:17" x14ac:dyDescent="0.2">
      <c r="A1456" s="14">
        <f t="shared" si="278"/>
        <v>66293</v>
      </c>
      <c r="B1456" s="1">
        <f t="shared" si="281"/>
        <v>7</v>
      </c>
      <c r="F1456">
        <v>13.739862377692731</v>
      </c>
      <c r="G1456" s="13">
        <f t="shared" si="271"/>
        <v>0</v>
      </c>
      <c r="H1456" s="13">
        <f t="shared" si="272"/>
        <v>13.739862377692731</v>
      </c>
      <c r="I1456" s="16">
        <f t="shared" si="279"/>
        <v>13.739925658570352</v>
      </c>
      <c r="J1456" s="13">
        <f t="shared" si="273"/>
        <v>13.680053111244082</v>
      </c>
      <c r="K1456" s="13">
        <f t="shared" si="274"/>
        <v>5.9872547326270009E-2</v>
      </c>
      <c r="L1456" s="13">
        <f t="shared" si="275"/>
        <v>0</v>
      </c>
      <c r="M1456" s="13">
        <f t="shared" si="280"/>
        <v>9.2469454471370405E-17</v>
      </c>
      <c r="N1456" s="13">
        <f t="shared" si="276"/>
        <v>5.7331061772249652E-17</v>
      </c>
      <c r="O1456" s="13">
        <f t="shared" si="277"/>
        <v>5.7331061772249652E-17</v>
      </c>
      <c r="Q1456">
        <v>25.2791372522499</v>
      </c>
    </row>
    <row r="1457" spans="1:17" x14ac:dyDescent="0.2">
      <c r="A1457" s="14">
        <f t="shared" si="278"/>
        <v>66324</v>
      </c>
      <c r="B1457" s="1">
        <f t="shared" si="281"/>
        <v>8</v>
      </c>
      <c r="F1457">
        <v>6.2430639758610287</v>
      </c>
      <c r="G1457" s="13">
        <f t="shared" si="271"/>
        <v>0</v>
      </c>
      <c r="H1457" s="13">
        <f t="shared" si="272"/>
        <v>6.2430639758610287</v>
      </c>
      <c r="I1457" s="16">
        <f t="shared" si="279"/>
        <v>6.3029365231872987</v>
      </c>
      <c r="J1457" s="13">
        <f t="shared" si="273"/>
        <v>6.2978261765059189</v>
      </c>
      <c r="K1457" s="13">
        <f t="shared" si="274"/>
        <v>5.1103466813797738E-3</v>
      </c>
      <c r="L1457" s="13">
        <f t="shared" si="275"/>
        <v>0</v>
      </c>
      <c r="M1457" s="13">
        <f t="shared" si="280"/>
        <v>3.5138392699120753E-17</v>
      </c>
      <c r="N1457" s="13">
        <f t="shared" si="276"/>
        <v>2.1785803473454868E-17</v>
      </c>
      <c r="O1457" s="13">
        <f t="shared" si="277"/>
        <v>2.1785803473454868E-17</v>
      </c>
      <c r="Q1457">
        <v>26.206414000000009</v>
      </c>
    </row>
    <row r="1458" spans="1:17" x14ac:dyDescent="0.2">
      <c r="A1458" s="14">
        <f t="shared" si="278"/>
        <v>66355</v>
      </c>
      <c r="B1458" s="1">
        <f t="shared" si="281"/>
        <v>9</v>
      </c>
      <c r="F1458">
        <v>0.21891891899999999</v>
      </c>
      <c r="G1458" s="13">
        <f t="shared" si="271"/>
        <v>0</v>
      </c>
      <c r="H1458" s="13">
        <f t="shared" si="272"/>
        <v>0.21891891899999999</v>
      </c>
      <c r="I1458" s="16">
        <f t="shared" si="279"/>
        <v>0.22402926568137976</v>
      </c>
      <c r="J1458" s="13">
        <f t="shared" si="273"/>
        <v>0.22402899095232809</v>
      </c>
      <c r="K1458" s="13">
        <f t="shared" si="274"/>
        <v>2.7472905167469364E-7</v>
      </c>
      <c r="L1458" s="13">
        <f t="shared" si="275"/>
        <v>0</v>
      </c>
      <c r="M1458" s="13">
        <f t="shared" si="280"/>
        <v>1.3352589225665885E-17</v>
      </c>
      <c r="N1458" s="13">
        <f t="shared" si="276"/>
        <v>8.2786053199128479E-18</v>
      </c>
      <c r="O1458" s="13">
        <f t="shared" si="277"/>
        <v>8.2786053199128479E-18</v>
      </c>
      <c r="Q1458">
        <v>24.91711588056501</v>
      </c>
    </row>
    <row r="1459" spans="1:17" x14ac:dyDescent="0.2">
      <c r="A1459" s="14">
        <f t="shared" si="278"/>
        <v>66385</v>
      </c>
      <c r="B1459" s="1">
        <f t="shared" si="281"/>
        <v>10</v>
      </c>
      <c r="F1459">
        <v>0.17068841820520289</v>
      </c>
      <c r="G1459" s="13">
        <f t="shared" si="271"/>
        <v>0</v>
      </c>
      <c r="H1459" s="13">
        <f t="shared" si="272"/>
        <v>0.17068841820520289</v>
      </c>
      <c r="I1459" s="16">
        <f t="shared" si="279"/>
        <v>0.17068869293425457</v>
      </c>
      <c r="J1459" s="13">
        <f t="shared" si="273"/>
        <v>0.17068853746014045</v>
      </c>
      <c r="K1459" s="13">
        <f t="shared" si="274"/>
        <v>1.5547411411076517E-7</v>
      </c>
      <c r="L1459" s="13">
        <f t="shared" si="275"/>
        <v>0</v>
      </c>
      <c r="M1459" s="13">
        <f t="shared" si="280"/>
        <v>5.0739839057530368E-18</v>
      </c>
      <c r="N1459" s="13">
        <f t="shared" si="276"/>
        <v>3.1458700215668828E-18</v>
      </c>
      <c r="O1459" s="13">
        <f t="shared" si="277"/>
        <v>3.1458700215668828E-18</v>
      </c>
      <c r="Q1459">
        <v>23.156066752223861</v>
      </c>
    </row>
    <row r="1460" spans="1:17" x14ac:dyDescent="0.2">
      <c r="A1460" s="14">
        <f t="shared" si="278"/>
        <v>66416</v>
      </c>
      <c r="B1460" s="1">
        <f t="shared" si="281"/>
        <v>11</v>
      </c>
      <c r="F1460">
        <v>20.169661510021712</v>
      </c>
      <c r="G1460" s="13">
        <f t="shared" si="271"/>
        <v>0</v>
      </c>
      <c r="H1460" s="13">
        <f t="shared" si="272"/>
        <v>20.169661510021712</v>
      </c>
      <c r="I1460" s="16">
        <f t="shared" si="279"/>
        <v>20.169661665495827</v>
      </c>
      <c r="J1460" s="13">
        <f t="shared" si="273"/>
        <v>19.833889367112427</v>
      </c>
      <c r="K1460" s="13">
        <f t="shared" si="274"/>
        <v>0.33577229838340017</v>
      </c>
      <c r="L1460" s="13">
        <f t="shared" si="275"/>
        <v>0</v>
      </c>
      <c r="M1460" s="13">
        <f t="shared" si="280"/>
        <v>1.928113884186154E-18</v>
      </c>
      <c r="N1460" s="13">
        <f t="shared" si="276"/>
        <v>1.1954306081954154E-18</v>
      </c>
      <c r="O1460" s="13">
        <f t="shared" si="277"/>
        <v>1.1954306081954154E-18</v>
      </c>
      <c r="Q1460">
        <v>21.0699416252973</v>
      </c>
    </row>
    <row r="1461" spans="1:17" x14ac:dyDescent="0.2">
      <c r="A1461" s="14">
        <f t="shared" si="278"/>
        <v>66446</v>
      </c>
      <c r="B1461" s="1">
        <f t="shared" si="281"/>
        <v>12</v>
      </c>
      <c r="F1461">
        <v>42.787430502621653</v>
      </c>
      <c r="G1461" s="13">
        <f t="shared" si="271"/>
        <v>1.2418434798006583</v>
      </c>
      <c r="H1461" s="13">
        <f t="shared" si="272"/>
        <v>41.545587022820996</v>
      </c>
      <c r="I1461" s="16">
        <f t="shared" si="279"/>
        <v>41.8813593212044</v>
      </c>
      <c r="J1461" s="13">
        <f t="shared" si="273"/>
        <v>36.69307890918212</v>
      </c>
      <c r="K1461" s="13">
        <f t="shared" si="274"/>
        <v>5.1882804120222801</v>
      </c>
      <c r="L1461" s="13">
        <f t="shared" si="275"/>
        <v>0</v>
      </c>
      <c r="M1461" s="13">
        <f t="shared" si="280"/>
        <v>7.3268327599073858E-19</v>
      </c>
      <c r="N1461" s="13">
        <f t="shared" si="276"/>
        <v>4.5426363111425789E-19</v>
      </c>
      <c r="O1461" s="13">
        <f t="shared" si="277"/>
        <v>1.2418434798006583</v>
      </c>
      <c r="Q1461">
        <v>15.96540403043735</v>
      </c>
    </row>
    <row r="1462" spans="1:17" x14ac:dyDescent="0.2">
      <c r="A1462" s="14">
        <f t="shared" si="278"/>
        <v>66477</v>
      </c>
      <c r="B1462" s="1">
        <f t="shared" si="281"/>
        <v>1</v>
      </c>
      <c r="F1462">
        <v>63.195378383524989</v>
      </c>
      <c r="G1462" s="13">
        <f t="shared" si="271"/>
        <v>4.1877533131234248</v>
      </c>
      <c r="H1462" s="13">
        <f t="shared" si="272"/>
        <v>59.007625070401566</v>
      </c>
      <c r="I1462" s="16">
        <f t="shared" si="279"/>
        <v>64.195905482423854</v>
      </c>
      <c r="J1462" s="13">
        <f t="shared" si="273"/>
        <v>43.828310175900626</v>
      </c>
      <c r="K1462" s="13">
        <f t="shared" si="274"/>
        <v>20.367595306523228</v>
      </c>
      <c r="L1462" s="13">
        <f t="shared" si="275"/>
        <v>0</v>
      </c>
      <c r="M1462" s="13">
        <f t="shared" si="280"/>
        <v>2.7841964487648069E-19</v>
      </c>
      <c r="N1462" s="13">
        <f t="shared" si="276"/>
        <v>1.7262017982341804E-19</v>
      </c>
      <c r="O1462" s="13">
        <f t="shared" si="277"/>
        <v>4.1877533131234248</v>
      </c>
      <c r="Q1462">
        <v>12.52447359354839</v>
      </c>
    </row>
    <row r="1463" spans="1:17" x14ac:dyDescent="0.2">
      <c r="A1463" s="14">
        <f t="shared" si="278"/>
        <v>66508</v>
      </c>
      <c r="B1463" s="1">
        <f t="shared" si="281"/>
        <v>2</v>
      </c>
      <c r="F1463">
        <v>22.676464441820031</v>
      </c>
      <c r="G1463" s="13">
        <f t="shared" si="271"/>
        <v>0</v>
      </c>
      <c r="H1463" s="13">
        <f t="shared" si="272"/>
        <v>22.676464441820031</v>
      </c>
      <c r="I1463" s="16">
        <f t="shared" si="279"/>
        <v>43.044059748343258</v>
      </c>
      <c r="J1463" s="13">
        <f t="shared" si="273"/>
        <v>36.248577191430243</v>
      </c>
      <c r="K1463" s="13">
        <f t="shared" si="274"/>
        <v>6.7954825569130151</v>
      </c>
      <c r="L1463" s="13">
        <f t="shared" si="275"/>
        <v>0</v>
      </c>
      <c r="M1463" s="13">
        <f t="shared" si="280"/>
        <v>1.0579946505306265E-19</v>
      </c>
      <c r="N1463" s="13">
        <f t="shared" si="276"/>
        <v>6.5595668332898841E-20</v>
      </c>
      <c r="O1463" s="13">
        <f t="shared" si="277"/>
        <v>6.5595668332898841E-20</v>
      </c>
      <c r="Q1463">
        <v>14.18112276279542</v>
      </c>
    </row>
    <row r="1464" spans="1:17" x14ac:dyDescent="0.2">
      <c r="A1464" s="14">
        <f t="shared" si="278"/>
        <v>66536</v>
      </c>
      <c r="B1464" s="1">
        <f t="shared" si="281"/>
        <v>3</v>
      </c>
      <c r="F1464">
        <v>14.54773607962094</v>
      </c>
      <c r="G1464" s="13">
        <f t="shared" si="271"/>
        <v>0</v>
      </c>
      <c r="H1464" s="13">
        <f t="shared" si="272"/>
        <v>14.54773607962094</v>
      </c>
      <c r="I1464" s="16">
        <f t="shared" si="279"/>
        <v>21.343218636533955</v>
      </c>
      <c r="J1464" s="13">
        <f t="shared" si="273"/>
        <v>20.626630900222775</v>
      </c>
      <c r="K1464" s="13">
        <f t="shared" si="274"/>
        <v>0.71658773631117967</v>
      </c>
      <c r="L1464" s="13">
        <f t="shared" si="275"/>
        <v>0</v>
      </c>
      <c r="M1464" s="13">
        <f t="shared" si="280"/>
        <v>4.0203796720163813E-20</v>
      </c>
      <c r="N1464" s="13">
        <f t="shared" si="276"/>
        <v>2.4926353966501566E-20</v>
      </c>
      <c r="O1464" s="13">
        <f t="shared" si="277"/>
        <v>2.4926353966501566E-20</v>
      </c>
      <c r="Q1464">
        <v>16.724162591032758</v>
      </c>
    </row>
    <row r="1465" spans="1:17" x14ac:dyDescent="0.2">
      <c r="A1465" s="14">
        <f t="shared" si="278"/>
        <v>66567</v>
      </c>
      <c r="B1465" s="1">
        <f t="shared" si="281"/>
        <v>4</v>
      </c>
      <c r="F1465">
        <v>36.546105911129708</v>
      </c>
      <c r="G1465" s="13">
        <f t="shared" si="271"/>
        <v>0.34090137654096159</v>
      </c>
      <c r="H1465" s="13">
        <f t="shared" si="272"/>
        <v>36.205204534588745</v>
      </c>
      <c r="I1465" s="16">
        <f t="shared" si="279"/>
        <v>36.921792270899928</v>
      </c>
      <c r="J1465" s="13">
        <f t="shared" si="273"/>
        <v>34.299799458509511</v>
      </c>
      <c r="K1465" s="13">
        <f t="shared" si="274"/>
        <v>2.6219928123904168</v>
      </c>
      <c r="L1465" s="13">
        <f t="shared" si="275"/>
        <v>0</v>
      </c>
      <c r="M1465" s="13">
        <f t="shared" si="280"/>
        <v>1.5277442753662248E-20</v>
      </c>
      <c r="N1465" s="13">
        <f t="shared" si="276"/>
        <v>9.4720145072705932E-21</v>
      </c>
      <c r="O1465" s="13">
        <f t="shared" si="277"/>
        <v>0.34090137654096159</v>
      </c>
      <c r="Q1465">
        <v>18.758568229694429</v>
      </c>
    </row>
    <row r="1466" spans="1:17" x14ac:dyDescent="0.2">
      <c r="A1466" s="14">
        <f t="shared" si="278"/>
        <v>66597</v>
      </c>
      <c r="B1466" s="1">
        <f t="shared" si="281"/>
        <v>5</v>
      </c>
      <c r="F1466">
        <v>2.5</v>
      </c>
      <c r="G1466" s="13">
        <f t="shared" si="271"/>
        <v>0</v>
      </c>
      <c r="H1466" s="13">
        <f t="shared" si="272"/>
        <v>2.5</v>
      </c>
      <c r="I1466" s="16">
        <f t="shared" si="279"/>
        <v>5.1219928123904168</v>
      </c>
      <c r="J1466" s="13">
        <f t="shared" si="273"/>
        <v>5.1171913363242645</v>
      </c>
      <c r="K1466" s="13">
        <f t="shared" si="274"/>
        <v>4.8014760661523326E-3</v>
      </c>
      <c r="L1466" s="13">
        <f t="shared" si="275"/>
        <v>0</v>
      </c>
      <c r="M1466" s="13">
        <f t="shared" si="280"/>
        <v>5.8054282463916547E-21</v>
      </c>
      <c r="N1466" s="13">
        <f t="shared" si="276"/>
        <v>3.5993655127628258E-21</v>
      </c>
      <c r="O1466" s="13">
        <f t="shared" si="277"/>
        <v>3.5993655127628258E-21</v>
      </c>
      <c r="Q1466">
        <v>22.197834636676951</v>
      </c>
    </row>
    <row r="1467" spans="1:17" x14ac:dyDescent="0.2">
      <c r="A1467" s="14">
        <f t="shared" si="278"/>
        <v>66628</v>
      </c>
      <c r="B1467" s="1">
        <f t="shared" si="281"/>
        <v>6</v>
      </c>
      <c r="F1467">
        <v>9.0631620433209008</v>
      </c>
      <c r="G1467" s="13">
        <f t="shared" si="271"/>
        <v>0</v>
      </c>
      <c r="H1467" s="13">
        <f t="shared" si="272"/>
        <v>9.0631620433209008</v>
      </c>
      <c r="I1467" s="16">
        <f t="shared" si="279"/>
        <v>9.0679635193870531</v>
      </c>
      <c r="J1467" s="13">
        <f t="shared" si="273"/>
        <v>9.0561689405822445</v>
      </c>
      <c r="K1467" s="13">
        <f t="shared" si="274"/>
        <v>1.1794578804808609E-2</v>
      </c>
      <c r="L1467" s="13">
        <f t="shared" si="275"/>
        <v>0</v>
      </c>
      <c r="M1467" s="13">
        <f t="shared" si="280"/>
        <v>2.2060627336288289E-21</v>
      </c>
      <c r="N1467" s="13">
        <f t="shared" si="276"/>
        <v>1.367758894849874E-21</v>
      </c>
      <c r="O1467" s="13">
        <f t="shared" si="277"/>
        <v>1.367758894849874E-21</v>
      </c>
      <c r="Q1467">
        <v>28.061292000000009</v>
      </c>
    </row>
    <row r="1468" spans="1:17" x14ac:dyDescent="0.2">
      <c r="A1468" s="14">
        <f t="shared" si="278"/>
        <v>66658</v>
      </c>
      <c r="B1468" s="1">
        <f t="shared" si="281"/>
        <v>7</v>
      </c>
      <c r="F1468">
        <v>19.699859717531819</v>
      </c>
      <c r="G1468" s="13">
        <f t="shared" si="271"/>
        <v>0</v>
      </c>
      <c r="H1468" s="13">
        <f t="shared" si="272"/>
        <v>19.699859717531819</v>
      </c>
      <c r="I1468" s="16">
        <f t="shared" si="279"/>
        <v>19.711654296336626</v>
      </c>
      <c r="J1468" s="13">
        <f t="shared" si="273"/>
        <v>19.560101212230283</v>
      </c>
      <c r="K1468" s="13">
        <f t="shared" si="274"/>
        <v>0.15155308410634305</v>
      </c>
      <c r="L1468" s="13">
        <f t="shared" si="275"/>
        <v>0</v>
      </c>
      <c r="M1468" s="13">
        <f t="shared" si="280"/>
        <v>8.3830383877895493E-22</v>
      </c>
      <c r="N1468" s="13">
        <f t="shared" si="276"/>
        <v>5.1974838004295202E-22</v>
      </c>
      <c r="O1468" s="13">
        <f t="shared" si="277"/>
        <v>5.1974838004295202E-22</v>
      </c>
      <c r="Q1468">
        <v>26.355366225553141</v>
      </c>
    </row>
    <row r="1469" spans="1:17" x14ac:dyDescent="0.2">
      <c r="A1469" s="14">
        <f t="shared" si="278"/>
        <v>66689</v>
      </c>
      <c r="B1469" s="1">
        <f t="shared" si="281"/>
        <v>8</v>
      </c>
      <c r="F1469">
        <v>27.264577108091679</v>
      </c>
      <c r="G1469" s="13">
        <f t="shared" si="271"/>
        <v>0</v>
      </c>
      <c r="H1469" s="13">
        <f t="shared" si="272"/>
        <v>27.264577108091679</v>
      </c>
      <c r="I1469" s="16">
        <f t="shared" si="279"/>
        <v>27.416130192198022</v>
      </c>
      <c r="J1469" s="13">
        <f t="shared" si="273"/>
        <v>26.927738529690401</v>
      </c>
      <c r="K1469" s="13">
        <f t="shared" si="274"/>
        <v>0.48839166250762034</v>
      </c>
      <c r="L1469" s="13">
        <f t="shared" si="275"/>
        <v>0</v>
      </c>
      <c r="M1469" s="13">
        <f t="shared" si="280"/>
        <v>3.1855545873600292E-22</v>
      </c>
      <c r="N1469" s="13">
        <f t="shared" si="276"/>
        <v>1.975043844163218E-22</v>
      </c>
      <c r="O1469" s="13">
        <f t="shared" si="277"/>
        <v>1.975043844163218E-22</v>
      </c>
      <c r="Q1469">
        <v>24.94215606495106</v>
      </c>
    </row>
    <row r="1470" spans="1:17" x14ac:dyDescent="0.2">
      <c r="A1470" s="14">
        <f t="shared" si="278"/>
        <v>66720</v>
      </c>
      <c r="B1470" s="1">
        <f t="shared" si="281"/>
        <v>9</v>
      </c>
      <c r="F1470">
        <v>0.27726558131722079</v>
      </c>
      <c r="G1470" s="13">
        <f t="shared" si="271"/>
        <v>0</v>
      </c>
      <c r="H1470" s="13">
        <f t="shared" si="272"/>
        <v>0.27726558131722079</v>
      </c>
      <c r="I1470" s="16">
        <f t="shared" si="279"/>
        <v>0.76565724382484113</v>
      </c>
      <c r="J1470" s="13">
        <f t="shared" si="273"/>
        <v>0.7656458673551001</v>
      </c>
      <c r="K1470" s="13">
        <f t="shared" si="274"/>
        <v>1.1376469741031237E-5</v>
      </c>
      <c r="L1470" s="13">
        <f t="shared" si="275"/>
        <v>0</v>
      </c>
      <c r="M1470" s="13">
        <f t="shared" si="280"/>
        <v>1.2105107431968111E-22</v>
      </c>
      <c r="N1470" s="13">
        <f t="shared" si="276"/>
        <v>7.5051666078202295E-23</v>
      </c>
      <c r="O1470" s="13">
        <f t="shared" si="277"/>
        <v>7.5051666078202295E-23</v>
      </c>
      <c r="Q1470">
        <v>24.654071851690031</v>
      </c>
    </row>
    <row r="1471" spans="1:17" x14ac:dyDescent="0.2">
      <c r="A1471" s="14">
        <f t="shared" si="278"/>
        <v>66750</v>
      </c>
      <c r="B1471" s="1">
        <f t="shared" si="281"/>
        <v>10</v>
      </c>
      <c r="F1471">
        <v>26.614728359045621</v>
      </c>
      <c r="G1471" s="13">
        <f t="shared" si="271"/>
        <v>0</v>
      </c>
      <c r="H1471" s="13">
        <f t="shared" si="272"/>
        <v>26.614728359045621</v>
      </c>
      <c r="I1471" s="16">
        <f t="shared" si="279"/>
        <v>26.614739735515361</v>
      </c>
      <c r="J1471" s="13">
        <f t="shared" si="273"/>
        <v>26.167080080580178</v>
      </c>
      <c r="K1471" s="13">
        <f t="shared" si="274"/>
        <v>0.44765965493518323</v>
      </c>
      <c r="L1471" s="13">
        <f t="shared" si="275"/>
        <v>0</v>
      </c>
      <c r="M1471" s="13">
        <f t="shared" si="280"/>
        <v>4.5999408241478818E-23</v>
      </c>
      <c r="N1471" s="13">
        <f t="shared" si="276"/>
        <v>2.8519633109716866E-23</v>
      </c>
      <c r="O1471" s="13">
        <f t="shared" si="277"/>
        <v>2.8519633109716866E-23</v>
      </c>
      <c r="Q1471">
        <v>24.939334726386701</v>
      </c>
    </row>
    <row r="1472" spans="1:17" x14ac:dyDescent="0.2">
      <c r="A1472" s="14">
        <f t="shared" si="278"/>
        <v>66781</v>
      </c>
      <c r="B1472" s="1">
        <f t="shared" si="281"/>
        <v>11</v>
      </c>
      <c r="F1472">
        <v>36.485982003704578</v>
      </c>
      <c r="G1472" s="13">
        <f t="shared" si="271"/>
        <v>0.33222242404975028</v>
      </c>
      <c r="H1472" s="13">
        <f t="shared" si="272"/>
        <v>36.153759579654825</v>
      </c>
      <c r="I1472" s="16">
        <f t="shared" si="279"/>
        <v>36.601419234590011</v>
      </c>
      <c r="J1472" s="13">
        <f t="shared" si="273"/>
        <v>33.791044845031358</v>
      </c>
      <c r="K1472" s="13">
        <f t="shared" si="274"/>
        <v>2.8103743895586533</v>
      </c>
      <c r="L1472" s="13">
        <f t="shared" si="275"/>
        <v>0</v>
      </c>
      <c r="M1472" s="13">
        <f t="shared" si="280"/>
        <v>1.7479775131761952E-23</v>
      </c>
      <c r="N1472" s="13">
        <f t="shared" si="276"/>
        <v>1.083746058169241E-23</v>
      </c>
      <c r="O1472" s="13">
        <f t="shared" si="277"/>
        <v>0.33222242404975028</v>
      </c>
      <c r="Q1472">
        <v>18.01631684684066</v>
      </c>
    </row>
    <row r="1473" spans="1:17" x14ac:dyDescent="0.2">
      <c r="A1473" s="14">
        <f t="shared" si="278"/>
        <v>66811</v>
      </c>
      <c r="B1473" s="1">
        <f t="shared" si="281"/>
        <v>12</v>
      </c>
      <c r="F1473">
        <v>26.57204092186878</v>
      </c>
      <c r="G1473" s="13">
        <f t="shared" si="271"/>
        <v>0</v>
      </c>
      <c r="H1473" s="13">
        <f t="shared" si="272"/>
        <v>26.57204092186878</v>
      </c>
      <c r="I1473" s="16">
        <f t="shared" si="279"/>
        <v>29.382415311427433</v>
      </c>
      <c r="J1473" s="13">
        <f t="shared" si="273"/>
        <v>27.317035516811252</v>
      </c>
      <c r="K1473" s="13">
        <f t="shared" si="274"/>
        <v>2.0653797946161809</v>
      </c>
      <c r="L1473" s="13">
        <f t="shared" si="275"/>
        <v>0</v>
      </c>
      <c r="M1473" s="13">
        <f t="shared" si="280"/>
        <v>6.6423145500695415E-24</v>
      </c>
      <c r="N1473" s="13">
        <f t="shared" si="276"/>
        <v>4.1182350210431158E-24</v>
      </c>
      <c r="O1473" s="13">
        <f t="shared" si="277"/>
        <v>4.1182350210431158E-24</v>
      </c>
      <c r="Q1473">
        <v>15.596204736695441</v>
      </c>
    </row>
    <row r="1474" spans="1:17" x14ac:dyDescent="0.2">
      <c r="A1474" s="14">
        <f t="shared" si="278"/>
        <v>66842</v>
      </c>
      <c r="B1474" s="1">
        <f t="shared" si="281"/>
        <v>1</v>
      </c>
      <c r="F1474">
        <v>21.825131474446291</v>
      </c>
      <c r="G1474" s="13">
        <f t="shared" si="271"/>
        <v>0</v>
      </c>
      <c r="H1474" s="13">
        <f t="shared" si="272"/>
        <v>21.825131474446291</v>
      </c>
      <c r="I1474" s="16">
        <f t="shared" si="279"/>
        <v>23.890511269062472</v>
      </c>
      <c r="J1474" s="13">
        <f t="shared" si="273"/>
        <v>22.235990378738141</v>
      </c>
      <c r="K1474" s="13">
        <f t="shared" si="274"/>
        <v>1.6545208903243314</v>
      </c>
      <c r="L1474" s="13">
        <f t="shared" si="275"/>
        <v>0</v>
      </c>
      <c r="M1474" s="13">
        <f t="shared" si="280"/>
        <v>2.5240795290264257E-24</v>
      </c>
      <c r="N1474" s="13">
        <f t="shared" si="276"/>
        <v>1.5649293079963839E-24</v>
      </c>
      <c r="O1474" s="13">
        <f t="shared" si="277"/>
        <v>1.5649293079963839E-24</v>
      </c>
      <c r="Q1474">
        <v>12.72473559354839</v>
      </c>
    </row>
    <row r="1475" spans="1:17" x14ac:dyDescent="0.2">
      <c r="A1475" s="14">
        <f t="shared" si="278"/>
        <v>66873</v>
      </c>
      <c r="B1475" s="1">
        <f t="shared" si="281"/>
        <v>2</v>
      </c>
      <c r="F1475">
        <v>17.044743789390861</v>
      </c>
      <c r="G1475" s="13">
        <f t="shared" si="271"/>
        <v>0</v>
      </c>
      <c r="H1475" s="13">
        <f t="shared" si="272"/>
        <v>17.044743789390861</v>
      </c>
      <c r="I1475" s="16">
        <f t="shared" si="279"/>
        <v>18.699264679715192</v>
      </c>
      <c r="J1475" s="13">
        <f t="shared" si="273"/>
        <v>18.077187625451618</v>
      </c>
      <c r="K1475" s="13">
        <f t="shared" si="274"/>
        <v>0.62207705426357407</v>
      </c>
      <c r="L1475" s="13">
        <f t="shared" si="275"/>
        <v>0</v>
      </c>
      <c r="M1475" s="13">
        <f t="shared" si="280"/>
        <v>9.5915022103004188E-25</v>
      </c>
      <c r="N1475" s="13">
        <f t="shared" si="276"/>
        <v>5.9467313703862599E-25</v>
      </c>
      <c r="O1475" s="13">
        <f t="shared" si="277"/>
        <v>5.9467313703862599E-25</v>
      </c>
      <c r="Q1475">
        <v>14.90346971188543</v>
      </c>
    </row>
    <row r="1476" spans="1:17" x14ac:dyDescent="0.2">
      <c r="A1476" s="14">
        <f t="shared" si="278"/>
        <v>66901</v>
      </c>
      <c r="B1476" s="1">
        <f t="shared" si="281"/>
        <v>3</v>
      </c>
      <c r="F1476">
        <v>13.382965618762359</v>
      </c>
      <c r="G1476" s="13">
        <f t="shared" si="271"/>
        <v>0</v>
      </c>
      <c r="H1476" s="13">
        <f t="shared" si="272"/>
        <v>13.382965618762359</v>
      </c>
      <c r="I1476" s="16">
        <f t="shared" si="279"/>
        <v>14.005042673025933</v>
      </c>
      <c r="J1476" s="13">
        <f t="shared" si="273"/>
        <v>13.79688788292734</v>
      </c>
      <c r="K1476" s="13">
        <f t="shared" si="274"/>
        <v>0.20815479009859317</v>
      </c>
      <c r="L1476" s="13">
        <f t="shared" si="275"/>
        <v>0</v>
      </c>
      <c r="M1476" s="13">
        <f t="shared" si="280"/>
        <v>3.6447708399141589E-25</v>
      </c>
      <c r="N1476" s="13">
        <f t="shared" si="276"/>
        <v>2.2597579207467783E-25</v>
      </c>
      <c r="O1476" s="13">
        <f t="shared" si="277"/>
        <v>2.2597579207467783E-25</v>
      </c>
      <c r="Q1476">
        <v>16.732349546625489</v>
      </c>
    </row>
    <row r="1477" spans="1:17" x14ac:dyDescent="0.2">
      <c r="A1477" s="14">
        <f t="shared" si="278"/>
        <v>66932</v>
      </c>
      <c r="B1477" s="1">
        <f t="shared" si="281"/>
        <v>4</v>
      </c>
      <c r="F1477">
        <v>42.253685014384459</v>
      </c>
      <c r="G1477" s="13">
        <f t="shared" si="271"/>
        <v>1.1647967286297114</v>
      </c>
      <c r="H1477" s="13">
        <f t="shared" si="272"/>
        <v>41.088888285754749</v>
      </c>
      <c r="I1477" s="16">
        <f t="shared" si="279"/>
        <v>41.297043075853338</v>
      </c>
      <c r="J1477" s="13">
        <f t="shared" si="273"/>
        <v>37.007099342248921</v>
      </c>
      <c r="K1477" s="13">
        <f t="shared" si="274"/>
        <v>4.2899437336044173</v>
      </c>
      <c r="L1477" s="13">
        <f t="shared" si="275"/>
        <v>0</v>
      </c>
      <c r="M1477" s="13">
        <f t="shared" si="280"/>
        <v>1.3850129191673806E-25</v>
      </c>
      <c r="N1477" s="13">
        <f t="shared" si="276"/>
        <v>8.5870800988377601E-26</v>
      </c>
      <c r="O1477" s="13">
        <f t="shared" si="277"/>
        <v>1.1647967286297114</v>
      </c>
      <c r="Q1477">
        <v>17.263759235229561</v>
      </c>
    </row>
    <row r="1478" spans="1:17" x14ac:dyDescent="0.2">
      <c r="A1478" s="14">
        <f t="shared" si="278"/>
        <v>66962</v>
      </c>
      <c r="B1478" s="1">
        <f t="shared" si="281"/>
        <v>5</v>
      </c>
      <c r="F1478">
        <v>42.92408426171464</v>
      </c>
      <c r="G1478" s="13">
        <f t="shared" ref="G1478:G1541" si="282">IF((F1478-$J$2)&gt;0,$I$2*(F1478-$J$2),0)</f>
        <v>1.2615696009678559</v>
      </c>
      <c r="H1478" s="13">
        <f t="shared" ref="H1478:H1541" si="283">F1478-G1478</f>
        <v>41.662514660746787</v>
      </c>
      <c r="I1478" s="16">
        <f t="shared" si="279"/>
        <v>45.952458394351204</v>
      </c>
      <c r="J1478" s="13">
        <f t="shared" ref="J1478:J1541" si="284">I1478/SQRT(1+(I1478/($K$2*(300+(25*Q1478)+0.05*(Q1478)^3)))^2)</f>
        <v>43.519952015897815</v>
      </c>
      <c r="K1478" s="13">
        <f t="shared" ref="K1478:K1541" si="285">I1478-J1478</f>
        <v>2.4325063784533896</v>
      </c>
      <c r="L1478" s="13">
        <f t="shared" ref="L1478:L1541" si="286">IF(K1478&gt;$N$2,(K1478-$N$2)/$L$2,0)</f>
        <v>0</v>
      </c>
      <c r="M1478" s="13">
        <f t="shared" si="280"/>
        <v>5.2630490928360458E-26</v>
      </c>
      <c r="N1478" s="13">
        <f t="shared" ref="N1478:N1541" si="287">$M$2*M1478</f>
        <v>3.2630904375583484E-26</v>
      </c>
      <c r="O1478" s="13">
        <f t="shared" ref="O1478:O1541" si="288">N1478+G1478</f>
        <v>1.2615696009678559</v>
      </c>
      <c r="Q1478">
        <v>24.146355173859749</v>
      </c>
    </row>
    <row r="1479" spans="1:17" x14ac:dyDescent="0.2">
      <c r="A1479" s="14">
        <f t="shared" ref="A1479:A1542" si="289">EDATE(A1478,1)</f>
        <v>66993</v>
      </c>
      <c r="B1479" s="1">
        <f t="shared" si="281"/>
        <v>6</v>
      </c>
      <c r="F1479">
        <v>13.255717325411741</v>
      </c>
      <c r="G1479" s="13">
        <f t="shared" si="282"/>
        <v>0</v>
      </c>
      <c r="H1479" s="13">
        <f t="shared" si="283"/>
        <v>13.255717325411741</v>
      </c>
      <c r="I1479" s="16">
        <f t="shared" ref="I1479:I1542" si="290">H1479+K1478-L1478</f>
        <v>15.68822370386513</v>
      </c>
      <c r="J1479" s="13">
        <f t="shared" si="284"/>
        <v>15.585369655197235</v>
      </c>
      <c r="K1479" s="13">
        <f t="shared" si="285"/>
        <v>0.10285404866789527</v>
      </c>
      <c r="L1479" s="13">
        <f t="shared" si="286"/>
        <v>0</v>
      </c>
      <c r="M1479" s="13">
        <f t="shared" ref="M1479:M1542" si="291">L1479+M1478-N1478</f>
        <v>1.9999586552776974E-26</v>
      </c>
      <c r="N1479" s="13">
        <f t="shared" si="287"/>
        <v>1.2399743662721724E-26</v>
      </c>
      <c r="O1479" s="13">
        <f t="shared" si="288"/>
        <v>1.2399743662721724E-26</v>
      </c>
      <c r="Q1479">
        <v>24.227533497924568</v>
      </c>
    </row>
    <row r="1480" spans="1:17" x14ac:dyDescent="0.2">
      <c r="A1480" s="14">
        <f t="shared" si="289"/>
        <v>67023</v>
      </c>
      <c r="B1480" s="1">
        <f t="shared" si="281"/>
        <v>7</v>
      </c>
      <c r="F1480">
        <v>5.0412185560808709</v>
      </c>
      <c r="G1480" s="13">
        <f t="shared" si="282"/>
        <v>0</v>
      </c>
      <c r="H1480" s="13">
        <f t="shared" si="283"/>
        <v>5.0412185560808709</v>
      </c>
      <c r="I1480" s="16">
        <f t="shared" si="290"/>
        <v>5.1440726047487662</v>
      </c>
      <c r="J1480" s="13">
        <f t="shared" si="284"/>
        <v>5.1413894553560171</v>
      </c>
      <c r="K1480" s="13">
        <f t="shared" si="285"/>
        <v>2.6831493927490513E-3</v>
      </c>
      <c r="L1480" s="13">
        <f t="shared" si="286"/>
        <v>0</v>
      </c>
      <c r="M1480" s="13">
        <f t="shared" si="291"/>
        <v>7.5998428900552504E-27</v>
      </c>
      <c r="N1480" s="13">
        <f t="shared" si="287"/>
        <v>4.711902591834255E-27</v>
      </c>
      <c r="O1480" s="13">
        <f t="shared" si="288"/>
        <v>4.711902591834255E-27</v>
      </c>
      <c r="Q1480">
        <v>26.46169061950857</v>
      </c>
    </row>
    <row r="1481" spans="1:17" x14ac:dyDescent="0.2">
      <c r="A1481" s="14">
        <f t="shared" si="289"/>
        <v>67054</v>
      </c>
      <c r="B1481" s="1">
        <f t="shared" si="281"/>
        <v>8</v>
      </c>
      <c r="F1481">
        <v>31.533477733028011</v>
      </c>
      <c r="G1481" s="13">
        <f t="shared" si="282"/>
        <v>0</v>
      </c>
      <c r="H1481" s="13">
        <f t="shared" si="283"/>
        <v>31.533477733028011</v>
      </c>
      <c r="I1481" s="16">
        <f t="shared" si="290"/>
        <v>31.536160882420759</v>
      </c>
      <c r="J1481" s="13">
        <f t="shared" si="284"/>
        <v>30.939505488287157</v>
      </c>
      <c r="K1481" s="13">
        <f t="shared" si="285"/>
        <v>0.59665539413360236</v>
      </c>
      <c r="L1481" s="13">
        <f t="shared" si="286"/>
        <v>0</v>
      </c>
      <c r="M1481" s="13">
        <f t="shared" si="291"/>
        <v>2.8879402982209954E-27</v>
      </c>
      <c r="N1481" s="13">
        <f t="shared" si="287"/>
        <v>1.790522984897017E-27</v>
      </c>
      <c r="O1481" s="13">
        <f t="shared" si="288"/>
        <v>1.790522984897017E-27</v>
      </c>
      <c r="Q1481">
        <v>26.516922000000012</v>
      </c>
    </row>
    <row r="1482" spans="1:17" x14ac:dyDescent="0.2">
      <c r="A1482" s="14">
        <f t="shared" si="289"/>
        <v>67085</v>
      </c>
      <c r="B1482" s="1">
        <f t="shared" si="281"/>
        <v>9</v>
      </c>
      <c r="F1482">
        <v>8.2963510134688203</v>
      </c>
      <c r="G1482" s="13">
        <f t="shared" si="282"/>
        <v>0</v>
      </c>
      <c r="H1482" s="13">
        <f t="shared" si="283"/>
        <v>8.2963510134688203</v>
      </c>
      <c r="I1482" s="16">
        <f t="shared" si="290"/>
        <v>8.8930064076024227</v>
      </c>
      <c r="J1482" s="13">
        <f t="shared" si="284"/>
        <v>8.8795408612102431</v>
      </c>
      <c r="K1482" s="13">
        <f t="shared" si="285"/>
        <v>1.3465546392179562E-2</v>
      </c>
      <c r="L1482" s="13">
        <f t="shared" si="286"/>
        <v>0</v>
      </c>
      <c r="M1482" s="13">
        <f t="shared" si="291"/>
        <v>1.0974173133239784E-27</v>
      </c>
      <c r="N1482" s="13">
        <f t="shared" si="287"/>
        <v>6.8039873426086659E-28</v>
      </c>
      <c r="O1482" s="13">
        <f t="shared" si="288"/>
        <v>6.8039873426086659E-28</v>
      </c>
      <c r="Q1482">
        <v>26.662408606199651</v>
      </c>
    </row>
    <row r="1483" spans="1:17" x14ac:dyDescent="0.2">
      <c r="A1483" s="14">
        <f t="shared" si="289"/>
        <v>67115</v>
      </c>
      <c r="B1483" s="1">
        <f t="shared" si="281"/>
        <v>10</v>
      </c>
      <c r="F1483">
        <v>3.5135134999999998E-2</v>
      </c>
      <c r="G1483" s="13">
        <f t="shared" si="282"/>
        <v>0</v>
      </c>
      <c r="H1483" s="13">
        <f t="shared" si="283"/>
        <v>3.5135134999999998E-2</v>
      </c>
      <c r="I1483" s="16">
        <f t="shared" si="290"/>
        <v>4.8600681392179559E-2</v>
      </c>
      <c r="J1483" s="13">
        <f t="shared" si="284"/>
        <v>4.8600677797346011E-2</v>
      </c>
      <c r="K1483" s="13">
        <f t="shared" si="285"/>
        <v>3.5948335488922289E-9</v>
      </c>
      <c r="L1483" s="13">
        <f t="shared" si="286"/>
        <v>0</v>
      </c>
      <c r="M1483" s="13">
        <f t="shared" si="291"/>
        <v>4.1701857906311182E-28</v>
      </c>
      <c r="N1483" s="13">
        <f t="shared" si="287"/>
        <v>2.5855151901912931E-28</v>
      </c>
      <c r="O1483" s="13">
        <f t="shared" si="288"/>
        <v>2.5855151901912931E-28</v>
      </c>
      <c r="Q1483">
        <v>23.14448317204987</v>
      </c>
    </row>
    <row r="1484" spans="1:17" x14ac:dyDescent="0.2">
      <c r="A1484" s="14">
        <f t="shared" si="289"/>
        <v>67146</v>
      </c>
      <c r="B1484" s="1">
        <f t="shared" si="281"/>
        <v>11</v>
      </c>
      <c r="F1484">
        <v>13.31270150085092</v>
      </c>
      <c r="G1484" s="13">
        <f t="shared" si="282"/>
        <v>0</v>
      </c>
      <c r="H1484" s="13">
        <f t="shared" si="283"/>
        <v>13.31270150085092</v>
      </c>
      <c r="I1484" s="16">
        <f t="shared" si="290"/>
        <v>13.312701504445753</v>
      </c>
      <c r="J1484" s="13">
        <f t="shared" si="284"/>
        <v>13.193537552070566</v>
      </c>
      <c r="K1484" s="13">
        <f t="shared" si="285"/>
        <v>0.11916395237518707</v>
      </c>
      <c r="L1484" s="13">
        <f t="shared" si="286"/>
        <v>0</v>
      </c>
      <c r="M1484" s="13">
        <f t="shared" si="291"/>
        <v>1.5846706004398251E-28</v>
      </c>
      <c r="N1484" s="13">
        <f t="shared" si="287"/>
        <v>9.8249577227269154E-29</v>
      </c>
      <c r="O1484" s="13">
        <f t="shared" si="288"/>
        <v>9.8249577227269154E-29</v>
      </c>
      <c r="Q1484">
        <v>19.66671067608938</v>
      </c>
    </row>
    <row r="1485" spans="1:17" x14ac:dyDescent="0.2">
      <c r="A1485" s="14">
        <f t="shared" si="289"/>
        <v>67176</v>
      </c>
      <c r="B1485" s="1">
        <f t="shared" si="281"/>
        <v>12</v>
      </c>
      <c r="F1485">
        <v>23.14655331644942</v>
      </c>
      <c r="G1485" s="13">
        <f t="shared" si="282"/>
        <v>0</v>
      </c>
      <c r="H1485" s="13">
        <f t="shared" si="283"/>
        <v>23.14655331644942</v>
      </c>
      <c r="I1485" s="16">
        <f t="shared" si="290"/>
        <v>23.265717268824609</v>
      </c>
      <c r="J1485" s="13">
        <f t="shared" si="284"/>
        <v>22.148072177877875</v>
      </c>
      <c r="K1485" s="13">
        <f t="shared" si="285"/>
        <v>1.1176450909467341</v>
      </c>
      <c r="L1485" s="13">
        <f t="shared" si="286"/>
        <v>0</v>
      </c>
      <c r="M1485" s="13">
        <f t="shared" si="291"/>
        <v>6.0217482816713359E-29</v>
      </c>
      <c r="N1485" s="13">
        <f t="shared" si="287"/>
        <v>3.7334839346362283E-29</v>
      </c>
      <c r="O1485" s="13">
        <f t="shared" si="288"/>
        <v>3.7334839346362283E-29</v>
      </c>
      <c r="Q1485">
        <v>15.23592484781264</v>
      </c>
    </row>
    <row r="1486" spans="1:17" x14ac:dyDescent="0.2">
      <c r="A1486" s="14">
        <f t="shared" si="289"/>
        <v>67207</v>
      </c>
      <c r="B1486" s="1">
        <f t="shared" si="281"/>
        <v>1</v>
      </c>
      <c r="F1486">
        <v>2.3881754162059399</v>
      </c>
      <c r="G1486" s="13">
        <f t="shared" si="282"/>
        <v>0</v>
      </c>
      <c r="H1486" s="13">
        <f t="shared" si="283"/>
        <v>2.3881754162059399</v>
      </c>
      <c r="I1486" s="16">
        <f t="shared" si="290"/>
        <v>3.505820507152674</v>
      </c>
      <c r="J1486" s="13">
        <f t="shared" si="284"/>
        <v>3.4996023988993663</v>
      </c>
      <c r="K1486" s="13">
        <f t="shared" si="285"/>
        <v>6.2181082533077081E-3</v>
      </c>
      <c r="L1486" s="13">
        <f t="shared" si="286"/>
        <v>0</v>
      </c>
      <c r="M1486" s="13">
        <f t="shared" si="291"/>
        <v>2.2882643470351076E-29</v>
      </c>
      <c r="N1486" s="13">
        <f t="shared" si="287"/>
        <v>1.4187238951617667E-29</v>
      </c>
      <c r="O1486" s="13">
        <f t="shared" si="288"/>
        <v>1.4187238951617667E-29</v>
      </c>
      <c r="Q1486">
        <v>12.22808459354839</v>
      </c>
    </row>
    <row r="1487" spans="1:17" x14ac:dyDescent="0.2">
      <c r="A1487" s="14">
        <f t="shared" si="289"/>
        <v>67238</v>
      </c>
      <c r="B1487" s="1">
        <f t="shared" si="281"/>
        <v>2</v>
      </c>
      <c r="F1487">
        <v>2.1994317379563371</v>
      </c>
      <c r="G1487" s="13">
        <f t="shared" si="282"/>
        <v>0</v>
      </c>
      <c r="H1487" s="13">
        <f t="shared" si="283"/>
        <v>2.1994317379563371</v>
      </c>
      <c r="I1487" s="16">
        <f t="shared" si="290"/>
        <v>2.2056498462096448</v>
      </c>
      <c r="J1487" s="13">
        <f t="shared" si="284"/>
        <v>2.2046001549228107</v>
      </c>
      <c r="K1487" s="13">
        <f t="shared" si="285"/>
        <v>1.0496912868340758E-3</v>
      </c>
      <c r="L1487" s="13">
        <f t="shared" si="286"/>
        <v>0</v>
      </c>
      <c r="M1487" s="13">
        <f t="shared" si="291"/>
        <v>8.6954045187334094E-30</v>
      </c>
      <c r="N1487" s="13">
        <f t="shared" si="287"/>
        <v>5.3911508016147136E-30</v>
      </c>
      <c r="O1487" s="13">
        <f t="shared" si="288"/>
        <v>5.3911508016147136E-30</v>
      </c>
      <c r="Q1487">
        <v>15.06405859690188</v>
      </c>
    </row>
    <row r="1488" spans="1:17" x14ac:dyDescent="0.2">
      <c r="A1488" s="14">
        <f t="shared" si="289"/>
        <v>67267</v>
      </c>
      <c r="B1488" s="1">
        <f t="shared" si="281"/>
        <v>3</v>
      </c>
      <c r="F1488">
        <v>11.15166095134764</v>
      </c>
      <c r="G1488" s="13">
        <f t="shared" si="282"/>
        <v>0</v>
      </c>
      <c r="H1488" s="13">
        <f t="shared" si="283"/>
        <v>11.15166095134764</v>
      </c>
      <c r="I1488" s="16">
        <f t="shared" si="290"/>
        <v>11.152710642634474</v>
      </c>
      <c r="J1488" s="13">
        <f t="shared" si="284"/>
        <v>11.067321471105641</v>
      </c>
      <c r="K1488" s="13">
        <f t="shared" si="285"/>
        <v>8.5389171528833074E-2</v>
      </c>
      <c r="L1488" s="13">
        <f t="shared" si="286"/>
        <v>0</v>
      </c>
      <c r="M1488" s="13">
        <f t="shared" si="291"/>
        <v>3.3042537171186958E-30</v>
      </c>
      <c r="N1488" s="13">
        <f t="shared" si="287"/>
        <v>2.0486373046135914E-30</v>
      </c>
      <c r="O1488" s="13">
        <f t="shared" si="288"/>
        <v>2.0486373046135914E-30</v>
      </c>
      <c r="Q1488">
        <v>18.28325621053764</v>
      </c>
    </row>
    <row r="1489" spans="1:17" x14ac:dyDescent="0.2">
      <c r="A1489" s="14">
        <f t="shared" si="289"/>
        <v>67298</v>
      </c>
      <c r="B1489" s="1">
        <f t="shared" si="281"/>
        <v>4</v>
      </c>
      <c r="F1489">
        <v>20.22581382700745</v>
      </c>
      <c r="G1489" s="13">
        <f t="shared" si="282"/>
        <v>0</v>
      </c>
      <c r="H1489" s="13">
        <f t="shared" si="283"/>
        <v>20.22581382700745</v>
      </c>
      <c r="I1489" s="16">
        <f t="shared" si="290"/>
        <v>20.311202998536281</v>
      </c>
      <c r="J1489" s="13">
        <f t="shared" si="284"/>
        <v>19.94969452153498</v>
      </c>
      <c r="K1489" s="13">
        <f t="shared" si="285"/>
        <v>0.36150847700130129</v>
      </c>
      <c r="L1489" s="13">
        <f t="shared" si="286"/>
        <v>0</v>
      </c>
      <c r="M1489" s="13">
        <f t="shared" si="291"/>
        <v>1.2556164125051044E-30</v>
      </c>
      <c r="N1489" s="13">
        <f t="shared" si="287"/>
        <v>7.7848217575316471E-31</v>
      </c>
      <c r="O1489" s="13">
        <f t="shared" si="288"/>
        <v>7.7848217575316471E-31</v>
      </c>
      <c r="Q1489">
        <v>20.683985316776699</v>
      </c>
    </row>
    <row r="1490" spans="1:17" x14ac:dyDescent="0.2">
      <c r="A1490" s="14">
        <f t="shared" si="289"/>
        <v>67328</v>
      </c>
      <c r="B1490" s="1">
        <f t="shared" si="281"/>
        <v>5</v>
      </c>
      <c r="F1490">
        <v>28.817705843602841</v>
      </c>
      <c r="G1490" s="13">
        <f t="shared" si="282"/>
        <v>0</v>
      </c>
      <c r="H1490" s="13">
        <f t="shared" si="283"/>
        <v>28.817705843602841</v>
      </c>
      <c r="I1490" s="16">
        <f t="shared" si="290"/>
        <v>29.179214320604142</v>
      </c>
      <c r="J1490" s="13">
        <f t="shared" si="284"/>
        <v>28.131578090407995</v>
      </c>
      <c r="K1490" s="13">
        <f t="shared" si="285"/>
        <v>1.0476362301961473</v>
      </c>
      <c r="L1490" s="13">
        <f t="shared" si="286"/>
        <v>0</v>
      </c>
      <c r="M1490" s="13">
        <f t="shared" si="291"/>
        <v>4.7713423675193969E-31</v>
      </c>
      <c r="N1490" s="13">
        <f t="shared" si="287"/>
        <v>2.958232267862026E-31</v>
      </c>
      <c r="O1490" s="13">
        <f t="shared" si="288"/>
        <v>2.958232267862026E-31</v>
      </c>
      <c r="Q1490">
        <v>20.647342068780119</v>
      </c>
    </row>
    <row r="1491" spans="1:17" x14ac:dyDescent="0.2">
      <c r="A1491" s="14">
        <f t="shared" si="289"/>
        <v>67359</v>
      </c>
      <c r="B1491" s="1">
        <f t="shared" si="281"/>
        <v>6</v>
      </c>
      <c r="F1491">
        <v>17.091842303997201</v>
      </c>
      <c r="G1491" s="13">
        <f t="shared" si="282"/>
        <v>0</v>
      </c>
      <c r="H1491" s="13">
        <f t="shared" si="283"/>
        <v>17.091842303997201</v>
      </c>
      <c r="I1491" s="16">
        <f t="shared" si="290"/>
        <v>18.139478534193348</v>
      </c>
      <c r="J1491" s="13">
        <f t="shared" si="284"/>
        <v>17.963016994698297</v>
      </c>
      <c r="K1491" s="13">
        <f t="shared" si="285"/>
        <v>0.17646153949505106</v>
      </c>
      <c r="L1491" s="13">
        <f t="shared" si="286"/>
        <v>0</v>
      </c>
      <c r="M1491" s="13">
        <f t="shared" si="291"/>
        <v>1.8131100996573709E-31</v>
      </c>
      <c r="N1491" s="13">
        <f t="shared" si="287"/>
        <v>1.1241282617875701E-31</v>
      </c>
      <c r="O1491" s="13">
        <f t="shared" si="288"/>
        <v>1.1241282617875701E-31</v>
      </c>
      <c r="Q1491">
        <v>23.44932919038483</v>
      </c>
    </row>
    <row r="1492" spans="1:17" x14ac:dyDescent="0.2">
      <c r="A1492" s="14">
        <f t="shared" si="289"/>
        <v>67389</v>
      </c>
      <c r="B1492" s="1">
        <f t="shared" si="281"/>
        <v>7</v>
      </c>
      <c r="F1492">
        <v>0.28102821772342468</v>
      </c>
      <c r="G1492" s="13">
        <f t="shared" si="282"/>
        <v>0</v>
      </c>
      <c r="H1492" s="13">
        <f t="shared" si="283"/>
        <v>0.28102821772342468</v>
      </c>
      <c r="I1492" s="16">
        <f t="shared" si="290"/>
        <v>0.45748975721847573</v>
      </c>
      <c r="J1492" s="13">
        <f t="shared" si="284"/>
        <v>0.4574869125804002</v>
      </c>
      <c r="K1492" s="13">
        <f t="shared" si="285"/>
        <v>2.8446380755386969E-6</v>
      </c>
      <c r="L1492" s="13">
        <f t="shared" si="286"/>
        <v>0</v>
      </c>
      <c r="M1492" s="13">
        <f t="shared" si="291"/>
        <v>6.8898183786980085E-32</v>
      </c>
      <c r="N1492" s="13">
        <f t="shared" si="287"/>
        <v>4.2716873947927653E-32</v>
      </c>
      <c r="O1492" s="13">
        <f t="shared" si="288"/>
        <v>4.2716873947927653E-32</v>
      </c>
      <c r="Q1492">
        <v>23.519235833805961</v>
      </c>
    </row>
    <row r="1493" spans="1:17" x14ac:dyDescent="0.2">
      <c r="A1493" s="14">
        <f t="shared" si="289"/>
        <v>67420</v>
      </c>
      <c r="B1493" s="1">
        <f t="shared" si="281"/>
        <v>8</v>
      </c>
      <c r="F1493">
        <v>0.337837838</v>
      </c>
      <c r="G1493" s="13">
        <f t="shared" si="282"/>
        <v>0</v>
      </c>
      <c r="H1493" s="13">
        <f t="shared" si="283"/>
        <v>0.337837838</v>
      </c>
      <c r="I1493" s="16">
        <f t="shared" si="290"/>
        <v>0.33784068263807554</v>
      </c>
      <c r="J1493" s="13">
        <f t="shared" si="284"/>
        <v>0.33783959185637691</v>
      </c>
      <c r="K1493" s="13">
        <f t="shared" si="285"/>
        <v>1.0907816986316377E-6</v>
      </c>
      <c r="L1493" s="13">
        <f t="shared" si="286"/>
        <v>0</v>
      </c>
      <c r="M1493" s="13">
        <f t="shared" si="291"/>
        <v>2.6181309839052432E-32</v>
      </c>
      <c r="N1493" s="13">
        <f t="shared" si="287"/>
        <v>1.6232412100212507E-32</v>
      </c>
      <c r="O1493" s="13">
        <f t="shared" si="288"/>
        <v>1.6232412100212507E-32</v>
      </c>
      <c r="Q1493">
        <v>23.868669806650459</v>
      </c>
    </row>
    <row r="1494" spans="1:17" x14ac:dyDescent="0.2">
      <c r="A1494" s="14">
        <f t="shared" si="289"/>
        <v>67451</v>
      </c>
      <c r="B1494" s="1">
        <f t="shared" si="281"/>
        <v>9</v>
      </c>
      <c r="F1494">
        <v>8.6486486000000001E-2</v>
      </c>
      <c r="G1494" s="13">
        <f t="shared" si="282"/>
        <v>0</v>
      </c>
      <c r="H1494" s="13">
        <f t="shared" si="283"/>
        <v>8.6486486000000001E-2</v>
      </c>
      <c r="I1494" s="16">
        <f t="shared" si="290"/>
        <v>8.6487576781698633E-2</v>
      </c>
      <c r="J1494" s="13">
        <f t="shared" si="284"/>
        <v>8.6487556917546754E-2</v>
      </c>
      <c r="K1494" s="13">
        <f t="shared" si="285"/>
        <v>1.9864151878934422E-8</v>
      </c>
      <c r="L1494" s="13">
        <f t="shared" si="286"/>
        <v>0</v>
      </c>
      <c r="M1494" s="13">
        <f t="shared" si="291"/>
        <v>9.9488977388399249E-33</v>
      </c>
      <c r="N1494" s="13">
        <f t="shared" si="287"/>
        <v>6.1683165980807533E-33</v>
      </c>
      <c r="O1494" s="13">
        <f t="shared" si="288"/>
        <v>6.1683165980807533E-33</v>
      </c>
      <c r="Q1494">
        <v>23.284423000000011</v>
      </c>
    </row>
    <row r="1495" spans="1:17" x14ac:dyDescent="0.2">
      <c r="A1495" s="14">
        <f t="shared" si="289"/>
        <v>67481</v>
      </c>
      <c r="B1495" s="1">
        <f t="shared" si="281"/>
        <v>10</v>
      </c>
      <c r="F1495">
        <v>0.35719227620877658</v>
      </c>
      <c r="G1495" s="13">
        <f t="shared" si="282"/>
        <v>0</v>
      </c>
      <c r="H1495" s="13">
        <f t="shared" si="283"/>
        <v>0.35719227620877658</v>
      </c>
      <c r="I1495" s="16">
        <f t="shared" si="290"/>
        <v>0.35719229607292846</v>
      </c>
      <c r="J1495" s="13">
        <f t="shared" si="284"/>
        <v>0.35719103607991814</v>
      </c>
      <c r="K1495" s="13">
        <f t="shared" si="285"/>
        <v>1.2599930103163182E-6</v>
      </c>
      <c r="L1495" s="13">
        <f t="shared" si="286"/>
        <v>0</v>
      </c>
      <c r="M1495" s="13">
        <f t="shared" si="291"/>
        <v>3.7805811407591716E-33</v>
      </c>
      <c r="N1495" s="13">
        <f t="shared" si="287"/>
        <v>2.3439603072706864E-33</v>
      </c>
      <c r="O1495" s="13">
        <f t="shared" si="288"/>
        <v>2.3439603072706864E-33</v>
      </c>
      <c r="Q1495">
        <v>24.03208543035079</v>
      </c>
    </row>
    <row r="1496" spans="1:17" x14ac:dyDescent="0.2">
      <c r="A1496" s="14">
        <f t="shared" si="289"/>
        <v>67512</v>
      </c>
      <c r="B1496" s="1">
        <f t="shared" si="281"/>
        <v>11</v>
      </c>
      <c r="F1496">
        <v>35.595595189177779</v>
      </c>
      <c r="G1496" s="13">
        <f t="shared" si="282"/>
        <v>0.20369410323656872</v>
      </c>
      <c r="H1496" s="13">
        <f t="shared" si="283"/>
        <v>35.391901085941207</v>
      </c>
      <c r="I1496" s="16">
        <f t="shared" si="290"/>
        <v>35.39190234593422</v>
      </c>
      <c r="J1496" s="13">
        <f t="shared" si="284"/>
        <v>33.212638530209446</v>
      </c>
      <c r="K1496" s="13">
        <f t="shared" si="285"/>
        <v>2.1792638157247737</v>
      </c>
      <c r="L1496" s="13">
        <f t="shared" si="286"/>
        <v>0</v>
      </c>
      <c r="M1496" s="13">
        <f t="shared" si="291"/>
        <v>1.4366208334884852E-33</v>
      </c>
      <c r="N1496" s="13">
        <f t="shared" si="287"/>
        <v>8.9070491676286086E-34</v>
      </c>
      <c r="O1496" s="13">
        <f t="shared" si="288"/>
        <v>0.20369410323656872</v>
      </c>
      <c r="Q1496">
        <v>19.276431411075102</v>
      </c>
    </row>
    <row r="1497" spans="1:17" x14ac:dyDescent="0.2">
      <c r="A1497" s="14">
        <f t="shared" si="289"/>
        <v>67542</v>
      </c>
      <c r="B1497" s="1">
        <f t="shared" si="281"/>
        <v>12</v>
      </c>
      <c r="F1497">
        <v>24.412077643199691</v>
      </c>
      <c r="G1497" s="13">
        <f t="shared" si="282"/>
        <v>0</v>
      </c>
      <c r="H1497" s="13">
        <f t="shared" si="283"/>
        <v>24.412077643199691</v>
      </c>
      <c r="I1497" s="16">
        <f t="shared" si="290"/>
        <v>26.591341458924465</v>
      </c>
      <c r="J1497" s="13">
        <f t="shared" si="284"/>
        <v>24.886702451670747</v>
      </c>
      <c r="K1497" s="13">
        <f t="shared" si="285"/>
        <v>1.7046390072537179</v>
      </c>
      <c r="L1497" s="13">
        <f t="shared" si="286"/>
        <v>0</v>
      </c>
      <c r="M1497" s="13">
        <f t="shared" si="291"/>
        <v>5.4591591672562429E-34</v>
      </c>
      <c r="N1497" s="13">
        <f t="shared" si="287"/>
        <v>3.3846786836988704E-34</v>
      </c>
      <c r="O1497" s="13">
        <f t="shared" si="288"/>
        <v>3.3846786836988704E-34</v>
      </c>
      <c r="Q1497">
        <v>14.897909763417671</v>
      </c>
    </row>
    <row r="1498" spans="1:17" x14ac:dyDescent="0.2">
      <c r="A1498" s="14">
        <f t="shared" si="289"/>
        <v>67573</v>
      </c>
      <c r="B1498" s="1">
        <f t="shared" si="281"/>
        <v>1</v>
      </c>
      <c r="F1498">
        <v>49.403529640310232</v>
      </c>
      <c r="G1498" s="13">
        <f t="shared" si="282"/>
        <v>2.196884703038648</v>
      </c>
      <c r="H1498" s="13">
        <f t="shared" si="283"/>
        <v>47.206644937271584</v>
      </c>
      <c r="I1498" s="16">
        <f t="shared" si="290"/>
        <v>48.911283944525302</v>
      </c>
      <c r="J1498" s="13">
        <f t="shared" si="284"/>
        <v>40.031503155736139</v>
      </c>
      <c r="K1498" s="13">
        <f t="shared" si="285"/>
        <v>8.8797807887891622</v>
      </c>
      <c r="L1498" s="13">
        <f t="shared" si="286"/>
        <v>0</v>
      </c>
      <c r="M1498" s="13">
        <f t="shared" si="291"/>
        <v>2.0744804835573725E-34</v>
      </c>
      <c r="N1498" s="13">
        <f t="shared" si="287"/>
        <v>1.286177899805571E-34</v>
      </c>
      <c r="O1498" s="13">
        <f t="shared" si="288"/>
        <v>2.196884703038648</v>
      </c>
      <c r="Q1498">
        <v>14.698353172413331</v>
      </c>
    </row>
    <row r="1499" spans="1:17" x14ac:dyDescent="0.2">
      <c r="A1499" s="14">
        <f t="shared" si="289"/>
        <v>67604</v>
      </c>
      <c r="B1499" s="1">
        <f t="shared" si="281"/>
        <v>2</v>
      </c>
      <c r="F1499">
        <v>36.756071991390648</v>
      </c>
      <c r="G1499" s="13">
        <f t="shared" si="282"/>
        <v>0.37121021230017776</v>
      </c>
      <c r="H1499" s="13">
        <f t="shared" si="283"/>
        <v>36.384861779090471</v>
      </c>
      <c r="I1499" s="16">
        <f t="shared" si="290"/>
        <v>45.264642567879633</v>
      </c>
      <c r="J1499" s="13">
        <f t="shared" si="284"/>
        <v>36.244337234446114</v>
      </c>
      <c r="K1499" s="13">
        <f t="shared" si="285"/>
        <v>9.0203053334335195</v>
      </c>
      <c r="L1499" s="13">
        <f t="shared" si="286"/>
        <v>0</v>
      </c>
      <c r="M1499" s="13">
        <f t="shared" si="291"/>
        <v>7.8830258375180146E-35</v>
      </c>
      <c r="N1499" s="13">
        <f t="shared" si="287"/>
        <v>4.8874760192611688E-35</v>
      </c>
      <c r="O1499" s="13">
        <f t="shared" si="288"/>
        <v>0.37121021230017776</v>
      </c>
      <c r="Q1499">
        <v>12.65111209354839</v>
      </c>
    </row>
    <row r="1500" spans="1:17" x14ac:dyDescent="0.2">
      <c r="A1500" s="14">
        <f t="shared" si="289"/>
        <v>67632</v>
      </c>
      <c r="B1500" s="1">
        <f t="shared" si="281"/>
        <v>3</v>
      </c>
      <c r="F1500">
        <v>81.949791257617903</v>
      </c>
      <c r="G1500" s="13">
        <f t="shared" si="282"/>
        <v>6.8949735405762933</v>
      </c>
      <c r="H1500" s="13">
        <f t="shared" si="283"/>
        <v>75.054817717041615</v>
      </c>
      <c r="I1500" s="16">
        <f t="shared" si="290"/>
        <v>84.075123050475128</v>
      </c>
      <c r="J1500" s="13">
        <f t="shared" si="284"/>
        <v>51.882869683889119</v>
      </c>
      <c r="K1500" s="13">
        <f t="shared" si="285"/>
        <v>32.192253366586009</v>
      </c>
      <c r="L1500" s="13">
        <f t="shared" si="286"/>
        <v>0</v>
      </c>
      <c r="M1500" s="13">
        <f t="shared" si="291"/>
        <v>2.9955498182568458E-35</v>
      </c>
      <c r="N1500" s="13">
        <f t="shared" si="287"/>
        <v>1.8572408873192444E-35</v>
      </c>
      <c r="O1500" s="13">
        <f t="shared" si="288"/>
        <v>6.8949735405762933</v>
      </c>
      <c r="Q1500">
        <v>13.9025239668923</v>
      </c>
    </row>
    <row r="1501" spans="1:17" x14ac:dyDescent="0.2">
      <c r="A1501" s="14">
        <f t="shared" si="289"/>
        <v>67663</v>
      </c>
      <c r="B1501" s="1">
        <f t="shared" si="281"/>
        <v>4</v>
      </c>
      <c r="F1501">
        <v>5.2158759290992691</v>
      </c>
      <c r="G1501" s="13">
        <f t="shared" si="282"/>
        <v>0</v>
      </c>
      <c r="H1501" s="13">
        <f t="shared" si="283"/>
        <v>5.2158759290992691</v>
      </c>
      <c r="I1501" s="16">
        <f t="shared" si="290"/>
        <v>37.408129295685278</v>
      </c>
      <c r="J1501" s="13">
        <f t="shared" si="284"/>
        <v>33.951929188971299</v>
      </c>
      <c r="K1501" s="13">
        <f t="shared" si="285"/>
        <v>3.4562001067139789</v>
      </c>
      <c r="L1501" s="13">
        <f t="shared" si="286"/>
        <v>0</v>
      </c>
      <c r="M1501" s="13">
        <f t="shared" si="291"/>
        <v>1.1383089309376014E-35</v>
      </c>
      <c r="N1501" s="13">
        <f t="shared" si="287"/>
        <v>7.0575153718131291E-36</v>
      </c>
      <c r="O1501" s="13">
        <f t="shared" si="288"/>
        <v>7.0575153718131291E-36</v>
      </c>
      <c r="Q1501">
        <v>16.829511165235289</v>
      </c>
    </row>
    <row r="1502" spans="1:17" x14ac:dyDescent="0.2">
      <c r="A1502" s="14">
        <f t="shared" si="289"/>
        <v>67693</v>
      </c>
      <c r="B1502" s="1">
        <f t="shared" si="281"/>
        <v>5</v>
      </c>
      <c r="F1502">
        <v>2.4345398679148338</v>
      </c>
      <c r="G1502" s="13">
        <f t="shared" si="282"/>
        <v>0</v>
      </c>
      <c r="H1502" s="13">
        <f t="shared" si="283"/>
        <v>2.4345398679148338</v>
      </c>
      <c r="I1502" s="16">
        <f t="shared" si="290"/>
        <v>5.8907399746288132</v>
      </c>
      <c r="J1502" s="13">
        <f t="shared" si="284"/>
        <v>5.8841272247320262</v>
      </c>
      <c r="K1502" s="13">
        <f t="shared" si="285"/>
        <v>6.6127498967869514E-3</v>
      </c>
      <c r="L1502" s="13">
        <f t="shared" si="286"/>
        <v>0</v>
      </c>
      <c r="M1502" s="13">
        <f t="shared" si="291"/>
        <v>4.3255739375628849E-36</v>
      </c>
      <c r="N1502" s="13">
        <f t="shared" si="287"/>
        <v>2.6818558412889888E-36</v>
      </c>
      <c r="O1502" s="13">
        <f t="shared" si="288"/>
        <v>2.6818558412889888E-36</v>
      </c>
      <c r="Q1502">
        <v>22.901385256638889</v>
      </c>
    </row>
    <row r="1503" spans="1:17" x14ac:dyDescent="0.2">
      <c r="A1503" s="14">
        <f t="shared" si="289"/>
        <v>67724</v>
      </c>
      <c r="B1503" s="1">
        <f t="shared" si="281"/>
        <v>6</v>
      </c>
      <c r="F1503">
        <v>0.39155683005719949</v>
      </c>
      <c r="G1503" s="13">
        <f t="shared" si="282"/>
        <v>0</v>
      </c>
      <c r="H1503" s="13">
        <f t="shared" si="283"/>
        <v>0.39155683005719949</v>
      </c>
      <c r="I1503" s="16">
        <f t="shared" si="290"/>
        <v>0.39816957995398644</v>
      </c>
      <c r="J1503" s="13">
        <f t="shared" si="284"/>
        <v>0.39816726631605814</v>
      </c>
      <c r="K1503" s="13">
        <f t="shared" si="285"/>
        <v>2.3136379282973074E-6</v>
      </c>
      <c r="L1503" s="13">
        <f t="shared" si="286"/>
        <v>0</v>
      </c>
      <c r="M1503" s="13">
        <f t="shared" si="291"/>
        <v>1.6437180962738961E-36</v>
      </c>
      <c r="N1503" s="13">
        <f t="shared" si="287"/>
        <v>1.0191052196898156E-36</v>
      </c>
      <c r="O1503" s="13">
        <f t="shared" si="288"/>
        <v>1.0191052196898156E-36</v>
      </c>
      <c r="Q1503">
        <v>22.02775976619262</v>
      </c>
    </row>
    <row r="1504" spans="1:17" x14ac:dyDescent="0.2">
      <c r="A1504" s="14">
        <f t="shared" si="289"/>
        <v>67754</v>
      </c>
      <c r="B1504" s="1">
        <f t="shared" si="281"/>
        <v>7</v>
      </c>
      <c r="F1504">
        <v>3.5135134999999998E-2</v>
      </c>
      <c r="G1504" s="13">
        <f t="shared" si="282"/>
        <v>0</v>
      </c>
      <c r="H1504" s="13">
        <f t="shared" si="283"/>
        <v>3.5135134999999998E-2</v>
      </c>
      <c r="I1504" s="16">
        <f t="shared" si="290"/>
        <v>3.5137448637928295E-2</v>
      </c>
      <c r="J1504" s="13">
        <f t="shared" si="284"/>
        <v>3.5137447661095875E-2</v>
      </c>
      <c r="K1504" s="13">
        <f t="shared" si="285"/>
        <v>9.768324205072787E-10</v>
      </c>
      <c r="L1504" s="13">
        <f t="shared" si="286"/>
        <v>0</v>
      </c>
      <c r="M1504" s="13">
        <f t="shared" si="291"/>
        <v>6.2461287658408052E-37</v>
      </c>
      <c r="N1504" s="13">
        <f t="shared" si="287"/>
        <v>3.8725998348212995E-37</v>
      </c>
      <c r="O1504" s="13">
        <f t="shared" si="288"/>
        <v>3.8725998348212995E-37</v>
      </c>
      <c r="Q1504">
        <v>25.504882580489049</v>
      </c>
    </row>
    <row r="1505" spans="1:17" x14ac:dyDescent="0.2">
      <c r="A1505" s="14">
        <f t="shared" si="289"/>
        <v>67785</v>
      </c>
      <c r="B1505" s="1">
        <f t="shared" si="281"/>
        <v>8</v>
      </c>
      <c r="F1505">
        <v>0.17146863127831879</v>
      </c>
      <c r="G1505" s="13">
        <f t="shared" si="282"/>
        <v>0</v>
      </c>
      <c r="H1505" s="13">
        <f t="shared" si="283"/>
        <v>0.17146863127831879</v>
      </c>
      <c r="I1505" s="16">
        <f t="shared" si="290"/>
        <v>0.17146863225515122</v>
      </c>
      <c r="J1505" s="13">
        <f t="shared" si="284"/>
        <v>0.17146852484984534</v>
      </c>
      <c r="K1505" s="13">
        <f t="shared" si="285"/>
        <v>1.0740530587138863E-7</v>
      </c>
      <c r="L1505" s="13">
        <f t="shared" si="286"/>
        <v>0</v>
      </c>
      <c r="M1505" s="13">
        <f t="shared" si="291"/>
        <v>2.3735289310195058E-37</v>
      </c>
      <c r="N1505" s="13">
        <f t="shared" si="287"/>
        <v>1.4715879372320936E-37</v>
      </c>
      <c r="O1505" s="13">
        <f t="shared" si="288"/>
        <v>1.4715879372320936E-37</v>
      </c>
      <c r="Q1505">
        <v>25.904423243218449</v>
      </c>
    </row>
    <row r="1506" spans="1:17" x14ac:dyDescent="0.2">
      <c r="A1506" s="14">
        <f t="shared" si="289"/>
        <v>67816</v>
      </c>
      <c r="B1506" s="1">
        <f t="shared" si="281"/>
        <v>9</v>
      </c>
      <c r="F1506">
        <v>12.549407354980669</v>
      </c>
      <c r="G1506" s="13">
        <f t="shared" si="282"/>
        <v>0</v>
      </c>
      <c r="H1506" s="13">
        <f t="shared" si="283"/>
        <v>12.549407354980669</v>
      </c>
      <c r="I1506" s="16">
        <f t="shared" si="290"/>
        <v>12.549407462385975</v>
      </c>
      <c r="J1506" s="13">
        <f t="shared" si="284"/>
        <v>12.511439362247609</v>
      </c>
      <c r="K1506" s="13">
        <f t="shared" si="285"/>
        <v>3.7968100138366268E-2</v>
      </c>
      <c r="L1506" s="13">
        <f t="shared" si="286"/>
        <v>0</v>
      </c>
      <c r="M1506" s="13">
        <f t="shared" si="291"/>
        <v>9.0194099378741212E-38</v>
      </c>
      <c r="N1506" s="13">
        <f t="shared" si="287"/>
        <v>5.5920341614819551E-38</v>
      </c>
      <c r="O1506" s="13">
        <f t="shared" si="288"/>
        <v>5.5920341614819551E-38</v>
      </c>
      <c r="Q1506">
        <v>26.621259000000009</v>
      </c>
    </row>
    <row r="1507" spans="1:17" x14ac:dyDescent="0.2">
      <c r="A1507" s="14">
        <f t="shared" si="289"/>
        <v>67846</v>
      </c>
      <c r="B1507" s="1">
        <f t="shared" si="281"/>
        <v>10</v>
      </c>
      <c r="F1507">
        <v>2.5925720509014001</v>
      </c>
      <c r="G1507" s="13">
        <f t="shared" si="282"/>
        <v>0</v>
      </c>
      <c r="H1507" s="13">
        <f t="shared" si="283"/>
        <v>2.5925720509014001</v>
      </c>
      <c r="I1507" s="16">
        <f t="shared" si="290"/>
        <v>2.6305401510397664</v>
      </c>
      <c r="J1507" s="13">
        <f t="shared" si="284"/>
        <v>2.6299869209593467</v>
      </c>
      <c r="K1507" s="13">
        <f t="shared" si="285"/>
        <v>5.5323008041963107E-4</v>
      </c>
      <c r="L1507" s="13">
        <f t="shared" si="286"/>
        <v>0</v>
      </c>
      <c r="M1507" s="13">
        <f t="shared" si="291"/>
        <v>3.4273757763921661E-38</v>
      </c>
      <c r="N1507" s="13">
        <f t="shared" si="287"/>
        <v>2.1249729813631429E-38</v>
      </c>
      <c r="O1507" s="13">
        <f t="shared" si="288"/>
        <v>2.1249729813631429E-38</v>
      </c>
      <c r="Q1507">
        <v>23.35491144369254</v>
      </c>
    </row>
    <row r="1508" spans="1:17" x14ac:dyDescent="0.2">
      <c r="A1508" s="14">
        <f t="shared" si="289"/>
        <v>67877</v>
      </c>
      <c r="B1508" s="1">
        <f t="shared" si="281"/>
        <v>11</v>
      </c>
      <c r="F1508">
        <v>49.381716973468137</v>
      </c>
      <c r="G1508" s="13">
        <f t="shared" si="282"/>
        <v>2.1937360204706544</v>
      </c>
      <c r="H1508" s="13">
        <f t="shared" si="283"/>
        <v>47.187980952997485</v>
      </c>
      <c r="I1508" s="16">
        <f t="shared" si="290"/>
        <v>47.188534183077905</v>
      </c>
      <c r="J1508" s="13">
        <f t="shared" si="284"/>
        <v>41.235785752467812</v>
      </c>
      <c r="K1508" s="13">
        <f t="shared" si="285"/>
        <v>5.9527484306100931</v>
      </c>
      <c r="L1508" s="13">
        <f t="shared" si="286"/>
        <v>0</v>
      </c>
      <c r="M1508" s="13">
        <f t="shared" si="291"/>
        <v>1.3024027950290233E-38</v>
      </c>
      <c r="N1508" s="13">
        <f t="shared" si="287"/>
        <v>8.0748973291799442E-39</v>
      </c>
      <c r="O1508" s="13">
        <f t="shared" si="288"/>
        <v>2.1937360204706544</v>
      </c>
      <c r="Q1508">
        <v>17.50472864370829</v>
      </c>
    </row>
    <row r="1509" spans="1:17" x14ac:dyDescent="0.2">
      <c r="A1509" s="14">
        <f t="shared" si="289"/>
        <v>67907</v>
      </c>
      <c r="B1509" s="1">
        <f t="shared" si="281"/>
        <v>12</v>
      </c>
      <c r="F1509">
        <v>43.206652316646512</v>
      </c>
      <c r="G1509" s="13">
        <f t="shared" si="282"/>
        <v>1.302358612017106</v>
      </c>
      <c r="H1509" s="13">
        <f t="shared" si="283"/>
        <v>41.904293704629403</v>
      </c>
      <c r="I1509" s="16">
        <f t="shared" si="290"/>
        <v>47.857042135239496</v>
      </c>
      <c r="J1509" s="13">
        <f t="shared" si="284"/>
        <v>38.844688050256664</v>
      </c>
      <c r="K1509" s="13">
        <f t="shared" si="285"/>
        <v>9.0123540849828316</v>
      </c>
      <c r="L1509" s="13">
        <f t="shared" si="286"/>
        <v>0</v>
      </c>
      <c r="M1509" s="13">
        <f t="shared" si="291"/>
        <v>4.9491306211102885E-39</v>
      </c>
      <c r="N1509" s="13">
        <f t="shared" si="287"/>
        <v>3.0684609850883787E-39</v>
      </c>
      <c r="O1509" s="13">
        <f t="shared" si="288"/>
        <v>1.302358612017106</v>
      </c>
      <c r="Q1509">
        <v>14.026877217278001</v>
      </c>
    </row>
    <row r="1510" spans="1:17" x14ac:dyDescent="0.2">
      <c r="A1510" s="14">
        <f t="shared" si="289"/>
        <v>67938</v>
      </c>
      <c r="B1510" s="1">
        <f t="shared" si="281"/>
        <v>1</v>
      </c>
      <c r="F1510">
        <v>168.24326875075431</v>
      </c>
      <c r="G1510" s="13">
        <f t="shared" si="282"/>
        <v>19.351532396086018</v>
      </c>
      <c r="H1510" s="13">
        <f t="shared" si="283"/>
        <v>148.8917363546683</v>
      </c>
      <c r="I1510" s="16">
        <f t="shared" si="290"/>
        <v>157.90409043965113</v>
      </c>
      <c r="J1510" s="13">
        <f t="shared" si="284"/>
        <v>61.275394745587249</v>
      </c>
      <c r="K1510" s="13">
        <f t="shared" si="285"/>
        <v>96.628695694063879</v>
      </c>
      <c r="L1510" s="13">
        <f t="shared" si="286"/>
        <v>57.145441248819537</v>
      </c>
      <c r="M1510" s="13">
        <f t="shared" si="291"/>
        <v>57.145441248819537</v>
      </c>
      <c r="N1510" s="13">
        <f t="shared" si="287"/>
        <v>35.43017357426811</v>
      </c>
      <c r="O1510" s="13">
        <f t="shared" si="288"/>
        <v>54.781705970354125</v>
      </c>
      <c r="Q1510">
        <v>14.02294635327112</v>
      </c>
    </row>
    <row r="1511" spans="1:17" x14ac:dyDescent="0.2">
      <c r="A1511" s="14">
        <f t="shared" si="289"/>
        <v>67969</v>
      </c>
      <c r="B1511" s="1">
        <f t="shared" si="281"/>
        <v>2</v>
      </c>
      <c r="F1511">
        <v>62.685156303089123</v>
      </c>
      <c r="G1511" s="13">
        <f t="shared" si="282"/>
        <v>4.1141021918688025</v>
      </c>
      <c r="H1511" s="13">
        <f t="shared" si="283"/>
        <v>58.57105411122032</v>
      </c>
      <c r="I1511" s="16">
        <f t="shared" si="290"/>
        <v>98.054308556464662</v>
      </c>
      <c r="J1511" s="13">
        <f t="shared" si="284"/>
        <v>51.986072662434694</v>
      </c>
      <c r="K1511" s="13">
        <f t="shared" si="285"/>
        <v>46.068235894029968</v>
      </c>
      <c r="L1511" s="13">
        <f t="shared" si="286"/>
        <v>8.6357417443558298</v>
      </c>
      <c r="M1511" s="13">
        <f t="shared" si="291"/>
        <v>30.351009418907253</v>
      </c>
      <c r="N1511" s="13">
        <f t="shared" si="287"/>
        <v>18.817625839722496</v>
      </c>
      <c r="O1511" s="13">
        <f t="shared" si="288"/>
        <v>22.931728031591298</v>
      </c>
      <c r="Q1511">
        <v>12.84522009354839</v>
      </c>
    </row>
    <row r="1512" spans="1:17" x14ac:dyDescent="0.2">
      <c r="A1512" s="14">
        <f t="shared" si="289"/>
        <v>67997</v>
      </c>
      <c r="B1512" s="1">
        <f t="shared" si="281"/>
        <v>3</v>
      </c>
      <c r="F1512">
        <v>17.609956282096341</v>
      </c>
      <c r="G1512" s="13">
        <f t="shared" si="282"/>
        <v>0</v>
      </c>
      <c r="H1512" s="13">
        <f t="shared" si="283"/>
        <v>17.609956282096341</v>
      </c>
      <c r="I1512" s="16">
        <f t="shared" si="290"/>
        <v>55.042450431770476</v>
      </c>
      <c r="J1512" s="13">
        <f t="shared" si="284"/>
        <v>44.366363490580227</v>
      </c>
      <c r="K1512" s="13">
        <f t="shared" si="285"/>
        <v>10.676086941190249</v>
      </c>
      <c r="L1512" s="13">
        <f t="shared" si="286"/>
        <v>0</v>
      </c>
      <c r="M1512" s="13">
        <f t="shared" si="291"/>
        <v>11.533383579184758</v>
      </c>
      <c r="N1512" s="13">
        <f t="shared" si="287"/>
        <v>7.1506978190945496</v>
      </c>
      <c r="O1512" s="13">
        <f t="shared" si="288"/>
        <v>7.1506978190945496</v>
      </c>
      <c r="Q1512">
        <v>15.74770294907886</v>
      </c>
    </row>
    <row r="1513" spans="1:17" x14ac:dyDescent="0.2">
      <c r="A1513" s="14">
        <f t="shared" si="289"/>
        <v>68028</v>
      </c>
      <c r="B1513" s="1">
        <f t="shared" si="281"/>
        <v>4</v>
      </c>
      <c r="F1513">
        <v>10.82539096543146</v>
      </c>
      <c r="G1513" s="13">
        <f t="shared" si="282"/>
        <v>0</v>
      </c>
      <c r="H1513" s="13">
        <f t="shared" si="283"/>
        <v>10.82539096543146</v>
      </c>
      <c r="I1513" s="16">
        <f t="shared" si="290"/>
        <v>21.501477906621709</v>
      </c>
      <c r="J1513" s="13">
        <f t="shared" si="284"/>
        <v>20.922835275691817</v>
      </c>
      <c r="K1513" s="13">
        <f t="shared" si="285"/>
        <v>0.57864263092989177</v>
      </c>
      <c r="L1513" s="13">
        <f t="shared" si="286"/>
        <v>0</v>
      </c>
      <c r="M1513" s="13">
        <f t="shared" si="291"/>
        <v>4.382685760090208</v>
      </c>
      <c r="N1513" s="13">
        <f t="shared" si="287"/>
        <v>2.7172651712559288</v>
      </c>
      <c r="O1513" s="13">
        <f t="shared" si="288"/>
        <v>2.7172651712559288</v>
      </c>
      <c r="Q1513">
        <v>18.469709739745781</v>
      </c>
    </row>
    <row r="1514" spans="1:17" x14ac:dyDescent="0.2">
      <c r="A1514" s="14">
        <f t="shared" si="289"/>
        <v>68058</v>
      </c>
      <c r="B1514" s="1">
        <f t="shared" ref="B1514:B1577" si="292">B1502</f>
        <v>5</v>
      </c>
      <c r="F1514">
        <v>6.2382844382736033</v>
      </c>
      <c r="G1514" s="13">
        <f t="shared" si="282"/>
        <v>0</v>
      </c>
      <c r="H1514" s="13">
        <f t="shared" si="283"/>
        <v>6.2382844382736033</v>
      </c>
      <c r="I1514" s="16">
        <f t="shared" si="290"/>
        <v>6.8169270692034951</v>
      </c>
      <c r="J1514" s="13">
        <f t="shared" si="284"/>
        <v>6.8069481161663496</v>
      </c>
      <c r="K1514" s="13">
        <f t="shared" si="285"/>
        <v>9.978953037145466E-3</v>
      </c>
      <c r="L1514" s="13">
        <f t="shared" si="286"/>
        <v>0</v>
      </c>
      <c r="M1514" s="13">
        <f t="shared" si="291"/>
        <v>1.6654205888342792</v>
      </c>
      <c r="N1514" s="13">
        <f t="shared" si="287"/>
        <v>1.032560765077253</v>
      </c>
      <c r="O1514" s="13">
        <f t="shared" si="288"/>
        <v>1.032560765077253</v>
      </c>
      <c r="Q1514">
        <v>23.086819094498551</v>
      </c>
    </row>
    <row r="1515" spans="1:17" x14ac:dyDescent="0.2">
      <c r="A1515" s="14">
        <f t="shared" si="289"/>
        <v>68089</v>
      </c>
      <c r="B1515" s="1">
        <f t="shared" si="292"/>
        <v>6</v>
      </c>
      <c r="F1515">
        <v>0.55994279523617518</v>
      </c>
      <c r="G1515" s="13">
        <f t="shared" si="282"/>
        <v>0</v>
      </c>
      <c r="H1515" s="13">
        <f t="shared" si="283"/>
        <v>0.55994279523617518</v>
      </c>
      <c r="I1515" s="16">
        <f t="shared" si="290"/>
        <v>0.56992174827332065</v>
      </c>
      <c r="J1515" s="13">
        <f t="shared" si="284"/>
        <v>0.56991571920016637</v>
      </c>
      <c r="K1515" s="13">
        <f t="shared" si="285"/>
        <v>6.0290731542789189E-6</v>
      </c>
      <c r="L1515" s="13">
        <f t="shared" si="286"/>
        <v>0</v>
      </c>
      <c r="M1515" s="13">
        <f t="shared" si="291"/>
        <v>0.63285982375702621</v>
      </c>
      <c r="N1515" s="13">
        <f t="shared" si="287"/>
        <v>0.39237309072935622</v>
      </c>
      <c r="O1515" s="13">
        <f t="shared" si="288"/>
        <v>0.39237309072935622</v>
      </c>
      <c r="Q1515">
        <v>22.865276106916902</v>
      </c>
    </row>
    <row r="1516" spans="1:17" x14ac:dyDescent="0.2">
      <c r="A1516" s="14">
        <f t="shared" si="289"/>
        <v>68119</v>
      </c>
      <c r="B1516" s="1">
        <f t="shared" si="292"/>
        <v>7</v>
      </c>
      <c r="F1516">
        <v>0.24938153585196821</v>
      </c>
      <c r="G1516" s="13">
        <f t="shared" si="282"/>
        <v>0</v>
      </c>
      <c r="H1516" s="13">
        <f t="shared" si="283"/>
        <v>0.24938153585196821</v>
      </c>
      <c r="I1516" s="16">
        <f t="shared" si="290"/>
        <v>0.24938756492512248</v>
      </c>
      <c r="J1516" s="13">
        <f t="shared" si="284"/>
        <v>0.24938722920170744</v>
      </c>
      <c r="K1516" s="13">
        <f t="shared" si="285"/>
        <v>3.3572341504028991E-7</v>
      </c>
      <c r="L1516" s="13">
        <f t="shared" si="286"/>
        <v>0</v>
      </c>
      <c r="M1516" s="13">
        <f t="shared" si="291"/>
        <v>0.24048673302766999</v>
      </c>
      <c r="N1516" s="13">
        <f t="shared" si="287"/>
        <v>0.14910177447715539</v>
      </c>
      <c r="O1516" s="13">
        <f t="shared" si="288"/>
        <v>0.14910177447715539</v>
      </c>
      <c r="Q1516">
        <v>25.789849000000011</v>
      </c>
    </row>
    <row r="1517" spans="1:17" x14ac:dyDescent="0.2">
      <c r="A1517" s="14">
        <f t="shared" si="289"/>
        <v>68150</v>
      </c>
      <c r="B1517" s="1">
        <f t="shared" si="292"/>
        <v>8</v>
      </c>
      <c r="F1517">
        <v>0.24938153585196821</v>
      </c>
      <c r="G1517" s="13">
        <f t="shared" si="282"/>
        <v>0</v>
      </c>
      <c r="H1517" s="13">
        <f t="shared" si="283"/>
        <v>0.24938153585196821</v>
      </c>
      <c r="I1517" s="16">
        <f t="shared" si="290"/>
        <v>0.24938187157538325</v>
      </c>
      <c r="J1517" s="13">
        <f t="shared" si="284"/>
        <v>0.24938136216154047</v>
      </c>
      <c r="K1517" s="13">
        <f t="shared" si="285"/>
        <v>5.0941384277525259E-7</v>
      </c>
      <c r="L1517" s="13">
        <f t="shared" si="286"/>
        <v>0</v>
      </c>
      <c r="M1517" s="13">
        <f t="shared" si="291"/>
        <v>9.1384958550514594E-2</v>
      </c>
      <c r="N1517" s="13">
        <f t="shared" si="287"/>
        <v>5.6658674301319045E-2</v>
      </c>
      <c r="O1517" s="13">
        <f t="shared" si="288"/>
        <v>5.6658674301319045E-2</v>
      </c>
      <c r="Q1517">
        <v>22.8053251283531</v>
      </c>
    </row>
    <row r="1518" spans="1:17" x14ac:dyDescent="0.2">
      <c r="A1518" s="14">
        <f t="shared" si="289"/>
        <v>68181</v>
      </c>
      <c r="B1518" s="1">
        <f t="shared" si="292"/>
        <v>9</v>
      </c>
      <c r="F1518">
        <v>0.29689920771300199</v>
      </c>
      <c r="G1518" s="13">
        <f t="shared" si="282"/>
        <v>0</v>
      </c>
      <c r="H1518" s="13">
        <f t="shared" si="283"/>
        <v>0.29689920771300199</v>
      </c>
      <c r="I1518" s="16">
        <f t="shared" si="290"/>
        <v>0.29689971712684476</v>
      </c>
      <c r="J1518" s="13">
        <f t="shared" si="284"/>
        <v>0.29689900491264959</v>
      </c>
      <c r="K1518" s="13">
        <f t="shared" si="285"/>
        <v>7.1221419517542017E-7</v>
      </c>
      <c r="L1518" s="13">
        <f t="shared" si="286"/>
        <v>0</v>
      </c>
      <c r="M1518" s="13">
        <f t="shared" si="291"/>
        <v>3.4726284249195549E-2</v>
      </c>
      <c r="N1518" s="13">
        <f t="shared" si="287"/>
        <v>2.1530296234501239E-2</v>
      </c>
      <c r="O1518" s="13">
        <f t="shared" si="288"/>
        <v>2.1530296234501239E-2</v>
      </c>
      <c r="Q1518">
        <v>24.14530148596128</v>
      </c>
    </row>
    <row r="1519" spans="1:17" x14ac:dyDescent="0.2">
      <c r="A1519" s="14">
        <f t="shared" si="289"/>
        <v>68211</v>
      </c>
      <c r="B1519" s="1">
        <f t="shared" si="292"/>
        <v>10</v>
      </c>
      <c r="F1519">
        <v>11.95518178823983</v>
      </c>
      <c r="G1519" s="13">
        <f t="shared" si="282"/>
        <v>0</v>
      </c>
      <c r="H1519" s="13">
        <f t="shared" si="283"/>
        <v>11.95518178823983</v>
      </c>
      <c r="I1519" s="16">
        <f t="shared" si="290"/>
        <v>11.955182500454026</v>
      </c>
      <c r="J1519" s="13">
        <f t="shared" si="284"/>
        <v>11.884385303462352</v>
      </c>
      <c r="K1519" s="13">
        <f t="shared" si="285"/>
        <v>7.0797196991673417E-2</v>
      </c>
      <c r="L1519" s="13">
        <f t="shared" si="286"/>
        <v>0</v>
      </c>
      <c r="M1519" s="13">
        <f t="shared" si="291"/>
        <v>1.3195988014694311E-2</v>
      </c>
      <c r="N1519" s="13">
        <f t="shared" si="287"/>
        <v>8.1815125691104724E-3</v>
      </c>
      <c r="O1519" s="13">
        <f t="shared" si="288"/>
        <v>8.1815125691104724E-3</v>
      </c>
      <c r="Q1519">
        <v>21.09730736209108</v>
      </c>
    </row>
    <row r="1520" spans="1:17" x14ac:dyDescent="0.2">
      <c r="A1520" s="14">
        <f t="shared" si="289"/>
        <v>68242</v>
      </c>
      <c r="B1520" s="1">
        <f t="shared" si="292"/>
        <v>11</v>
      </c>
      <c r="F1520">
        <v>6.2820919844350698</v>
      </c>
      <c r="G1520" s="13">
        <f t="shared" si="282"/>
        <v>0</v>
      </c>
      <c r="H1520" s="13">
        <f t="shared" si="283"/>
        <v>6.2820919844350698</v>
      </c>
      <c r="I1520" s="16">
        <f t="shared" si="290"/>
        <v>6.3528891814267432</v>
      </c>
      <c r="J1520" s="13">
        <f t="shared" si="284"/>
        <v>6.3340301480873311</v>
      </c>
      <c r="K1520" s="13">
        <f t="shared" si="285"/>
        <v>1.8859033339412079E-2</v>
      </c>
      <c r="L1520" s="13">
        <f t="shared" si="286"/>
        <v>0</v>
      </c>
      <c r="M1520" s="13">
        <f t="shared" si="291"/>
        <v>5.0144754455838381E-3</v>
      </c>
      <c r="N1520" s="13">
        <f t="shared" si="287"/>
        <v>3.1089747762619796E-3</v>
      </c>
      <c r="O1520" s="13">
        <f t="shared" si="288"/>
        <v>3.1089747762619796E-3</v>
      </c>
      <c r="Q1520">
        <v>17.07187155319863</v>
      </c>
    </row>
    <row r="1521" spans="1:17" x14ac:dyDescent="0.2">
      <c r="A1521" s="14">
        <f t="shared" si="289"/>
        <v>68272</v>
      </c>
      <c r="B1521" s="1">
        <f t="shared" si="292"/>
        <v>12</v>
      </c>
      <c r="F1521">
        <v>163.36390683304401</v>
      </c>
      <c r="G1521" s="13">
        <f t="shared" si="282"/>
        <v>18.647191110151336</v>
      </c>
      <c r="H1521" s="13">
        <f t="shared" si="283"/>
        <v>144.71671572289267</v>
      </c>
      <c r="I1521" s="16">
        <f t="shared" si="290"/>
        <v>144.7355747562321</v>
      </c>
      <c r="J1521" s="13">
        <f t="shared" si="284"/>
        <v>64.952369719873275</v>
      </c>
      <c r="K1521" s="13">
        <f t="shared" si="285"/>
        <v>79.783205036358822</v>
      </c>
      <c r="L1521" s="13">
        <f t="shared" si="286"/>
        <v>40.983213036449229</v>
      </c>
      <c r="M1521" s="13">
        <f t="shared" si="291"/>
        <v>40.985118537118552</v>
      </c>
      <c r="N1521" s="13">
        <f t="shared" si="287"/>
        <v>25.410773493013501</v>
      </c>
      <c r="O1521" s="13">
        <f t="shared" si="288"/>
        <v>44.057964603164834</v>
      </c>
      <c r="Q1521">
        <v>15.305944276854261</v>
      </c>
    </row>
    <row r="1522" spans="1:17" x14ac:dyDescent="0.2">
      <c r="A1522" s="14">
        <f t="shared" si="289"/>
        <v>68303</v>
      </c>
      <c r="B1522" s="1">
        <f t="shared" si="292"/>
        <v>1</v>
      </c>
      <c r="F1522">
        <v>81.56567207671749</v>
      </c>
      <c r="G1522" s="13">
        <f t="shared" si="282"/>
        <v>6.8395255122499723</v>
      </c>
      <c r="H1522" s="13">
        <f t="shared" si="283"/>
        <v>74.726146564467513</v>
      </c>
      <c r="I1522" s="16">
        <f t="shared" si="290"/>
        <v>113.52613856437711</v>
      </c>
      <c r="J1522" s="13">
        <f t="shared" si="284"/>
        <v>58.512950897289365</v>
      </c>
      <c r="K1522" s="13">
        <f t="shared" si="285"/>
        <v>55.013187667087742</v>
      </c>
      <c r="L1522" s="13">
        <f t="shared" si="286"/>
        <v>17.217881311699351</v>
      </c>
      <c r="M1522" s="13">
        <f t="shared" si="291"/>
        <v>32.792226355804402</v>
      </c>
      <c r="N1522" s="13">
        <f t="shared" si="287"/>
        <v>20.331180340598728</v>
      </c>
      <c r="O1522" s="13">
        <f t="shared" si="288"/>
        <v>27.170705852848698</v>
      </c>
      <c r="Q1522">
        <v>14.40794191307382</v>
      </c>
    </row>
    <row r="1523" spans="1:17" x14ac:dyDescent="0.2">
      <c r="A1523" s="14">
        <f t="shared" si="289"/>
        <v>68334</v>
      </c>
      <c r="B1523" s="1">
        <f t="shared" si="292"/>
        <v>2</v>
      </c>
      <c r="F1523">
        <v>42.537730882829408</v>
      </c>
      <c r="G1523" s="13">
        <f t="shared" si="282"/>
        <v>1.2057990636929878</v>
      </c>
      <c r="H1523" s="13">
        <f t="shared" si="283"/>
        <v>41.331931819136422</v>
      </c>
      <c r="I1523" s="16">
        <f t="shared" si="290"/>
        <v>79.12723817452482</v>
      </c>
      <c r="J1523" s="13">
        <f t="shared" si="284"/>
        <v>46.088563588035406</v>
      </c>
      <c r="K1523" s="13">
        <f t="shared" si="285"/>
        <v>33.038674586489414</v>
      </c>
      <c r="L1523" s="13">
        <f t="shared" si="286"/>
        <v>0</v>
      </c>
      <c r="M1523" s="13">
        <f t="shared" si="291"/>
        <v>12.461046015205675</v>
      </c>
      <c r="N1523" s="13">
        <f t="shared" si="287"/>
        <v>7.7258485294275179</v>
      </c>
      <c r="O1523" s="13">
        <f t="shared" si="288"/>
        <v>8.9316475931205055</v>
      </c>
      <c r="Q1523">
        <v>11.69596159354839</v>
      </c>
    </row>
    <row r="1524" spans="1:17" x14ac:dyDescent="0.2">
      <c r="A1524" s="14">
        <f t="shared" si="289"/>
        <v>68362</v>
      </c>
      <c r="B1524" s="1">
        <f t="shared" si="292"/>
        <v>3</v>
      </c>
      <c r="F1524">
        <v>5.3437668230461801</v>
      </c>
      <c r="G1524" s="13">
        <f t="shared" si="282"/>
        <v>0</v>
      </c>
      <c r="H1524" s="13">
        <f t="shared" si="283"/>
        <v>5.3437668230461801</v>
      </c>
      <c r="I1524" s="16">
        <f t="shared" si="290"/>
        <v>38.382441409535595</v>
      </c>
      <c r="J1524" s="13">
        <f t="shared" si="284"/>
        <v>34.229571859314632</v>
      </c>
      <c r="K1524" s="13">
        <f t="shared" si="285"/>
        <v>4.1528695502209629</v>
      </c>
      <c r="L1524" s="13">
        <f t="shared" si="286"/>
        <v>0</v>
      </c>
      <c r="M1524" s="13">
        <f t="shared" si="291"/>
        <v>4.7351974857781567</v>
      </c>
      <c r="N1524" s="13">
        <f t="shared" si="287"/>
        <v>2.9358224411824572</v>
      </c>
      <c r="O1524" s="13">
        <f t="shared" si="288"/>
        <v>2.9358224411824572</v>
      </c>
      <c r="Q1524">
        <v>15.88003063824306</v>
      </c>
    </row>
    <row r="1525" spans="1:17" x14ac:dyDescent="0.2">
      <c r="A1525" s="14">
        <f t="shared" si="289"/>
        <v>68393</v>
      </c>
      <c r="B1525" s="1">
        <f t="shared" si="292"/>
        <v>4</v>
      </c>
      <c r="F1525">
        <v>28.07115120851573</v>
      </c>
      <c r="G1525" s="13">
        <f t="shared" si="282"/>
        <v>0</v>
      </c>
      <c r="H1525" s="13">
        <f t="shared" si="283"/>
        <v>28.07115120851573</v>
      </c>
      <c r="I1525" s="16">
        <f t="shared" si="290"/>
        <v>32.224020758736692</v>
      </c>
      <c r="J1525" s="13">
        <f t="shared" si="284"/>
        <v>30.198732718603942</v>
      </c>
      <c r="K1525" s="13">
        <f t="shared" si="285"/>
        <v>2.0252880401327502</v>
      </c>
      <c r="L1525" s="13">
        <f t="shared" si="286"/>
        <v>0</v>
      </c>
      <c r="M1525" s="13">
        <f t="shared" si="291"/>
        <v>1.7993750445956995</v>
      </c>
      <c r="N1525" s="13">
        <f t="shared" si="287"/>
        <v>1.1156125276493336</v>
      </c>
      <c r="O1525" s="13">
        <f t="shared" si="288"/>
        <v>1.1156125276493336</v>
      </c>
      <c r="Q1525">
        <v>17.791382962851429</v>
      </c>
    </row>
    <row r="1526" spans="1:17" x14ac:dyDescent="0.2">
      <c r="A1526" s="14">
        <f t="shared" si="289"/>
        <v>68423</v>
      </c>
      <c r="B1526" s="1">
        <f t="shared" si="292"/>
        <v>5</v>
      </c>
      <c r="F1526">
        <v>10.41925843332829</v>
      </c>
      <c r="G1526" s="13">
        <f t="shared" si="282"/>
        <v>0</v>
      </c>
      <c r="H1526" s="13">
        <f t="shared" si="283"/>
        <v>10.41925843332829</v>
      </c>
      <c r="I1526" s="16">
        <f t="shared" si="290"/>
        <v>12.44454647346104</v>
      </c>
      <c r="J1526" s="13">
        <f t="shared" si="284"/>
        <v>12.324830370733745</v>
      </c>
      <c r="K1526" s="13">
        <f t="shared" si="285"/>
        <v>0.11971610272729549</v>
      </c>
      <c r="L1526" s="13">
        <f t="shared" si="286"/>
        <v>0</v>
      </c>
      <c r="M1526" s="13">
        <f t="shared" si="291"/>
        <v>0.68376251694636592</v>
      </c>
      <c r="N1526" s="13">
        <f t="shared" si="287"/>
        <v>0.42393276050674689</v>
      </c>
      <c r="O1526" s="13">
        <f t="shared" si="288"/>
        <v>0.42393276050674689</v>
      </c>
      <c r="Q1526">
        <v>18.197832908802852</v>
      </c>
    </row>
    <row r="1527" spans="1:17" x14ac:dyDescent="0.2">
      <c r="A1527" s="14">
        <f t="shared" si="289"/>
        <v>68454</v>
      </c>
      <c r="B1527" s="1">
        <f t="shared" si="292"/>
        <v>6</v>
      </c>
      <c r="F1527">
        <v>1.261548166472573</v>
      </c>
      <c r="G1527" s="13">
        <f t="shared" si="282"/>
        <v>0</v>
      </c>
      <c r="H1527" s="13">
        <f t="shared" si="283"/>
        <v>1.261548166472573</v>
      </c>
      <c r="I1527" s="16">
        <f t="shared" si="290"/>
        <v>1.3812642691998684</v>
      </c>
      <c r="J1527" s="13">
        <f t="shared" si="284"/>
        <v>1.3811668185590609</v>
      </c>
      <c r="K1527" s="13">
        <f t="shared" si="285"/>
        <v>9.7450640807572597E-5</v>
      </c>
      <c r="L1527" s="13">
        <f t="shared" si="286"/>
        <v>0</v>
      </c>
      <c r="M1527" s="13">
        <f t="shared" si="291"/>
        <v>0.25982975643961903</v>
      </c>
      <c r="N1527" s="13">
        <f t="shared" si="287"/>
        <v>0.16109444899256381</v>
      </c>
      <c r="O1527" s="13">
        <f t="shared" si="288"/>
        <v>0.16109444899256381</v>
      </c>
      <c r="Q1527">
        <v>21.964076162152161</v>
      </c>
    </row>
    <row r="1528" spans="1:17" x14ac:dyDescent="0.2">
      <c r="A1528" s="14">
        <f t="shared" si="289"/>
        <v>68484</v>
      </c>
      <c r="B1528" s="1">
        <f t="shared" si="292"/>
        <v>7</v>
      </c>
      <c r="F1528">
        <v>0.79500882112694571</v>
      </c>
      <c r="G1528" s="13">
        <f t="shared" si="282"/>
        <v>0</v>
      </c>
      <c r="H1528" s="13">
        <f t="shared" si="283"/>
        <v>0.79500882112694571</v>
      </c>
      <c r="I1528" s="16">
        <f t="shared" si="290"/>
        <v>0.79510627176775328</v>
      </c>
      <c r="J1528" s="13">
        <f t="shared" si="284"/>
        <v>0.79509079292466622</v>
      </c>
      <c r="K1528" s="13">
        <f t="shared" si="285"/>
        <v>1.5478843087057825E-5</v>
      </c>
      <c r="L1528" s="13">
        <f t="shared" si="286"/>
        <v>0</v>
      </c>
      <c r="M1528" s="13">
        <f t="shared" si="291"/>
        <v>9.8735307447055221E-2</v>
      </c>
      <c r="N1528" s="13">
        <f t="shared" si="287"/>
        <v>6.1215890617174237E-2</v>
      </c>
      <c r="O1528" s="13">
        <f t="shared" si="288"/>
        <v>6.1215890617174237E-2</v>
      </c>
      <c r="Q1528">
        <v>23.263668289595781</v>
      </c>
    </row>
    <row r="1529" spans="1:17" x14ac:dyDescent="0.2">
      <c r="A1529" s="14">
        <f t="shared" si="289"/>
        <v>68515</v>
      </c>
      <c r="B1529" s="1">
        <f t="shared" si="292"/>
        <v>8</v>
      </c>
      <c r="F1529">
        <v>5.1351351500000003E-2</v>
      </c>
      <c r="G1529" s="13">
        <f t="shared" si="282"/>
        <v>0</v>
      </c>
      <c r="H1529" s="13">
        <f t="shared" si="283"/>
        <v>5.1351351500000003E-2</v>
      </c>
      <c r="I1529" s="16">
        <f t="shared" si="290"/>
        <v>5.1366830343087061E-2</v>
      </c>
      <c r="J1529" s="13">
        <f t="shared" si="284"/>
        <v>5.1366826091518512E-2</v>
      </c>
      <c r="K1529" s="13">
        <f t="shared" si="285"/>
        <v>4.2515685486077537E-9</v>
      </c>
      <c r="L1529" s="13">
        <f t="shared" si="286"/>
        <v>0</v>
      </c>
      <c r="M1529" s="13">
        <f t="shared" si="291"/>
        <v>3.7519416829880983E-2</v>
      </c>
      <c r="N1529" s="13">
        <f t="shared" si="287"/>
        <v>2.3262038434526209E-2</v>
      </c>
      <c r="O1529" s="13">
        <f t="shared" si="288"/>
        <v>2.3262038434526209E-2</v>
      </c>
      <c r="Q1529">
        <v>23.132215000000009</v>
      </c>
    </row>
    <row r="1530" spans="1:17" x14ac:dyDescent="0.2">
      <c r="A1530" s="14">
        <f t="shared" si="289"/>
        <v>68546</v>
      </c>
      <c r="B1530" s="1">
        <f t="shared" si="292"/>
        <v>9</v>
      </c>
      <c r="F1530">
        <v>6.2255411858191421</v>
      </c>
      <c r="G1530" s="13">
        <f t="shared" si="282"/>
        <v>0</v>
      </c>
      <c r="H1530" s="13">
        <f t="shared" si="283"/>
        <v>6.2255411858191421</v>
      </c>
      <c r="I1530" s="16">
        <f t="shared" si="290"/>
        <v>6.2255411900707109</v>
      </c>
      <c r="J1530" s="13">
        <f t="shared" si="284"/>
        <v>6.2180344639122431</v>
      </c>
      <c r="K1530" s="13">
        <f t="shared" si="285"/>
        <v>7.5067261584678135E-3</v>
      </c>
      <c r="L1530" s="13">
        <f t="shared" si="286"/>
        <v>0</v>
      </c>
      <c r="M1530" s="13">
        <f t="shared" si="291"/>
        <v>1.4257378395354774E-2</v>
      </c>
      <c r="N1530" s="13">
        <f t="shared" si="287"/>
        <v>8.8395746051199604E-3</v>
      </c>
      <c r="O1530" s="13">
        <f t="shared" si="288"/>
        <v>8.8395746051199604E-3</v>
      </c>
      <c r="Q1530">
        <v>23.177998455896059</v>
      </c>
    </row>
    <row r="1531" spans="1:17" x14ac:dyDescent="0.2">
      <c r="A1531" s="14">
        <f t="shared" si="289"/>
        <v>68576</v>
      </c>
      <c r="B1531" s="1">
        <f t="shared" si="292"/>
        <v>10</v>
      </c>
      <c r="F1531">
        <v>41.695083198323722</v>
      </c>
      <c r="G1531" s="13">
        <f t="shared" si="282"/>
        <v>1.084161939063969</v>
      </c>
      <c r="H1531" s="13">
        <f t="shared" si="283"/>
        <v>40.610921259259754</v>
      </c>
      <c r="I1531" s="16">
        <f t="shared" si="290"/>
        <v>40.618427985418222</v>
      </c>
      <c r="J1531" s="13">
        <f t="shared" si="284"/>
        <v>38.35942349754</v>
      </c>
      <c r="K1531" s="13">
        <f t="shared" si="285"/>
        <v>2.2590044878782223</v>
      </c>
      <c r="L1531" s="13">
        <f t="shared" si="286"/>
        <v>0</v>
      </c>
      <c r="M1531" s="13">
        <f t="shared" si="291"/>
        <v>5.4178037902348139E-3</v>
      </c>
      <c r="N1531" s="13">
        <f t="shared" si="287"/>
        <v>3.3590383499455846E-3</v>
      </c>
      <c r="O1531" s="13">
        <f t="shared" si="288"/>
        <v>1.0875209774139145</v>
      </c>
      <c r="Q1531">
        <v>22.009705498445761</v>
      </c>
    </row>
    <row r="1532" spans="1:17" x14ac:dyDescent="0.2">
      <c r="A1532" s="14">
        <f t="shared" si="289"/>
        <v>68607</v>
      </c>
      <c r="B1532" s="1">
        <f t="shared" si="292"/>
        <v>11</v>
      </c>
      <c r="F1532">
        <v>42.94069785586607</v>
      </c>
      <c r="G1532" s="13">
        <f t="shared" si="282"/>
        <v>1.2639677916464653</v>
      </c>
      <c r="H1532" s="13">
        <f t="shared" si="283"/>
        <v>41.676730064219605</v>
      </c>
      <c r="I1532" s="16">
        <f t="shared" si="290"/>
        <v>43.935734552097827</v>
      </c>
      <c r="J1532" s="13">
        <f t="shared" si="284"/>
        <v>38.986170239534573</v>
      </c>
      <c r="K1532" s="13">
        <f t="shared" si="285"/>
        <v>4.949564312563254</v>
      </c>
      <c r="L1532" s="13">
        <f t="shared" si="286"/>
        <v>0</v>
      </c>
      <c r="M1532" s="13">
        <f t="shared" si="291"/>
        <v>2.0587654402892293E-3</v>
      </c>
      <c r="N1532" s="13">
        <f t="shared" si="287"/>
        <v>1.2764345729793221E-3</v>
      </c>
      <c r="O1532" s="13">
        <f t="shared" si="288"/>
        <v>1.2652442262194445</v>
      </c>
      <c r="Q1532">
        <v>17.460477337622802</v>
      </c>
    </row>
    <row r="1533" spans="1:17" x14ac:dyDescent="0.2">
      <c r="A1533" s="14">
        <f t="shared" si="289"/>
        <v>68637</v>
      </c>
      <c r="B1533" s="1">
        <f t="shared" si="292"/>
        <v>12</v>
      </c>
      <c r="F1533">
        <v>11.307185298572859</v>
      </c>
      <c r="G1533" s="13">
        <f t="shared" si="282"/>
        <v>0</v>
      </c>
      <c r="H1533" s="13">
        <f t="shared" si="283"/>
        <v>11.307185298572859</v>
      </c>
      <c r="I1533" s="16">
        <f t="shared" si="290"/>
        <v>16.256749611136115</v>
      </c>
      <c r="J1533" s="13">
        <f t="shared" si="284"/>
        <v>15.86403174348815</v>
      </c>
      <c r="K1533" s="13">
        <f t="shared" si="285"/>
        <v>0.39271786764796524</v>
      </c>
      <c r="L1533" s="13">
        <f t="shared" si="286"/>
        <v>0</v>
      </c>
      <c r="M1533" s="13">
        <f t="shared" si="291"/>
        <v>7.8233086730990719E-4</v>
      </c>
      <c r="N1533" s="13">
        <f t="shared" si="287"/>
        <v>4.8504513773214245E-4</v>
      </c>
      <c r="O1533" s="13">
        <f t="shared" si="288"/>
        <v>4.8504513773214245E-4</v>
      </c>
      <c r="Q1533">
        <v>15.29228425135725</v>
      </c>
    </row>
    <row r="1534" spans="1:17" x14ac:dyDescent="0.2">
      <c r="A1534" s="14">
        <f t="shared" si="289"/>
        <v>68668</v>
      </c>
      <c r="B1534" s="1">
        <f t="shared" si="292"/>
        <v>1</v>
      </c>
      <c r="F1534">
        <v>84.160652593897908</v>
      </c>
      <c r="G1534" s="13">
        <f t="shared" si="282"/>
        <v>7.2141138181127173</v>
      </c>
      <c r="H1534" s="13">
        <f t="shared" si="283"/>
        <v>76.946538775785186</v>
      </c>
      <c r="I1534" s="16">
        <f t="shared" si="290"/>
        <v>77.339256643433146</v>
      </c>
      <c r="J1534" s="13">
        <f t="shared" si="284"/>
        <v>45.168472557653509</v>
      </c>
      <c r="K1534" s="13">
        <f t="shared" si="285"/>
        <v>32.170784085779637</v>
      </c>
      <c r="L1534" s="13">
        <f t="shared" si="286"/>
        <v>0</v>
      </c>
      <c r="M1534" s="13">
        <f t="shared" si="291"/>
        <v>2.9728572957776474E-4</v>
      </c>
      <c r="N1534" s="13">
        <f t="shared" si="287"/>
        <v>1.8431715233821412E-4</v>
      </c>
      <c r="O1534" s="13">
        <f t="shared" si="288"/>
        <v>7.2142981352650555</v>
      </c>
      <c r="Q1534">
        <v>11.41820759354839</v>
      </c>
    </row>
    <row r="1535" spans="1:17" x14ac:dyDescent="0.2">
      <c r="A1535" s="14">
        <f t="shared" si="289"/>
        <v>68699</v>
      </c>
      <c r="B1535" s="1">
        <f t="shared" si="292"/>
        <v>2</v>
      </c>
      <c r="F1535">
        <v>48.794405184067173</v>
      </c>
      <c r="G1535" s="13">
        <f t="shared" si="282"/>
        <v>2.1089569145203848</v>
      </c>
      <c r="H1535" s="13">
        <f t="shared" si="283"/>
        <v>46.685448269546789</v>
      </c>
      <c r="I1535" s="16">
        <f t="shared" si="290"/>
        <v>78.856232355326426</v>
      </c>
      <c r="J1535" s="13">
        <f t="shared" si="284"/>
        <v>50.381641925098819</v>
      </c>
      <c r="K1535" s="13">
        <f t="shared" si="285"/>
        <v>28.474590430227607</v>
      </c>
      <c r="L1535" s="13">
        <f t="shared" si="286"/>
        <v>0</v>
      </c>
      <c r="M1535" s="13">
        <f t="shared" si="291"/>
        <v>1.1296857723955061E-4</v>
      </c>
      <c r="N1535" s="13">
        <f t="shared" si="287"/>
        <v>7.0040517888521374E-5</v>
      </c>
      <c r="O1535" s="13">
        <f t="shared" si="288"/>
        <v>2.1090269550382734</v>
      </c>
      <c r="Q1535">
        <v>13.804822040354971</v>
      </c>
    </row>
    <row r="1536" spans="1:17" x14ac:dyDescent="0.2">
      <c r="A1536" s="14">
        <f t="shared" si="289"/>
        <v>68728</v>
      </c>
      <c r="B1536" s="1">
        <f t="shared" si="292"/>
        <v>3</v>
      </c>
      <c r="F1536">
        <v>146.33759466033939</v>
      </c>
      <c r="G1536" s="13">
        <f t="shared" si="282"/>
        <v>16.189424128997448</v>
      </c>
      <c r="H1536" s="13">
        <f t="shared" si="283"/>
        <v>130.14817053134195</v>
      </c>
      <c r="I1536" s="16">
        <f t="shared" si="290"/>
        <v>158.62276096156955</v>
      </c>
      <c r="J1536" s="13">
        <f t="shared" si="284"/>
        <v>58.404671278876997</v>
      </c>
      <c r="K1536" s="13">
        <f t="shared" si="285"/>
        <v>100.21808968269255</v>
      </c>
      <c r="L1536" s="13">
        <f t="shared" si="286"/>
        <v>60.589247426218833</v>
      </c>
      <c r="M1536" s="13">
        <f t="shared" si="291"/>
        <v>60.589290354278184</v>
      </c>
      <c r="N1536" s="13">
        <f t="shared" si="287"/>
        <v>37.565360019652474</v>
      </c>
      <c r="O1536" s="13">
        <f t="shared" si="288"/>
        <v>53.754784148649918</v>
      </c>
      <c r="Q1536">
        <v>13.19915144000333</v>
      </c>
    </row>
    <row r="1537" spans="1:17" x14ac:dyDescent="0.2">
      <c r="A1537" s="14">
        <f t="shared" si="289"/>
        <v>68759</v>
      </c>
      <c r="B1537" s="1">
        <f t="shared" si="292"/>
        <v>4</v>
      </c>
      <c r="F1537">
        <v>13.636170811073161</v>
      </c>
      <c r="G1537" s="13">
        <f t="shared" si="282"/>
        <v>0</v>
      </c>
      <c r="H1537" s="13">
        <f t="shared" si="283"/>
        <v>13.636170811073161</v>
      </c>
      <c r="I1537" s="16">
        <f t="shared" si="290"/>
        <v>53.265013067546874</v>
      </c>
      <c r="J1537" s="13">
        <f t="shared" si="284"/>
        <v>43.172611749462931</v>
      </c>
      <c r="K1537" s="13">
        <f t="shared" si="285"/>
        <v>10.092401318083944</v>
      </c>
      <c r="L1537" s="13">
        <f t="shared" si="286"/>
        <v>0</v>
      </c>
      <c r="M1537" s="13">
        <f t="shared" si="291"/>
        <v>23.02393033462571</v>
      </c>
      <c r="N1537" s="13">
        <f t="shared" si="287"/>
        <v>14.27483680746794</v>
      </c>
      <c r="O1537" s="13">
        <f t="shared" si="288"/>
        <v>14.27483680746794</v>
      </c>
      <c r="Q1537">
        <v>15.507183481773129</v>
      </c>
    </row>
    <row r="1538" spans="1:17" x14ac:dyDescent="0.2">
      <c r="A1538" s="14">
        <f t="shared" si="289"/>
        <v>68789</v>
      </c>
      <c r="B1538" s="1">
        <f t="shared" si="292"/>
        <v>5</v>
      </c>
      <c r="F1538">
        <v>24.380242777251041</v>
      </c>
      <c r="G1538" s="13">
        <f t="shared" si="282"/>
        <v>0</v>
      </c>
      <c r="H1538" s="13">
        <f t="shared" si="283"/>
        <v>24.380242777251041</v>
      </c>
      <c r="I1538" s="16">
        <f t="shared" si="290"/>
        <v>34.472644095334985</v>
      </c>
      <c r="J1538" s="13">
        <f t="shared" si="284"/>
        <v>32.223435279864084</v>
      </c>
      <c r="K1538" s="13">
        <f t="shared" si="285"/>
        <v>2.2492088154709009</v>
      </c>
      <c r="L1538" s="13">
        <f t="shared" si="286"/>
        <v>0</v>
      </c>
      <c r="M1538" s="13">
        <f t="shared" si="291"/>
        <v>8.7490935271577701</v>
      </c>
      <c r="N1538" s="13">
        <f t="shared" si="287"/>
        <v>5.4244379868378179</v>
      </c>
      <c r="O1538" s="13">
        <f t="shared" si="288"/>
        <v>5.4244379868378179</v>
      </c>
      <c r="Q1538">
        <v>18.45360242550171</v>
      </c>
    </row>
    <row r="1539" spans="1:17" x14ac:dyDescent="0.2">
      <c r="A1539" s="14">
        <f t="shared" si="289"/>
        <v>68820</v>
      </c>
      <c r="B1539" s="1">
        <f t="shared" si="292"/>
        <v>6</v>
      </c>
      <c r="F1539">
        <v>12.76473223948731</v>
      </c>
      <c r="G1539" s="13">
        <f t="shared" si="282"/>
        <v>0</v>
      </c>
      <c r="H1539" s="13">
        <f t="shared" si="283"/>
        <v>12.76473223948731</v>
      </c>
      <c r="I1539" s="16">
        <f t="shared" si="290"/>
        <v>15.013941054958211</v>
      </c>
      <c r="J1539" s="13">
        <f t="shared" si="284"/>
        <v>14.88377039889737</v>
      </c>
      <c r="K1539" s="13">
        <f t="shared" si="285"/>
        <v>0.13017065606084088</v>
      </c>
      <c r="L1539" s="13">
        <f t="shared" si="286"/>
        <v>0</v>
      </c>
      <c r="M1539" s="13">
        <f t="shared" si="291"/>
        <v>3.3246555403199523</v>
      </c>
      <c r="N1539" s="13">
        <f t="shared" si="287"/>
        <v>2.0612864349983702</v>
      </c>
      <c r="O1539" s="13">
        <f t="shared" si="288"/>
        <v>2.0612864349983702</v>
      </c>
      <c r="Q1539">
        <v>21.594052524872961</v>
      </c>
    </row>
    <row r="1540" spans="1:17" x14ac:dyDescent="0.2">
      <c r="A1540" s="14">
        <f t="shared" si="289"/>
        <v>68850</v>
      </c>
      <c r="B1540" s="1">
        <f t="shared" si="292"/>
        <v>7</v>
      </c>
      <c r="F1540">
        <v>0.1370190486859465</v>
      </c>
      <c r="G1540" s="13">
        <f t="shared" si="282"/>
        <v>0</v>
      </c>
      <c r="H1540" s="13">
        <f t="shared" si="283"/>
        <v>0.1370190486859465</v>
      </c>
      <c r="I1540" s="16">
        <f t="shared" si="290"/>
        <v>0.26718970474678738</v>
      </c>
      <c r="J1540" s="13">
        <f t="shared" si="284"/>
        <v>0.26718918587237728</v>
      </c>
      <c r="K1540" s="13">
        <f t="shared" si="285"/>
        <v>5.1887441010478597E-7</v>
      </c>
      <c r="L1540" s="13">
        <f t="shared" si="286"/>
        <v>0</v>
      </c>
      <c r="M1540" s="13">
        <f t="shared" si="291"/>
        <v>1.2633691053215821</v>
      </c>
      <c r="N1540" s="13">
        <f t="shared" si="287"/>
        <v>0.78328884529938092</v>
      </c>
      <c r="O1540" s="13">
        <f t="shared" si="288"/>
        <v>0.78328884529938092</v>
      </c>
      <c r="Q1540">
        <v>24.148238867847301</v>
      </c>
    </row>
    <row r="1541" spans="1:17" x14ac:dyDescent="0.2">
      <c r="A1541" s="14">
        <f t="shared" si="289"/>
        <v>68881</v>
      </c>
      <c r="B1541" s="1">
        <f t="shared" si="292"/>
        <v>8</v>
      </c>
      <c r="F1541">
        <v>8.6486486000000001E-2</v>
      </c>
      <c r="G1541" s="13">
        <f t="shared" si="282"/>
        <v>0</v>
      </c>
      <c r="H1541" s="13">
        <f t="shared" si="283"/>
        <v>8.6486486000000001E-2</v>
      </c>
      <c r="I1541" s="16">
        <f t="shared" si="290"/>
        <v>8.6487004874410106E-2</v>
      </c>
      <c r="J1541" s="13">
        <f t="shared" si="284"/>
        <v>8.6486986902029273E-2</v>
      </c>
      <c r="K1541" s="13">
        <f t="shared" si="285"/>
        <v>1.7972380833564117E-8</v>
      </c>
      <c r="L1541" s="13">
        <f t="shared" si="286"/>
        <v>0</v>
      </c>
      <c r="M1541" s="13">
        <f t="shared" si="291"/>
        <v>0.48008026002220117</v>
      </c>
      <c r="N1541" s="13">
        <f t="shared" si="287"/>
        <v>0.29764976121376474</v>
      </c>
      <c r="O1541" s="13">
        <f t="shared" si="288"/>
        <v>0.29764976121376474</v>
      </c>
      <c r="Q1541">
        <v>23.99772987147194</v>
      </c>
    </row>
    <row r="1542" spans="1:17" x14ac:dyDescent="0.2">
      <c r="A1542" s="14">
        <f t="shared" si="289"/>
        <v>68912</v>
      </c>
      <c r="B1542" s="1">
        <f t="shared" si="292"/>
        <v>9</v>
      </c>
      <c r="F1542">
        <v>1.3567567570000001</v>
      </c>
      <c r="G1542" s="13">
        <f t="shared" ref="G1542:G1605" si="293">IF((F1542-$J$2)&gt;0,$I$2*(F1542-$J$2),0)</f>
        <v>0</v>
      </c>
      <c r="H1542" s="13">
        <f t="shared" ref="H1542:H1605" si="294">F1542-G1542</f>
        <v>1.3567567570000001</v>
      </c>
      <c r="I1542" s="16">
        <f t="shared" si="290"/>
        <v>1.356756774972381</v>
      </c>
      <c r="J1542" s="13">
        <f t="shared" ref="J1542:J1605" si="295">I1542/SQRT(1+(I1542/($K$2*(300+(25*Q1542)+0.05*(Q1542)^3)))^2)</f>
        <v>1.3566855300941936</v>
      </c>
      <c r="K1542" s="13">
        <f t="shared" ref="K1542:K1605" si="296">I1542-J1542</f>
        <v>7.1244878187437521E-5</v>
      </c>
      <c r="L1542" s="13">
        <f t="shared" ref="L1542:L1605" si="297">IF(K1542&gt;$N$2,(K1542-$N$2)/$L$2,0)</f>
        <v>0</v>
      </c>
      <c r="M1542" s="13">
        <f t="shared" si="291"/>
        <v>0.18243049880843643</v>
      </c>
      <c r="N1542" s="13">
        <f t="shared" ref="N1542:N1605" si="298">$M$2*M1542</f>
        <v>0.11310690926123058</v>
      </c>
      <c r="O1542" s="13">
        <f t="shared" ref="O1542:O1605" si="299">N1542+G1542</f>
        <v>0.11310690926123058</v>
      </c>
      <c r="Q1542">
        <v>23.808242000000011</v>
      </c>
    </row>
    <row r="1543" spans="1:17" x14ac:dyDescent="0.2">
      <c r="A1543" s="14">
        <f t="shared" ref="A1543:A1606" si="300">EDATE(A1542,1)</f>
        <v>68942</v>
      </c>
      <c r="B1543" s="1">
        <f t="shared" si="292"/>
        <v>10</v>
      </c>
      <c r="F1543">
        <v>48.797229579067093</v>
      </c>
      <c r="G1543" s="13">
        <f t="shared" si="293"/>
        <v>2.1093646190604005</v>
      </c>
      <c r="H1543" s="13">
        <f t="shared" si="294"/>
        <v>46.687864960006692</v>
      </c>
      <c r="I1543" s="16">
        <f t="shared" ref="I1543:I1606" si="301">H1543+K1542-L1542</f>
        <v>46.687936204884878</v>
      </c>
      <c r="J1543" s="13">
        <f t="shared" si="295"/>
        <v>43.115568736417991</v>
      </c>
      <c r="K1543" s="13">
        <f t="shared" si="296"/>
        <v>3.5723674684668865</v>
      </c>
      <c r="L1543" s="13">
        <f t="shared" si="297"/>
        <v>0</v>
      </c>
      <c r="M1543" s="13">
        <f t="shared" ref="M1543:M1606" si="302">L1543+M1542-N1542</f>
        <v>6.9323589547205841E-2</v>
      </c>
      <c r="N1543" s="13">
        <f t="shared" si="298"/>
        <v>4.2980625519267623E-2</v>
      </c>
      <c r="O1543" s="13">
        <f t="shared" si="299"/>
        <v>2.152345244579668</v>
      </c>
      <c r="Q1543">
        <v>21.482714770043039</v>
      </c>
    </row>
    <row r="1544" spans="1:17" x14ac:dyDescent="0.2">
      <c r="A1544" s="14">
        <f t="shared" si="300"/>
        <v>68973</v>
      </c>
      <c r="B1544" s="1">
        <f t="shared" si="292"/>
        <v>11</v>
      </c>
      <c r="F1544">
        <v>35.042971056629689</v>
      </c>
      <c r="G1544" s="13">
        <f t="shared" si="293"/>
        <v>0.12392219889295471</v>
      </c>
      <c r="H1544" s="13">
        <f t="shared" si="294"/>
        <v>34.919048857736733</v>
      </c>
      <c r="I1544" s="16">
        <f t="shared" si="301"/>
        <v>38.49141632620362</v>
      </c>
      <c r="J1544" s="13">
        <f t="shared" si="295"/>
        <v>34.696610575723739</v>
      </c>
      <c r="K1544" s="13">
        <f t="shared" si="296"/>
        <v>3.7948057504798811</v>
      </c>
      <c r="L1544" s="13">
        <f t="shared" si="297"/>
        <v>0</v>
      </c>
      <c r="M1544" s="13">
        <f t="shared" si="302"/>
        <v>2.6342964027938218E-2</v>
      </c>
      <c r="N1544" s="13">
        <f t="shared" si="298"/>
        <v>1.6332637697321694E-2</v>
      </c>
      <c r="O1544" s="13">
        <f t="shared" si="299"/>
        <v>0.1402548365902764</v>
      </c>
      <c r="Q1544">
        <v>16.699650404844562</v>
      </c>
    </row>
    <row r="1545" spans="1:17" x14ac:dyDescent="0.2">
      <c r="A1545" s="14">
        <f t="shared" si="300"/>
        <v>69003</v>
      </c>
      <c r="B1545" s="1">
        <f t="shared" si="292"/>
        <v>12</v>
      </c>
      <c r="F1545">
        <v>53.479192832867582</v>
      </c>
      <c r="G1545" s="13">
        <f t="shared" si="293"/>
        <v>2.785211189676799</v>
      </c>
      <c r="H1545" s="13">
        <f t="shared" si="294"/>
        <v>50.693981643190781</v>
      </c>
      <c r="I1545" s="16">
        <f t="shared" si="301"/>
        <v>54.488787393670663</v>
      </c>
      <c r="J1545" s="13">
        <f t="shared" si="295"/>
        <v>43.788165285121245</v>
      </c>
      <c r="K1545" s="13">
        <f t="shared" si="296"/>
        <v>10.700622108549418</v>
      </c>
      <c r="L1545" s="13">
        <f t="shared" si="297"/>
        <v>0</v>
      </c>
      <c r="M1545" s="13">
        <f t="shared" si="302"/>
        <v>1.0010326330616524E-2</v>
      </c>
      <c r="N1545" s="13">
        <f t="shared" si="298"/>
        <v>6.2064023249822449E-3</v>
      </c>
      <c r="O1545" s="13">
        <f t="shared" si="299"/>
        <v>2.7914175920017814</v>
      </c>
      <c r="Q1545">
        <v>15.48093652215954</v>
      </c>
    </row>
    <row r="1546" spans="1:17" x14ac:dyDescent="0.2">
      <c r="A1546" s="14">
        <f t="shared" si="300"/>
        <v>69034</v>
      </c>
      <c r="B1546" s="1">
        <f t="shared" si="292"/>
        <v>1</v>
      </c>
      <c r="F1546">
        <v>69.99872499337765</v>
      </c>
      <c r="G1546" s="13">
        <f t="shared" si="293"/>
        <v>5.1698239159311834</v>
      </c>
      <c r="H1546" s="13">
        <f t="shared" si="294"/>
        <v>64.82890107744646</v>
      </c>
      <c r="I1546" s="16">
        <f t="shared" si="301"/>
        <v>75.529523185995885</v>
      </c>
      <c r="J1546" s="13">
        <f t="shared" si="295"/>
        <v>52.445429093287011</v>
      </c>
      <c r="K1546" s="13">
        <f t="shared" si="296"/>
        <v>23.084094092708874</v>
      </c>
      <c r="L1546" s="13">
        <f t="shared" si="297"/>
        <v>0</v>
      </c>
      <c r="M1546" s="13">
        <f t="shared" si="302"/>
        <v>3.8039240056342788E-3</v>
      </c>
      <c r="N1546" s="13">
        <f t="shared" si="298"/>
        <v>2.3584328834932527E-3</v>
      </c>
      <c r="O1546" s="13">
        <f t="shared" si="299"/>
        <v>5.172182348814677</v>
      </c>
      <c r="Q1546">
        <v>15.344802799926279</v>
      </c>
    </row>
    <row r="1547" spans="1:17" x14ac:dyDescent="0.2">
      <c r="A1547" s="14">
        <f t="shared" si="300"/>
        <v>69065</v>
      </c>
      <c r="B1547" s="1">
        <f t="shared" si="292"/>
        <v>2</v>
      </c>
      <c r="F1547">
        <v>48.295468690133127</v>
      </c>
      <c r="G1547" s="13">
        <f t="shared" si="293"/>
        <v>2.0369348801511538</v>
      </c>
      <c r="H1547" s="13">
        <f t="shared" si="294"/>
        <v>46.258533809981977</v>
      </c>
      <c r="I1547" s="16">
        <f t="shared" si="301"/>
        <v>69.34262790269085</v>
      </c>
      <c r="J1547" s="13">
        <f t="shared" si="295"/>
        <v>48.036591837141707</v>
      </c>
      <c r="K1547" s="13">
        <f t="shared" si="296"/>
        <v>21.306036065549144</v>
      </c>
      <c r="L1547" s="13">
        <f t="shared" si="297"/>
        <v>0</v>
      </c>
      <c r="M1547" s="13">
        <f t="shared" si="302"/>
        <v>1.4454911221410262E-3</v>
      </c>
      <c r="N1547" s="13">
        <f t="shared" si="298"/>
        <v>8.9620449572743626E-4</v>
      </c>
      <c r="O1547" s="13">
        <f t="shared" si="299"/>
        <v>2.0378310846468812</v>
      </c>
      <c r="Q1547">
        <v>14.049562941833649</v>
      </c>
    </row>
    <row r="1548" spans="1:17" x14ac:dyDescent="0.2">
      <c r="A1548" s="14">
        <f t="shared" si="300"/>
        <v>69093</v>
      </c>
      <c r="B1548" s="1">
        <f t="shared" si="292"/>
        <v>3</v>
      </c>
      <c r="F1548">
        <v>26.628700588446939</v>
      </c>
      <c r="G1548" s="13">
        <f t="shared" si="293"/>
        <v>0</v>
      </c>
      <c r="H1548" s="13">
        <f t="shared" si="294"/>
        <v>26.628700588446939</v>
      </c>
      <c r="I1548" s="16">
        <f t="shared" si="301"/>
        <v>47.934736653996083</v>
      </c>
      <c r="J1548" s="13">
        <f t="shared" si="295"/>
        <v>37.640421720466314</v>
      </c>
      <c r="K1548" s="13">
        <f t="shared" si="296"/>
        <v>10.294314933529769</v>
      </c>
      <c r="L1548" s="13">
        <f t="shared" si="297"/>
        <v>0</v>
      </c>
      <c r="M1548" s="13">
        <f t="shared" si="302"/>
        <v>5.492866264135899E-4</v>
      </c>
      <c r="N1548" s="13">
        <f t="shared" si="298"/>
        <v>3.4055770837642573E-4</v>
      </c>
      <c r="O1548" s="13">
        <f t="shared" si="299"/>
        <v>3.4055770837642573E-4</v>
      </c>
      <c r="Q1548">
        <v>12.72007659354839</v>
      </c>
    </row>
    <row r="1549" spans="1:17" x14ac:dyDescent="0.2">
      <c r="A1549" s="14">
        <f t="shared" si="300"/>
        <v>69124</v>
      </c>
      <c r="B1549" s="1">
        <f t="shared" si="292"/>
        <v>4</v>
      </c>
      <c r="F1549">
        <v>8.096237221826982</v>
      </c>
      <c r="G1549" s="13">
        <f t="shared" si="293"/>
        <v>0</v>
      </c>
      <c r="H1549" s="13">
        <f t="shared" si="294"/>
        <v>8.096237221826982</v>
      </c>
      <c r="I1549" s="16">
        <f t="shared" si="301"/>
        <v>18.390552155356751</v>
      </c>
      <c r="J1549" s="13">
        <f t="shared" si="295"/>
        <v>17.903150419402412</v>
      </c>
      <c r="K1549" s="13">
        <f t="shared" si="296"/>
        <v>0.48740173595433944</v>
      </c>
      <c r="L1549" s="13">
        <f t="shared" si="297"/>
        <v>0</v>
      </c>
      <c r="M1549" s="13">
        <f t="shared" si="302"/>
        <v>2.0872891803716418E-4</v>
      </c>
      <c r="N1549" s="13">
        <f t="shared" si="298"/>
        <v>1.294119291830418E-4</v>
      </c>
      <c r="O1549" s="13">
        <f t="shared" si="299"/>
        <v>1.294119291830418E-4</v>
      </c>
      <c r="Q1549">
        <v>16.366353416765371</v>
      </c>
    </row>
    <row r="1550" spans="1:17" x14ac:dyDescent="0.2">
      <c r="A1550" s="14">
        <f t="shared" si="300"/>
        <v>69154</v>
      </c>
      <c r="B1550" s="1">
        <f t="shared" si="292"/>
        <v>5</v>
      </c>
      <c r="F1550">
        <v>37.777832174552778</v>
      </c>
      <c r="G1550" s="13">
        <f t="shared" si="293"/>
        <v>0.5187024240816277</v>
      </c>
      <c r="H1550" s="13">
        <f t="shared" si="294"/>
        <v>37.259129750471153</v>
      </c>
      <c r="I1550" s="16">
        <f t="shared" si="301"/>
        <v>37.746531486425496</v>
      </c>
      <c r="J1550" s="13">
        <f t="shared" si="295"/>
        <v>35.331745255602215</v>
      </c>
      <c r="K1550" s="13">
        <f t="shared" si="296"/>
        <v>2.4147862308232817</v>
      </c>
      <c r="L1550" s="13">
        <f t="shared" si="297"/>
        <v>0</v>
      </c>
      <c r="M1550" s="13">
        <f t="shared" si="302"/>
        <v>7.9316988854122376E-5</v>
      </c>
      <c r="N1550" s="13">
        <f t="shared" si="298"/>
        <v>4.9176533089555875E-5</v>
      </c>
      <c r="O1550" s="13">
        <f t="shared" si="299"/>
        <v>0.51875160061471726</v>
      </c>
      <c r="Q1550">
        <v>19.888655749783531</v>
      </c>
    </row>
    <row r="1551" spans="1:17" x14ac:dyDescent="0.2">
      <c r="A1551" s="14">
        <f t="shared" si="300"/>
        <v>69185</v>
      </c>
      <c r="B1551" s="1">
        <f t="shared" si="292"/>
        <v>6</v>
      </c>
      <c r="F1551">
        <v>2.6645270096986868</v>
      </c>
      <c r="G1551" s="13">
        <f t="shared" si="293"/>
        <v>0</v>
      </c>
      <c r="H1551" s="13">
        <f t="shared" si="294"/>
        <v>2.6645270096986868</v>
      </c>
      <c r="I1551" s="16">
        <f t="shared" si="301"/>
        <v>5.0793132405219685</v>
      </c>
      <c r="J1551" s="13">
        <f t="shared" si="295"/>
        <v>5.0737094951124373</v>
      </c>
      <c r="K1551" s="13">
        <f t="shared" si="296"/>
        <v>5.6037454095312356E-3</v>
      </c>
      <c r="L1551" s="13">
        <f t="shared" si="297"/>
        <v>0</v>
      </c>
      <c r="M1551" s="13">
        <f t="shared" si="302"/>
        <v>3.0140455764566501E-5</v>
      </c>
      <c r="N1551" s="13">
        <f t="shared" si="298"/>
        <v>1.868708257403123E-5</v>
      </c>
      <c r="O1551" s="13">
        <f t="shared" si="299"/>
        <v>1.868708257403123E-5</v>
      </c>
      <c r="Q1551">
        <v>20.925437870783639</v>
      </c>
    </row>
    <row r="1552" spans="1:17" x14ac:dyDescent="0.2">
      <c r="A1552" s="14">
        <f t="shared" si="300"/>
        <v>69215</v>
      </c>
      <c r="B1552" s="1">
        <f t="shared" si="292"/>
        <v>7</v>
      </c>
      <c r="F1552">
        <v>3.538572716001438</v>
      </c>
      <c r="G1552" s="13">
        <f t="shared" si="293"/>
        <v>0</v>
      </c>
      <c r="H1552" s="13">
        <f t="shared" si="294"/>
        <v>3.538572716001438</v>
      </c>
      <c r="I1552" s="16">
        <f t="shared" si="301"/>
        <v>3.5441764614109692</v>
      </c>
      <c r="J1552" s="13">
        <f t="shared" si="295"/>
        <v>3.5429285989425225</v>
      </c>
      <c r="K1552" s="13">
        <f t="shared" si="296"/>
        <v>1.2478624684466588E-3</v>
      </c>
      <c r="L1552" s="13">
        <f t="shared" si="297"/>
        <v>0</v>
      </c>
      <c r="M1552" s="13">
        <f t="shared" si="302"/>
        <v>1.1453373190535271E-5</v>
      </c>
      <c r="N1552" s="13">
        <f t="shared" si="298"/>
        <v>7.1010913781318681E-6</v>
      </c>
      <c r="O1552" s="13">
        <f t="shared" si="299"/>
        <v>7.1010913781318681E-6</v>
      </c>
      <c r="Q1552">
        <v>23.930369855228069</v>
      </c>
    </row>
    <row r="1553" spans="1:17" x14ac:dyDescent="0.2">
      <c r="A1553" s="14">
        <f t="shared" si="300"/>
        <v>69246</v>
      </c>
      <c r="B1553" s="1">
        <f t="shared" si="292"/>
        <v>8</v>
      </c>
      <c r="F1553">
        <v>5.891965257953621</v>
      </c>
      <c r="G1553" s="13">
        <f t="shared" si="293"/>
        <v>0</v>
      </c>
      <c r="H1553" s="13">
        <f t="shared" si="294"/>
        <v>5.891965257953621</v>
      </c>
      <c r="I1553" s="16">
        <f t="shared" si="301"/>
        <v>5.8932131204220681</v>
      </c>
      <c r="J1553" s="13">
        <f t="shared" si="295"/>
        <v>5.8880319809145725</v>
      </c>
      <c r="K1553" s="13">
        <f t="shared" si="296"/>
        <v>5.1811395074956579E-3</v>
      </c>
      <c r="L1553" s="13">
        <f t="shared" si="297"/>
        <v>0</v>
      </c>
      <c r="M1553" s="13">
        <f t="shared" si="302"/>
        <v>4.3522818124034032E-6</v>
      </c>
      <c r="N1553" s="13">
        <f t="shared" si="298"/>
        <v>2.6984147236901099E-6</v>
      </c>
      <c r="O1553" s="13">
        <f t="shared" si="299"/>
        <v>2.6984147236901099E-6</v>
      </c>
      <c r="Q1553">
        <v>24.65361200000001</v>
      </c>
    </row>
    <row r="1554" spans="1:17" x14ac:dyDescent="0.2">
      <c r="A1554" s="14">
        <f t="shared" si="300"/>
        <v>69277</v>
      </c>
      <c r="B1554" s="1">
        <f t="shared" si="292"/>
        <v>9</v>
      </c>
      <c r="F1554">
        <v>6.2768841411226921</v>
      </c>
      <c r="G1554" s="13">
        <f t="shared" si="293"/>
        <v>0</v>
      </c>
      <c r="H1554" s="13">
        <f t="shared" si="294"/>
        <v>6.2768841411226921</v>
      </c>
      <c r="I1554" s="16">
        <f t="shared" si="301"/>
        <v>6.2820652806301878</v>
      </c>
      <c r="J1554" s="13">
        <f t="shared" si="295"/>
        <v>6.2729086809533543</v>
      </c>
      <c r="K1554" s="13">
        <f t="shared" si="296"/>
        <v>9.1565996768334657E-3</v>
      </c>
      <c r="L1554" s="13">
        <f t="shared" si="297"/>
        <v>0</v>
      </c>
      <c r="M1554" s="13">
        <f t="shared" si="302"/>
        <v>1.6538670887132932E-6</v>
      </c>
      <c r="N1554" s="13">
        <f t="shared" si="298"/>
        <v>1.0253975950022417E-6</v>
      </c>
      <c r="O1554" s="13">
        <f t="shared" si="299"/>
        <v>1.0253975950022417E-6</v>
      </c>
      <c r="Q1554">
        <v>21.95793084946482</v>
      </c>
    </row>
    <row r="1555" spans="1:17" x14ac:dyDescent="0.2">
      <c r="A1555" s="14">
        <f t="shared" si="300"/>
        <v>69307</v>
      </c>
      <c r="B1555" s="1">
        <f t="shared" si="292"/>
        <v>10</v>
      </c>
      <c r="F1555">
        <v>0.35611358782851449</v>
      </c>
      <c r="G1555" s="13">
        <f t="shared" si="293"/>
        <v>0</v>
      </c>
      <c r="H1555" s="13">
        <f t="shared" si="294"/>
        <v>0.35611358782851449</v>
      </c>
      <c r="I1555" s="16">
        <f t="shared" si="301"/>
        <v>0.36527018750534795</v>
      </c>
      <c r="J1555" s="13">
        <f t="shared" si="295"/>
        <v>0.36526805206079227</v>
      </c>
      <c r="K1555" s="13">
        <f t="shared" si="296"/>
        <v>2.1354445556842627E-6</v>
      </c>
      <c r="L1555" s="13">
        <f t="shared" si="297"/>
        <v>0</v>
      </c>
      <c r="M1555" s="13">
        <f t="shared" si="302"/>
        <v>6.2846949371105152E-7</v>
      </c>
      <c r="N1555" s="13">
        <f t="shared" si="298"/>
        <v>3.8965108610085195E-7</v>
      </c>
      <c r="O1555" s="13">
        <f t="shared" si="299"/>
        <v>3.8965108610085195E-7</v>
      </c>
      <c r="Q1555">
        <v>20.76495179027501</v>
      </c>
    </row>
    <row r="1556" spans="1:17" x14ac:dyDescent="0.2">
      <c r="A1556" s="14">
        <f t="shared" si="300"/>
        <v>69338</v>
      </c>
      <c r="B1556" s="1">
        <f t="shared" si="292"/>
        <v>11</v>
      </c>
      <c r="F1556">
        <v>73.083287855094952</v>
      </c>
      <c r="G1556" s="13">
        <f t="shared" si="293"/>
        <v>5.6150839743586261</v>
      </c>
      <c r="H1556" s="13">
        <f t="shared" si="294"/>
        <v>67.468203880736326</v>
      </c>
      <c r="I1556" s="16">
        <f t="shared" si="301"/>
        <v>67.468206016180886</v>
      </c>
      <c r="J1556" s="13">
        <f t="shared" si="295"/>
        <v>49.45436429790702</v>
      </c>
      <c r="K1556" s="13">
        <f t="shared" si="296"/>
        <v>18.013841718273866</v>
      </c>
      <c r="L1556" s="13">
        <f t="shared" si="297"/>
        <v>0</v>
      </c>
      <c r="M1556" s="13">
        <f t="shared" si="302"/>
        <v>2.3881840761019958E-7</v>
      </c>
      <c r="N1556" s="13">
        <f t="shared" si="298"/>
        <v>1.4806741271832373E-7</v>
      </c>
      <c r="O1556" s="13">
        <f t="shared" si="299"/>
        <v>5.6150841224260386</v>
      </c>
      <c r="Q1556">
        <v>15.310023686456461</v>
      </c>
    </row>
    <row r="1557" spans="1:17" x14ac:dyDescent="0.2">
      <c r="A1557" s="14">
        <f t="shared" si="300"/>
        <v>69368</v>
      </c>
      <c r="B1557" s="1">
        <f t="shared" si="292"/>
        <v>12</v>
      </c>
      <c r="F1557">
        <v>36.312392392666183</v>
      </c>
      <c r="G1557" s="13">
        <f t="shared" si="293"/>
        <v>0.30716457182938062</v>
      </c>
      <c r="H1557" s="13">
        <f t="shared" si="294"/>
        <v>36.005227820836801</v>
      </c>
      <c r="I1557" s="16">
        <f t="shared" si="301"/>
        <v>54.019069539110667</v>
      </c>
      <c r="J1557" s="13">
        <f t="shared" si="295"/>
        <v>42.431440550742593</v>
      </c>
      <c r="K1557" s="13">
        <f t="shared" si="296"/>
        <v>11.587628988368074</v>
      </c>
      <c r="L1557" s="13">
        <f t="shared" si="297"/>
        <v>0</v>
      </c>
      <c r="M1557" s="13">
        <f t="shared" si="302"/>
        <v>9.0750994891875845E-8</v>
      </c>
      <c r="N1557" s="13">
        <f t="shared" si="298"/>
        <v>5.6265616832963021E-8</v>
      </c>
      <c r="O1557" s="13">
        <f t="shared" si="299"/>
        <v>0.30716462809499745</v>
      </c>
      <c r="Q1557">
        <v>14.4671941537944</v>
      </c>
    </row>
    <row r="1558" spans="1:17" x14ac:dyDescent="0.2">
      <c r="A1558" s="14">
        <f t="shared" si="300"/>
        <v>69399</v>
      </c>
      <c r="B1558" s="1">
        <f t="shared" si="292"/>
        <v>1</v>
      </c>
      <c r="F1558">
        <v>40.965304771511029</v>
      </c>
      <c r="G1558" s="13">
        <f t="shared" si="293"/>
        <v>0.97881761653627097</v>
      </c>
      <c r="H1558" s="13">
        <f t="shared" si="294"/>
        <v>39.98648715497476</v>
      </c>
      <c r="I1558" s="16">
        <f t="shared" si="301"/>
        <v>51.574116143342835</v>
      </c>
      <c r="J1558" s="13">
        <f t="shared" si="295"/>
        <v>41.563138838367983</v>
      </c>
      <c r="K1558" s="13">
        <f t="shared" si="296"/>
        <v>10.010977304974851</v>
      </c>
      <c r="L1558" s="13">
        <f t="shared" si="297"/>
        <v>0</v>
      </c>
      <c r="M1558" s="13">
        <f t="shared" si="302"/>
        <v>3.4485378058912824E-8</v>
      </c>
      <c r="N1558" s="13">
        <f t="shared" si="298"/>
        <v>2.1380934396525951E-8</v>
      </c>
      <c r="O1558" s="13">
        <f t="shared" si="299"/>
        <v>0.97881763791720533</v>
      </c>
      <c r="Q1558">
        <v>14.807199714154789</v>
      </c>
    </row>
    <row r="1559" spans="1:17" x14ac:dyDescent="0.2">
      <c r="A1559" s="14">
        <f t="shared" si="300"/>
        <v>69430</v>
      </c>
      <c r="B1559" s="1">
        <f t="shared" si="292"/>
        <v>2</v>
      </c>
      <c r="F1559">
        <v>38.663528010718487</v>
      </c>
      <c r="G1559" s="13">
        <f t="shared" si="293"/>
        <v>0.64655359698349135</v>
      </c>
      <c r="H1559" s="13">
        <f t="shared" si="294"/>
        <v>38.016974413734992</v>
      </c>
      <c r="I1559" s="16">
        <f t="shared" si="301"/>
        <v>48.027951718709843</v>
      </c>
      <c r="J1559" s="13">
        <f t="shared" si="295"/>
        <v>38.173282252079673</v>
      </c>
      <c r="K1559" s="13">
        <f t="shared" si="296"/>
        <v>9.8546694666301704</v>
      </c>
      <c r="L1559" s="13">
        <f t="shared" si="297"/>
        <v>0</v>
      </c>
      <c r="M1559" s="13">
        <f t="shared" si="302"/>
        <v>1.3104443662386874E-8</v>
      </c>
      <c r="N1559" s="13">
        <f t="shared" si="298"/>
        <v>8.1247550706798615E-9</v>
      </c>
      <c r="O1559" s="13">
        <f t="shared" si="299"/>
        <v>0.64655360510824644</v>
      </c>
      <c r="Q1559">
        <v>13.21904559354839</v>
      </c>
    </row>
    <row r="1560" spans="1:17" x14ac:dyDescent="0.2">
      <c r="A1560" s="14">
        <f t="shared" si="300"/>
        <v>69458</v>
      </c>
      <c r="B1560" s="1">
        <f t="shared" si="292"/>
        <v>3</v>
      </c>
      <c r="F1560">
        <v>13.27114804486558</v>
      </c>
      <c r="G1560" s="13">
        <f t="shared" si="293"/>
        <v>0</v>
      </c>
      <c r="H1560" s="13">
        <f t="shared" si="294"/>
        <v>13.27114804486558</v>
      </c>
      <c r="I1560" s="16">
        <f t="shared" si="301"/>
        <v>23.12581751149575</v>
      </c>
      <c r="J1560" s="13">
        <f t="shared" si="295"/>
        <v>22.04967942971885</v>
      </c>
      <c r="K1560" s="13">
        <f t="shared" si="296"/>
        <v>1.0761380817769002</v>
      </c>
      <c r="L1560" s="13">
        <f t="shared" si="297"/>
        <v>0</v>
      </c>
      <c r="M1560" s="13">
        <f t="shared" si="302"/>
        <v>4.979688591707012E-9</v>
      </c>
      <c r="N1560" s="13">
        <f t="shared" si="298"/>
        <v>3.0874069268583473E-9</v>
      </c>
      <c r="O1560" s="13">
        <f t="shared" si="299"/>
        <v>3.0874069268583473E-9</v>
      </c>
      <c r="Q1560">
        <v>15.394560982372401</v>
      </c>
    </row>
    <row r="1561" spans="1:17" x14ac:dyDescent="0.2">
      <c r="A1561" s="14">
        <f t="shared" si="300"/>
        <v>69489</v>
      </c>
      <c r="B1561" s="1">
        <f t="shared" si="292"/>
        <v>4</v>
      </c>
      <c r="F1561">
        <v>10.84431957991041</v>
      </c>
      <c r="G1561" s="13">
        <f t="shared" si="293"/>
        <v>0</v>
      </c>
      <c r="H1561" s="13">
        <f t="shared" si="294"/>
        <v>10.84431957991041</v>
      </c>
      <c r="I1561" s="16">
        <f t="shared" si="301"/>
        <v>11.92045766168731</v>
      </c>
      <c r="J1561" s="13">
        <f t="shared" si="295"/>
        <v>11.83563335025355</v>
      </c>
      <c r="K1561" s="13">
        <f t="shared" si="296"/>
        <v>8.4824311433759902E-2</v>
      </c>
      <c r="L1561" s="13">
        <f t="shared" si="297"/>
        <v>0</v>
      </c>
      <c r="M1561" s="13">
        <f t="shared" si="302"/>
        <v>1.8922816648486647E-9</v>
      </c>
      <c r="N1561" s="13">
        <f t="shared" si="298"/>
        <v>1.173214632206172E-9</v>
      </c>
      <c r="O1561" s="13">
        <f t="shared" si="299"/>
        <v>1.173214632206172E-9</v>
      </c>
      <c r="Q1561">
        <v>19.746541587004391</v>
      </c>
    </row>
    <row r="1562" spans="1:17" x14ac:dyDescent="0.2">
      <c r="A1562" s="14">
        <f t="shared" si="300"/>
        <v>69519</v>
      </c>
      <c r="B1562" s="1">
        <f t="shared" si="292"/>
        <v>5</v>
      </c>
      <c r="F1562">
        <v>28.919582674164701</v>
      </c>
      <c r="G1562" s="13">
        <f t="shared" si="293"/>
        <v>0</v>
      </c>
      <c r="H1562" s="13">
        <f t="shared" si="294"/>
        <v>28.919582674164701</v>
      </c>
      <c r="I1562" s="16">
        <f t="shared" si="301"/>
        <v>29.004406985598461</v>
      </c>
      <c r="J1562" s="13">
        <f t="shared" si="295"/>
        <v>27.764798515996564</v>
      </c>
      <c r="K1562" s="13">
        <f t="shared" si="296"/>
        <v>1.2396084696018974</v>
      </c>
      <c r="L1562" s="13">
        <f t="shared" si="297"/>
        <v>0</v>
      </c>
      <c r="M1562" s="13">
        <f t="shared" si="302"/>
        <v>7.1906703264249266E-10</v>
      </c>
      <c r="N1562" s="13">
        <f t="shared" si="298"/>
        <v>4.4582156023834546E-10</v>
      </c>
      <c r="O1562" s="13">
        <f t="shared" si="299"/>
        <v>4.4582156023834546E-10</v>
      </c>
      <c r="Q1562">
        <v>19.256399274918209</v>
      </c>
    </row>
    <row r="1563" spans="1:17" x14ac:dyDescent="0.2">
      <c r="A1563" s="14">
        <f t="shared" si="300"/>
        <v>69550</v>
      </c>
      <c r="B1563" s="1">
        <f t="shared" si="292"/>
        <v>6</v>
      </c>
      <c r="F1563">
        <v>2.4980745518838861</v>
      </c>
      <c r="G1563" s="13">
        <f t="shared" si="293"/>
        <v>0</v>
      </c>
      <c r="H1563" s="13">
        <f t="shared" si="294"/>
        <v>2.4980745518838861</v>
      </c>
      <c r="I1563" s="16">
        <f t="shared" si="301"/>
        <v>3.7376830214857835</v>
      </c>
      <c r="J1563" s="13">
        <f t="shared" si="295"/>
        <v>3.7361895389646635</v>
      </c>
      <c r="K1563" s="13">
        <f t="shared" si="296"/>
        <v>1.4934825211199154E-3</v>
      </c>
      <c r="L1563" s="13">
        <f t="shared" si="297"/>
        <v>0</v>
      </c>
      <c r="M1563" s="13">
        <f t="shared" si="302"/>
        <v>2.732454724041472E-10</v>
      </c>
      <c r="N1563" s="13">
        <f t="shared" si="298"/>
        <v>1.6941219289057125E-10</v>
      </c>
      <c r="O1563" s="13">
        <f t="shared" si="299"/>
        <v>1.6941219289057125E-10</v>
      </c>
      <c r="Q1563">
        <v>23.7857164861421</v>
      </c>
    </row>
    <row r="1564" spans="1:17" x14ac:dyDescent="0.2">
      <c r="A1564" s="14">
        <f t="shared" si="300"/>
        <v>69580</v>
      </c>
      <c r="B1564" s="1">
        <f t="shared" si="292"/>
        <v>7</v>
      </c>
      <c r="F1564">
        <v>0.20743244256055129</v>
      </c>
      <c r="G1564" s="13">
        <f t="shared" si="293"/>
        <v>0</v>
      </c>
      <c r="H1564" s="13">
        <f t="shared" si="294"/>
        <v>0.20743244256055129</v>
      </c>
      <c r="I1564" s="16">
        <f t="shared" si="301"/>
        <v>0.20892592508167121</v>
      </c>
      <c r="J1564" s="13">
        <f t="shared" si="295"/>
        <v>0.20892569378889786</v>
      </c>
      <c r="K1564" s="13">
        <f t="shared" si="296"/>
        <v>2.3129277335054432E-7</v>
      </c>
      <c r="L1564" s="13">
        <f t="shared" si="297"/>
        <v>0</v>
      </c>
      <c r="M1564" s="13">
        <f t="shared" si="302"/>
        <v>1.0383327951357595E-10</v>
      </c>
      <c r="N1564" s="13">
        <f t="shared" si="298"/>
        <v>6.4376633298417093E-11</v>
      </c>
      <c r="O1564" s="13">
        <f t="shared" si="299"/>
        <v>6.4376633298417093E-11</v>
      </c>
      <c r="Q1564">
        <v>24.649585870259479</v>
      </c>
    </row>
    <row r="1565" spans="1:17" x14ac:dyDescent="0.2">
      <c r="A1565" s="14">
        <f t="shared" si="300"/>
        <v>69611</v>
      </c>
      <c r="B1565" s="1">
        <f t="shared" si="292"/>
        <v>8</v>
      </c>
      <c r="F1565">
        <v>8.3476694016770647</v>
      </c>
      <c r="G1565" s="13">
        <f t="shared" si="293"/>
        <v>0</v>
      </c>
      <c r="H1565" s="13">
        <f t="shared" si="294"/>
        <v>8.3476694016770647</v>
      </c>
      <c r="I1565" s="16">
        <f t="shared" si="301"/>
        <v>8.3476696329698381</v>
      </c>
      <c r="J1565" s="13">
        <f t="shared" si="295"/>
        <v>8.3356779251513338</v>
      </c>
      <c r="K1565" s="13">
        <f t="shared" si="296"/>
        <v>1.1991707818504338E-2</v>
      </c>
      <c r="L1565" s="13">
        <f t="shared" si="297"/>
        <v>0</v>
      </c>
      <c r="M1565" s="13">
        <f t="shared" si="302"/>
        <v>3.9456646215158855E-11</v>
      </c>
      <c r="N1565" s="13">
        <f t="shared" si="298"/>
        <v>2.446312065339849E-11</v>
      </c>
      <c r="O1565" s="13">
        <f t="shared" si="299"/>
        <v>2.446312065339849E-11</v>
      </c>
      <c r="Q1565">
        <v>26.12682800000001</v>
      </c>
    </row>
    <row r="1566" spans="1:17" x14ac:dyDescent="0.2">
      <c r="A1566" s="14">
        <f t="shared" si="300"/>
        <v>69642</v>
      </c>
      <c r="B1566" s="1">
        <f t="shared" si="292"/>
        <v>9</v>
      </c>
      <c r="F1566">
        <v>5.8971845145513164</v>
      </c>
      <c r="G1566" s="13">
        <f t="shared" si="293"/>
        <v>0</v>
      </c>
      <c r="H1566" s="13">
        <f t="shared" si="294"/>
        <v>5.8971845145513164</v>
      </c>
      <c r="I1566" s="16">
        <f t="shared" si="301"/>
        <v>5.9091762223698208</v>
      </c>
      <c r="J1566" s="13">
        <f t="shared" si="295"/>
        <v>5.9036104911688581</v>
      </c>
      <c r="K1566" s="13">
        <f t="shared" si="296"/>
        <v>5.5657312009627091E-3</v>
      </c>
      <c r="L1566" s="13">
        <f t="shared" si="297"/>
        <v>0</v>
      </c>
      <c r="M1566" s="13">
        <f t="shared" si="302"/>
        <v>1.4993525561760365E-11</v>
      </c>
      <c r="N1566" s="13">
        <f t="shared" si="298"/>
        <v>9.2959858482914268E-12</v>
      </c>
      <c r="O1566" s="13">
        <f t="shared" si="299"/>
        <v>9.2959858482914268E-12</v>
      </c>
      <c r="Q1566">
        <v>24.198426895321269</v>
      </c>
    </row>
    <row r="1567" spans="1:17" x14ac:dyDescent="0.2">
      <c r="A1567" s="14">
        <f t="shared" si="300"/>
        <v>69672</v>
      </c>
      <c r="B1567" s="1">
        <f t="shared" si="292"/>
        <v>10</v>
      </c>
      <c r="F1567">
        <v>3.960180005846377</v>
      </c>
      <c r="G1567" s="13">
        <f t="shared" si="293"/>
        <v>0</v>
      </c>
      <c r="H1567" s="13">
        <f t="shared" si="294"/>
        <v>3.960180005846377</v>
      </c>
      <c r="I1567" s="16">
        <f t="shared" si="301"/>
        <v>3.9657457370473397</v>
      </c>
      <c r="J1567" s="13">
        <f t="shared" si="295"/>
        <v>3.9635669875317636</v>
      </c>
      <c r="K1567" s="13">
        <f t="shared" si="296"/>
        <v>2.1787495155760617E-3</v>
      </c>
      <c r="L1567" s="13">
        <f t="shared" si="297"/>
        <v>0</v>
      </c>
      <c r="M1567" s="13">
        <f t="shared" si="302"/>
        <v>5.6975397134689385E-12</v>
      </c>
      <c r="N1567" s="13">
        <f t="shared" si="298"/>
        <v>3.5324746223507417E-12</v>
      </c>
      <c r="O1567" s="13">
        <f t="shared" si="299"/>
        <v>3.5324746223507417E-12</v>
      </c>
      <c r="Q1567">
        <v>22.36232330079795</v>
      </c>
    </row>
    <row r="1568" spans="1:17" x14ac:dyDescent="0.2">
      <c r="A1568" s="14">
        <f t="shared" si="300"/>
        <v>69703</v>
      </c>
      <c r="B1568" s="1">
        <f t="shared" si="292"/>
        <v>11</v>
      </c>
      <c r="F1568">
        <v>36.381023785685002</v>
      </c>
      <c r="G1568" s="13">
        <f t="shared" si="293"/>
        <v>0.31707158926928547</v>
      </c>
      <c r="H1568" s="13">
        <f t="shared" si="294"/>
        <v>36.06395219641572</v>
      </c>
      <c r="I1568" s="16">
        <f t="shared" si="301"/>
        <v>36.066130945931299</v>
      </c>
      <c r="J1568" s="13">
        <f t="shared" si="295"/>
        <v>32.84727619283376</v>
      </c>
      <c r="K1568" s="13">
        <f t="shared" si="296"/>
        <v>3.2188547530975384</v>
      </c>
      <c r="L1568" s="13">
        <f t="shared" si="297"/>
        <v>0</v>
      </c>
      <c r="M1568" s="13">
        <f t="shared" si="302"/>
        <v>2.1650650911181968E-12</v>
      </c>
      <c r="N1568" s="13">
        <f t="shared" si="298"/>
        <v>1.3423403564932821E-12</v>
      </c>
      <c r="O1568" s="13">
        <f t="shared" si="299"/>
        <v>0.31707158927062778</v>
      </c>
      <c r="Q1568">
        <v>16.593544316223959</v>
      </c>
    </row>
    <row r="1569" spans="1:17" x14ac:dyDescent="0.2">
      <c r="A1569" s="14">
        <f t="shared" si="300"/>
        <v>69733</v>
      </c>
      <c r="B1569" s="1">
        <f t="shared" si="292"/>
        <v>12</v>
      </c>
      <c r="F1569">
        <v>65.574622098659873</v>
      </c>
      <c r="G1569" s="13">
        <f t="shared" si="293"/>
        <v>4.5311997731590239</v>
      </c>
      <c r="H1569" s="13">
        <f t="shared" si="294"/>
        <v>61.043422325500849</v>
      </c>
      <c r="I1569" s="16">
        <f t="shared" si="301"/>
        <v>64.262277078598387</v>
      </c>
      <c r="J1569" s="13">
        <f t="shared" si="295"/>
        <v>46.147148750223629</v>
      </c>
      <c r="K1569" s="13">
        <f t="shared" si="296"/>
        <v>18.115128328374759</v>
      </c>
      <c r="L1569" s="13">
        <f t="shared" si="297"/>
        <v>0</v>
      </c>
      <c r="M1569" s="13">
        <f t="shared" si="302"/>
        <v>8.2272473462491473E-13</v>
      </c>
      <c r="N1569" s="13">
        <f t="shared" si="298"/>
        <v>5.1008933546744712E-13</v>
      </c>
      <c r="O1569" s="13">
        <f t="shared" si="299"/>
        <v>4.5311997731595337</v>
      </c>
      <c r="Q1569">
        <v>13.98465352482364</v>
      </c>
    </row>
    <row r="1570" spans="1:17" x14ac:dyDescent="0.2">
      <c r="A1570" s="14">
        <f t="shared" si="300"/>
        <v>69764</v>
      </c>
      <c r="B1570" s="1">
        <f t="shared" si="292"/>
        <v>1</v>
      </c>
      <c r="F1570">
        <v>10.46577468567266</v>
      </c>
      <c r="G1570" s="13">
        <f t="shared" si="293"/>
        <v>0</v>
      </c>
      <c r="H1570" s="13">
        <f t="shared" si="294"/>
        <v>10.46577468567266</v>
      </c>
      <c r="I1570" s="16">
        <f t="shared" si="301"/>
        <v>28.580903014047419</v>
      </c>
      <c r="J1570" s="13">
        <f t="shared" si="295"/>
        <v>26.51160128105241</v>
      </c>
      <c r="K1570" s="13">
        <f t="shared" si="296"/>
        <v>2.0693017329950081</v>
      </c>
      <c r="L1570" s="13">
        <f t="shared" si="297"/>
        <v>0</v>
      </c>
      <c r="M1570" s="13">
        <f t="shared" si="302"/>
        <v>3.1263539915746761E-13</v>
      </c>
      <c r="N1570" s="13">
        <f t="shared" si="298"/>
        <v>1.9383394747762993E-13</v>
      </c>
      <c r="O1570" s="13">
        <f t="shared" si="299"/>
        <v>1.9383394747762993E-13</v>
      </c>
      <c r="Q1570">
        <v>14.963198834220121</v>
      </c>
    </row>
    <row r="1571" spans="1:17" x14ac:dyDescent="0.2">
      <c r="A1571" s="14">
        <f t="shared" si="300"/>
        <v>69795</v>
      </c>
      <c r="B1571" s="1">
        <f t="shared" si="292"/>
        <v>2</v>
      </c>
      <c r="F1571">
        <v>6.4155683632910261</v>
      </c>
      <c r="G1571" s="13">
        <f t="shared" si="293"/>
        <v>0</v>
      </c>
      <c r="H1571" s="13">
        <f t="shared" si="294"/>
        <v>6.4155683632910261</v>
      </c>
      <c r="I1571" s="16">
        <f t="shared" si="301"/>
        <v>8.4848700962860342</v>
      </c>
      <c r="J1571" s="13">
        <f t="shared" si="295"/>
        <v>8.4120732200250199</v>
      </c>
      <c r="K1571" s="13">
        <f t="shared" si="296"/>
        <v>7.2796876261014276E-2</v>
      </c>
      <c r="L1571" s="13">
        <f t="shared" si="297"/>
        <v>0</v>
      </c>
      <c r="M1571" s="13">
        <f t="shared" si="302"/>
        <v>1.1880145167983768E-13</v>
      </c>
      <c r="N1571" s="13">
        <f t="shared" si="298"/>
        <v>7.3656900041499361E-14</v>
      </c>
      <c r="O1571" s="13">
        <f t="shared" si="299"/>
        <v>7.3656900041499361E-14</v>
      </c>
      <c r="Q1571">
        <v>13.55102059354839</v>
      </c>
    </row>
    <row r="1572" spans="1:17" x14ac:dyDescent="0.2">
      <c r="A1572" s="14">
        <f t="shared" si="300"/>
        <v>69823</v>
      </c>
      <c r="B1572" s="1">
        <f t="shared" si="292"/>
        <v>3</v>
      </c>
      <c r="F1572">
        <v>0.25529098599309769</v>
      </c>
      <c r="G1572" s="13">
        <f t="shared" si="293"/>
        <v>0</v>
      </c>
      <c r="H1572" s="13">
        <f t="shared" si="294"/>
        <v>0.25529098599309769</v>
      </c>
      <c r="I1572" s="16">
        <f t="shared" si="301"/>
        <v>0.32808786225411196</v>
      </c>
      <c r="J1572" s="13">
        <f t="shared" si="295"/>
        <v>0.32808540776831424</v>
      </c>
      <c r="K1572" s="13">
        <f t="shared" si="296"/>
        <v>2.4544857977204515E-6</v>
      </c>
      <c r="L1572" s="13">
        <f t="shared" si="297"/>
        <v>0</v>
      </c>
      <c r="M1572" s="13">
        <f t="shared" si="302"/>
        <v>4.5144551638338323E-14</v>
      </c>
      <c r="N1572" s="13">
        <f t="shared" si="298"/>
        <v>2.798962201576976E-14</v>
      </c>
      <c r="O1572" s="13">
        <f t="shared" si="299"/>
        <v>2.798962201576976E-14</v>
      </c>
      <c r="Q1572">
        <v>17.505427599002871</v>
      </c>
    </row>
    <row r="1573" spans="1:17" x14ac:dyDescent="0.2">
      <c r="A1573" s="14">
        <f t="shared" si="300"/>
        <v>69854</v>
      </c>
      <c r="B1573" s="1">
        <f t="shared" si="292"/>
        <v>4</v>
      </c>
      <c r="F1573">
        <v>1.3562665618104031</v>
      </c>
      <c r="G1573" s="13">
        <f t="shared" si="293"/>
        <v>0</v>
      </c>
      <c r="H1573" s="13">
        <f t="shared" si="294"/>
        <v>1.3562665618104031</v>
      </c>
      <c r="I1573" s="16">
        <f t="shared" si="301"/>
        <v>1.3562690162962008</v>
      </c>
      <c r="J1573" s="13">
        <f t="shared" si="295"/>
        <v>1.3561453541615072</v>
      </c>
      <c r="K1573" s="13">
        <f t="shared" si="296"/>
        <v>1.2366213469361398E-4</v>
      </c>
      <c r="L1573" s="13">
        <f t="shared" si="297"/>
        <v>0</v>
      </c>
      <c r="M1573" s="13">
        <f t="shared" si="302"/>
        <v>1.7154929622568563E-14</v>
      </c>
      <c r="N1573" s="13">
        <f t="shared" si="298"/>
        <v>1.0636056365992509E-14</v>
      </c>
      <c r="O1573" s="13">
        <f t="shared" si="299"/>
        <v>1.0636056365992509E-14</v>
      </c>
      <c r="Q1573">
        <v>19.893435707774181</v>
      </c>
    </row>
    <row r="1574" spans="1:17" x14ac:dyDescent="0.2">
      <c r="A1574" s="14">
        <f t="shared" si="300"/>
        <v>69884</v>
      </c>
      <c r="B1574" s="1">
        <f t="shared" si="292"/>
        <v>5</v>
      </c>
      <c r="F1574">
        <v>5.1432432429999997</v>
      </c>
      <c r="G1574" s="13">
        <f t="shared" si="293"/>
        <v>0</v>
      </c>
      <c r="H1574" s="13">
        <f t="shared" si="294"/>
        <v>5.1432432429999997</v>
      </c>
      <c r="I1574" s="16">
        <f t="shared" si="301"/>
        <v>5.1433669051346929</v>
      </c>
      <c r="J1574" s="13">
        <f t="shared" si="295"/>
        <v>5.1371782195192539</v>
      </c>
      <c r="K1574" s="13">
        <f t="shared" si="296"/>
        <v>6.1886856154389491E-3</v>
      </c>
      <c r="L1574" s="13">
        <f t="shared" si="297"/>
        <v>0</v>
      </c>
      <c r="M1574" s="13">
        <f t="shared" si="302"/>
        <v>6.5188732565760545E-15</v>
      </c>
      <c r="N1574" s="13">
        <f t="shared" si="298"/>
        <v>4.0417014190771541E-15</v>
      </c>
      <c r="O1574" s="13">
        <f t="shared" si="299"/>
        <v>4.0417014190771541E-15</v>
      </c>
      <c r="Q1574">
        <v>20.48866914819007</v>
      </c>
    </row>
    <row r="1575" spans="1:17" x14ac:dyDescent="0.2">
      <c r="A1575" s="14">
        <f t="shared" si="300"/>
        <v>69915</v>
      </c>
      <c r="B1575" s="1">
        <f t="shared" si="292"/>
        <v>6</v>
      </c>
      <c r="F1575">
        <v>0.85809816139635542</v>
      </c>
      <c r="G1575" s="13">
        <f t="shared" si="293"/>
        <v>0</v>
      </c>
      <c r="H1575" s="13">
        <f t="shared" si="294"/>
        <v>0.85809816139635542</v>
      </c>
      <c r="I1575" s="16">
        <f t="shared" si="301"/>
        <v>0.86428684701179437</v>
      </c>
      <c r="J1575" s="13">
        <f t="shared" si="295"/>
        <v>0.86427106566212542</v>
      </c>
      <c r="K1575" s="13">
        <f t="shared" si="296"/>
        <v>1.5781349668952949E-5</v>
      </c>
      <c r="L1575" s="13">
        <f t="shared" si="297"/>
        <v>0</v>
      </c>
      <c r="M1575" s="13">
        <f t="shared" si="302"/>
        <v>2.4771718374989004E-15</v>
      </c>
      <c r="N1575" s="13">
        <f t="shared" si="298"/>
        <v>1.5358465392493183E-15</v>
      </c>
      <c r="O1575" s="13">
        <f t="shared" si="299"/>
        <v>1.5358465392493183E-15</v>
      </c>
      <c r="Q1575">
        <v>24.913954604006129</v>
      </c>
    </row>
    <row r="1576" spans="1:17" x14ac:dyDescent="0.2">
      <c r="A1576" s="14">
        <f t="shared" si="300"/>
        <v>69945</v>
      </c>
      <c r="B1576" s="1">
        <f t="shared" si="292"/>
        <v>7</v>
      </c>
      <c r="F1576">
        <v>6.2642959514230201</v>
      </c>
      <c r="G1576" s="13">
        <f t="shared" si="293"/>
        <v>0</v>
      </c>
      <c r="H1576" s="13">
        <f t="shared" si="294"/>
        <v>6.2642959514230201</v>
      </c>
      <c r="I1576" s="16">
        <f t="shared" si="301"/>
        <v>6.2643117327726889</v>
      </c>
      <c r="J1576" s="13">
        <f t="shared" si="295"/>
        <v>6.2602280385155105</v>
      </c>
      <c r="K1576" s="13">
        <f t="shared" si="296"/>
        <v>4.0836942571784718E-3</v>
      </c>
      <c r="L1576" s="13">
        <f t="shared" si="297"/>
        <v>0</v>
      </c>
      <c r="M1576" s="13">
        <f t="shared" si="302"/>
        <v>9.4132529824958205E-16</v>
      </c>
      <c r="N1576" s="13">
        <f t="shared" si="298"/>
        <v>5.836216849147409E-16</v>
      </c>
      <c r="O1576" s="13">
        <f t="shared" si="299"/>
        <v>5.836216849147409E-16</v>
      </c>
      <c r="Q1576">
        <v>27.708444000000011</v>
      </c>
    </row>
    <row r="1577" spans="1:17" x14ac:dyDescent="0.2">
      <c r="A1577" s="14">
        <f t="shared" si="300"/>
        <v>69976</v>
      </c>
      <c r="B1577" s="1">
        <f t="shared" si="292"/>
        <v>8</v>
      </c>
      <c r="F1577">
        <v>0.29472729183421997</v>
      </c>
      <c r="G1577" s="13">
        <f t="shared" si="293"/>
        <v>0</v>
      </c>
      <c r="H1577" s="13">
        <f t="shared" si="294"/>
        <v>0.29472729183421997</v>
      </c>
      <c r="I1577" s="16">
        <f t="shared" si="301"/>
        <v>0.29881098609139845</v>
      </c>
      <c r="J1577" s="13">
        <f t="shared" si="295"/>
        <v>0.29881033285114939</v>
      </c>
      <c r="K1577" s="13">
        <f t="shared" si="296"/>
        <v>6.5324024905999423E-7</v>
      </c>
      <c r="L1577" s="13">
        <f t="shared" si="297"/>
        <v>0</v>
      </c>
      <c r="M1577" s="13">
        <f t="shared" si="302"/>
        <v>3.5770361333484116E-16</v>
      </c>
      <c r="N1577" s="13">
        <f t="shared" si="298"/>
        <v>2.2177624026760153E-16</v>
      </c>
      <c r="O1577" s="13">
        <f t="shared" si="299"/>
        <v>2.2177624026760153E-16</v>
      </c>
      <c r="Q1577">
        <v>24.902342945397571</v>
      </c>
    </row>
    <row r="1578" spans="1:17" x14ac:dyDescent="0.2">
      <c r="A1578" s="14">
        <f t="shared" si="300"/>
        <v>70007</v>
      </c>
      <c r="B1578" s="1">
        <f t="shared" ref="B1578:B1641" si="303">B1566</f>
        <v>9</v>
      </c>
      <c r="F1578">
        <v>15.71043501046775</v>
      </c>
      <c r="G1578" s="13">
        <f t="shared" si="293"/>
        <v>0</v>
      </c>
      <c r="H1578" s="13">
        <f t="shared" si="294"/>
        <v>15.71043501046775</v>
      </c>
      <c r="I1578" s="16">
        <f t="shared" si="301"/>
        <v>15.710435663707999</v>
      </c>
      <c r="J1578" s="13">
        <f t="shared" si="295"/>
        <v>15.621830884840517</v>
      </c>
      <c r="K1578" s="13">
        <f t="shared" si="296"/>
        <v>8.8604778867482636E-2</v>
      </c>
      <c r="L1578" s="13">
        <f t="shared" si="297"/>
        <v>0</v>
      </c>
      <c r="M1578" s="13">
        <f t="shared" si="302"/>
        <v>1.3592737306723963E-16</v>
      </c>
      <c r="N1578" s="13">
        <f t="shared" si="298"/>
        <v>8.4274971301688574E-17</v>
      </c>
      <c r="O1578" s="13">
        <f t="shared" si="299"/>
        <v>8.4274971301688574E-17</v>
      </c>
      <c r="Q1578">
        <v>25.33784725443326</v>
      </c>
    </row>
    <row r="1579" spans="1:17" x14ac:dyDescent="0.2">
      <c r="A1579" s="14">
        <f t="shared" si="300"/>
        <v>70037</v>
      </c>
      <c r="B1579" s="1">
        <f t="shared" si="303"/>
        <v>10</v>
      </c>
      <c r="F1579">
        <v>1.2668173779687959</v>
      </c>
      <c r="G1579" s="13">
        <f t="shared" si="293"/>
        <v>0</v>
      </c>
      <c r="H1579" s="13">
        <f t="shared" si="294"/>
        <v>1.2668173779687959</v>
      </c>
      <c r="I1579" s="16">
        <f t="shared" si="301"/>
        <v>1.3554221568362785</v>
      </c>
      <c r="J1579" s="13">
        <f t="shared" si="295"/>
        <v>1.3553411355739429</v>
      </c>
      <c r="K1579" s="13">
        <f t="shared" si="296"/>
        <v>8.1021262335667643E-5</v>
      </c>
      <c r="L1579" s="13">
        <f t="shared" si="297"/>
        <v>0</v>
      </c>
      <c r="M1579" s="13">
        <f t="shared" si="302"/>
        <v>5.1652401765551057E-17</v>
      </c>
      <c r="N1579" s="13">
        <f t="shared" si="298"/>
        <v>3.2024489094641657E-17</v>
      </c>
      <c r="O1579" s="13">
        <f t="shared" si="299"/>
        <v>3.2024489094641657E-17</v>
      </c>
      <c r="Q1579">
        <v>22.871778779697848</v>
      </c>
    </row>
    <row r="1580" spans="1:17" x14ac:dyDescent="0.2">
      <c r="A1580" s="14">
        <f t="shared" si="300"/>
        <v>70068</v>
      </c>
      <c r="B1580" s="1">
        <f t="shared" si="303"/>
        <v>11</v>
      </c>
      <c r="F1580">
        <v>63.437877385195428</v>
      </c>
      <c r="G1580" s="13">
        <f t="shared" si="293"/>
        <v>4.2227583120464365</v>
      </c>
      <c r="H1580" s="13">
        <f t="shared" si="294"/>
        <v>59.21511907314899</v>
      </c>
      <c r="I1580" s="16">
        <f t="shared" si="301"/>
        <v>59.21520009441133</v>
      </c>
      <c r="J1580" s="13">
        <f t="shared" si="295"/>
        <v>49.609216391190387</v>
      </c>
      <c r="K1580" s="13">
        <f t="shared" si="296"/>
        <v>9.605983703220943</v>
      </c>
      <c r="L1580" s="13">
        <f t="shared" si="297"/>
        <v>0</v>
      </c>
      <c r="M1580" s="13">
        <f t="shared" si="302"/>
        <v>1.96279126709094E-17</v>
      </c>
      <c r="N1580" s="13">
        <f t="shared" si="298"/>
        <v>1.2169305855963828E-17</v>
      </c>
      <c r="O1580" s="13">
        <f t="shared" si="299"/>
        <v>4.2227583120464365</v>
      </c>
      <c r="Q1580">
        <v>18.478994601364739</v>
      </c>
    </row>
    <row r="1581" spans="1:17" x14ac:dyDescent="0.2">
      <c r="A1581" s="14">
        <f t="shared" si="300"/>
        <v>70098</v>
      </c>
      <c r="B1581" s="1">
        <f t="shared" si="303"/>
        <v>12</v>
      </c>
      <c r="F1581">
        <v>23.183038066424832</v>
      </c>
      <c r="G1581" s="13">
        <f t="shared" si="293"/>
        <v>0</v>
      </c>
      <c r="H1581" s="13">
        <f t="shared" si="294"/>
        <v>23.183038066424832</v>
      </c>
      <c r="I1581" s="16">
        <f t="shared" si="301"/>
        <v>32.789021769645771</v>
      </c>
      <c r="J1581" s="13">
        <f t="shared" si="295"/>
        <v>29.718521690230872</v>
      </c>
      <c r="K1581" s="13">
        <f t="shared" si="296"/>
        <v>3.0705000794148987</v>
      </c>
      <c r="L1581" s="13">
        <f t="shared" si="297"/>
        <v>0</v>
      </c>
      <c r="M1581" s="13">
        <f t="shared" si="302"/>
        <v>7.4586068149455724E-18</v>
      </c>
      <c r="N1581" s="13">
        <f t="shared" si="298"/>
        <v>4.6243362252662552E-18</v>
      </c>
      <c r="O1581" s="13">
        <f t="shared" si="299"/>
        <v>4.6243362252662552E-18</v>
      </c>
      <c r="Q1581">
        <v>14.8351689512902</v>
      </c>
    </row>
    <row r="1582" spans="1:17" x14ac:dyDescent="0.2">
      <c r="A1582" s="14">
        <f t="shared" si="300"/>
        <v>70129</v>
      </c>
      <c r="B1582" s="1">
        <f t="shared" si="303"/>
        <v>1</v>
      </c>
      <c r="F1582">
        <v>31.947923474184371</v>
      </c>
      <c r="G1582" s="13">
        <f t="shared" si="293"/>
        <v>0</v>
      </c>
      <c r="H1582" s="13">
        <f t="shared" si="294"/>
        <v>31.947923474184371</v>
      </c>
      <c r="I1582" s="16">
        <f t="shared" si="301"/>
        <v>35.01842355359927</v>
      </c>
      <c r="J1582" s="13">
        <f t="shared" si="295"/>
        <v>29.512166574135385</v>
      </c>
      <c r="K1582" s="13">
        <f t="shared" si="296"/>
        <v>5.5062569794638847</v>
      </c>
      <c r="L1582" s="13">
        <f t="shared" si="297"/>
        <v>0</v>
      </c>
      <c r="M1582" s="13">
        <f t="shared" si="302"/>
        <v>2.8342705896793172E-18</v>
      </c>
      <c r="N1582" s="13">
        <f t="shared" si="298"/>
        <v>1.7572477656011765E-18</v>
      </c>
      <c r="O1582" s="13">
        <f t="shared" si="299"/>
        <v>1.7572477656011765E-18</v>
      </c>
      <c r="Q1582">
        <v>11.19849659354839</v>
      </c>
    </row>
    <row r="1583" spans="1:17" x14ac:dyDescent="0.2">
      <c r="A1583" s="14">
        <f t="shared" si="300"/>
        <v>70160</v>
      </c>
      <c r="B1583" s="1">
        <f t="shared" si="303"/>
        <v>2</v>
      </c>
      <c r="F1583">
        <v>74.719400438862564</v>
      </c>
      <c r="G1583" s="13">
        <f t="shared" si="293"/>
        <v>5.8512586342054531</v>
      </c>
      <c r="H1583" s="13">
        <f t="shared" si="294"/>
        <v>68.868141804657114</v>
      </c>
      <c r="I1583" s="16">
        <f t="shared" si="301"/>
        <v>74.374398784120999</v>
      </c>
      <c r="J1583" s="13">
        <f t="shared" si="295"/>
        <v>48.284146470713758</v>
      </c>
      <c r="K1583" s="13">
        <f t="shared" si="296"/>
        <v>26.090252313407241</v>
      </c>
      <c r="L1583" s="13">
        <f t="shared" si="297"/>
        <v>0</v>
      </c>
      <c r="M1583" s="13">
        <f t="shared" si="302"/>
        <v>1.0770228240781406E-18</v>
      </c>
      <c r="N1583" s="13">
        <f t="shared" si="298"/>
        <v>6.6775415092844719E-19</v>
      </c>
      <c r="O1583" s="13">
        <f t="shared" si="299"/>
        <v>5.8512586342054531</v>
      </c>
      <c r="Q1583">
        <v>13.35192967001886</v>
      </c>
    </row>
    <row r="1584" spans="1:17" x14ac:dyDescent="0.2">
      <c r="A1584" s="14">
        <f t="shared" si="300"/>
        <v>70189</v>
      </c>
      <c r="B1584" s="1">
        <f t="shared" si="303"/>
        <v>3</v>
      </c>
      <c r="F1584">
        <v>2.4978144373837141</v>
      </c>
      <c r="G1584" s="13">
        <f t="shared" si="293"/>
        <v>0</v>
      </c>
      <c r="H1584" s="13">
        <f t="shared" si="294"/>
        <v>2.4978144373837141</v>
      </c>
      <c r="I1584" s="16">
        <f t="shared" si="301"/>
        <v>28.588066750790954</v>
      </c>
      <c r="J1584" s="13">
        <f t="shared" si="295"/>
        <v>26.918609112316535</v>
      </c>
      <c r="K1584" s="13">
        <f t="shared" si="296"/>
        <v>1.6694576384744195</v>
      </c>
      <c r="L1584" s="13">
        <f t="shared" si="297"/>
        <v>0</v>
      </c>
      <c r="M1584" s="13">
        <f t="shared" si="302"/>
        <v>4.0926867314969346E-19</v>
      </c>
      <c r="N1584" s="13">
        <f t="shared" si="298"/>
        <v>2.5374657735280995E-19</v>
      </c>
      <c r="O1584" s="13">
        <f t="shared" si="299"/>
        <v>2.5374657735280995E-19</v>
      </c>
      <c r="Q1584">
        <v>16.66497107792836</v>
      </c>
    </row>
    <row r="1585" spans="1:17" x14ac:dyDescent="0.2">
      <c r="A1585" s="14">
        <f t="shared" si="300"/>
        <v>70220</v>
      </c>
      <c r="B1585" s="1">
        <f t="shared" si="303"/>
        <v>4</v>
      </c>
      <c r="F1585">
        <v>8.3253600428656718</v>
      </c>
      <c r="G1585" s="13">
        <f t="shared" si="293"/>
        <v>0</v>
      </c>
      <c r="H1585" s="13">
        <f t="shared" si="294"/>
        <v>8.3253600428656718</v>
      </c>
      <c r="I1585" s="16">
        <f t="shared" si="301"/>
        <v>9.9948176813400913</v>
      </c>
      <c r="J1585" s="13">
        <f t="shared" si="295"/>
        <v>9.9339009406429053</v>
      </c>
      <c r="K1585" s="13">
        <f t="shared" si="296"/>
        <v>6.0916740697186E-2</v>
      </c>
      <c r="L1585" s="13">
        <f t="shared" si="297"/>
        <v>0</v>
      </c>
      <c r="M1585" s="13">
        <f t="shared" si="302"/>
        <v>1.5552209579688351E-19</v>
      </c>
      <c r="N1585" s="13">
        <f t="shared" si="298"/>
        <v>9.6423699394067778E-20</v>
      </c>
      <c r="O1585" s="13">
        <f t="shared" si="299"/>
        <v>9.6423699394067778E-20</v>
      </c>
      <c r="Q1585">
        <v>18.36262167241853</v>
      </c>
    </row>
    <row r="1586" spans="1:17" x14ac:dyDescent="0.2">
      <c r="A1586" s="14">
        <f t="shared" si="300"/>
        <v>70250</v>
      </c>
      <c r="B1586" s="1">
        <f t="shared" si="303"/>
        <v>5</v>
      </c>
      <c r="F1586">
        <v>10.80621839393657</v>
      </c>
      <c r="G1586" s="13">
        <f t="shared" si="293"/>
        <v>0</v>
      </c>
      <c r="H1586" s="13">
        <f t="shared" si="294"/>
        <v>10.80621839393657</v>
      </c>
      <c r="I1586" s="16">
        <f t="shared" si="301"/>
        <v>10.867135134633756</v>
      </c>
      <c r="J1586" s="13">
        <f t="shared" si="295"/>
        <v>10.787855415999518</v>
      </c>
      <c r="K1586" s="13">
        <f t="shared" si="296"/>
        <v>7.9279718634237994E-2</v>
      </c>
      <c r="L1586" s="13">
        <f t="shared" si="297"/>
        <v>0</v>
      </c>
      <c r="M1586" s="13">
        <f t="shared" si="302"/>
        <v>5.9098396402815728E-20</v>
      </c>
      <c r="N1586" s="13">
        <f t="shared" si="298"/>
        <v>3.6641005769745749E-20</v>
      </c>
      <c r="O1586" s="13">
        <f t="shared" si="299"/>
        <v>3.6641005769745749E-20</v>
      </c>
      <c r="Q1586">
        <v>18.26179360100836</v>
      </c>
    </row>
    <row r="1587" spans="1:17" x14ac:dyDescent="0.2">
      <c r="A1587" s="14">
        <f t="shared" si="300"/>
        <v>70281</v>
      </c>
      <c r="B1587" s="1">
        <f t="shared" si="303"/>
        <v>6</v>
      </c>
      <c r="F1587">
        <v>0.38725552237407979</v>
      </c>
      <c r="G1587" s="13">
        <f t="shared" si="293"/>
        <v>0</v>
      </c>
      <c r="H1587" s="13">
        <f t="shared" si="294"/>
        <v>0.38725552237407979</v>
      </c>
      <c r="I1587" s="16">
        <f t="shared" si="301"/>
        <v>0.46653524100831778</v>
      </c>
      <c r="J1587" s="13">
        <f t="shared" si="295"/>
        <v>0.46653193673509014</v>
      </c>
      <c r="K1587" s="13">
        <f t="shared" si="296"/>
        <v>3.3042732276444831E-6</v>
      </c>
      <c r="L1587" s="13">
        <f t="shared" si="297"/>
        <v>0</v>
      </c>
      <c r="M1587" s="13">
        <f t="shared" si="302"/>
        <v>2.245739063306998E-20</v>
      </c>
      <c r="N1587" s="13">
        <f t="shared" si="298"/>
        <v>1.3923582192503389E-20</v>
      </c>
      <c r="O1587" s="13">
        <f t="shared" si="299"/>
        <v>1.3923582192503389E-20</v>
      </c>
      <c r="Q1587">
        <v>22.871566207767181</v>
      </c>
    </row>
    <row r="1588" spans="1:17" x14ac:dyDescent="0.2">
      <c r="A1588" s="14">
        <f t="shared" si="300"/>
        <v>70311</v>
      </c>
      <c r="B1588" s="1">
        <f t="shared" si="303"/>
        <v>7</v>
      </c>
      <c r="F1588">
        <v>0.1370190486859465</v>
      </c>
      <c r="G1588" s="13">
        <f t="shared" si="293"/>
        <v>0</v>
      </c>
      <c r="H1588" s="13">
        <f t="shared" si="294"/>
        <v>0.1370190486859465</v>
      </c>
      <c r="I1588" s="16">
        <f t="shared" si="301"/>
        <v>0.13702235295917414</v>
      </c>
      <c r="J1588" s="13">
        <f t="shared" si="295"/>
        <v>0.13702229093489274</v>
      </c>
      <c r="K1588" s="13">
        <f t="shared" si="296"/>
        <v>6.2024281405337334E-8</v>
      </c>
      <c r="L1588" s="13">
        <f t="shared" si="297"/>
        <v>0</v>
      </c>
      <c r="M1588" s="13">
        <f t="shared" si="302"/>
        <v>8.5338084405665909E-21</v>
      </c>
      <c r="N1588" s="13">
        <f t="shared" si="298"/>
        <v>5.2909612331512861E-21</v>
      </c>
      <c r="O1588" s="13">
        <f t="shared" si="299"/>
        <v>5.2909612331512861E-21</v>
      </c>
      <c r="Q1588">
        <v>25.01309485115015</v>
      </c>
    </row>
    <row r="1589" spans="1:17" x14ac:dyDescent="0.2">
      <c r="A1589" s="14">
        <f t="shared" si="300"/>
        <v>70342</v>
      </c>
      <c r="B1589" s="1">
        <f t="shared" si="303"/>
        <v>8</v>
      </c>
      <c r="F1589">
        <v>28.960035205475631</v>
      </c>
      <c r="G1589" s="13">
        <f t="shared" si="293"/>
        <v>0</v>
      </c>
      <c r="H1589" s="13">
        <f t="shared" si="294"/>
        <v>28.960035205475631</v>
      </c>
      <c r="I1589" s="16">
        <f t="shared" si="301"/>
        <v>28.960035267499912</v>
      </c>
      <c r="J1589" s="13">
        <f t="shared" si="295"/>
        <v>28.509035406690799</v>
      </c>
      <c r="K1589" s="13">
        <f t="shared" si="296"/>
        <v>0.45099986080911236</v>
      </c>
      <c r="L1589" s="13">
        <f t="shared" si="297"/>
        <v>0</v>
      </c>
      <c r="M1589" s="13">
        <f t="shared" si="302"/>
        <v>3.2428472074153048E-21</v>
      </c>
      <c r="N1589" s="13">
        <f t="shared" si="298"/>
        <v>2.0105652685974891E-21</v>
      </c>
      <c r="O1589" s="13">
        <f t="shared" si="299"/>
        <v>2.0105652685974891E-21</v>
      </c>
      <c r="Q1589">
        <v>26.730202000000009</v>
      </c>
    </row>
    <row r="1590" spans="1:17" x14ac:dyDescent="0.2">
      <c r="A1590" s="14">
        <f t="shared" si="300"/>
        <v>70373</v>
      </c>
      <c r="B1590" s="1">
        <f t="shared" si="303"/>
        <v>9</v>
      </c>
      <c r="F1590">
        <v>48.792814309810858</v>
      </c>
      <c r="G1590" s="13">
        <f t="shared" si="293"/>
        <v>2.108727270063107</v>
      </c>
      <c r="H1590" s="13">
        <f t="shared" si="294"/>
        <v>46.684087039747752</v>
      </c>
      <c r="I1590" s="16">
        <f t="shared" si="301"/>
        <v>47.135086900556864</v>
      </c>
      <c r="J1590" s="13">
        <f t="shared" si="295"/>
        <v>44.815512347196595</v>
      </c>
      <c r="K1590" s="13">
        <f t="shared" si="296"/>
        <v>2.319574553360269</v>
      </c>
      <c r="L1590" s="13">
        <f t="shared" si="297"/>
        <v>0</v>
      </c>
      <c r="M1590" s="13">
        <f t="shared" si="302"/>
        <v>1.2322819388178157E-21</v>
      </c>
      <c r="N1590" s="13">
        <f t="shared" si="298"/>
        <v>7.6401480206704571E-22</v>
      </c>
      <c r="O1590" s="13">
        <f t="shared" si="299"/>
        <v>2.108727270063107</v>
      </c>
      <c r="Q1590">
        <v>25.07597725361984</v>
      </c>
    </row>
    <row r="1591" spans="1:17" x14ac:dyDescent="0.2">
      <c r="A1591" s="14">
        <f t="shared" si="300"/>
        <v>70403</v>
      </c>
      <c r="B1591" s="1">
        <f t="shared" si="303"/>
        <v>10</v>
      </c>
      <c r="F1591">
        <v>5.469347599143453</v>
      </c>
      <c r="G1591" s="13">
        <f t="shared" si="293"/>
        <v>0</v>
      </c>
      <c r="H1591" s="13">
        <f t="shared" si="294"/>
        <v>5.469347599143453</v>
      </c>
      <c r="I1591" s="16">
        <f t="shared" si="301"/>
        <v>7.788922152503722</v>
      </c>
      <c r="J1591" s="13">
        <f t="shared" si="295"/>
        <v>7.7741639323122609</v>
      </c>
      <c r="K1591" s="13">
        <f t="shared" si="296"/>
        <v>1.4758220191461113E-2</v>
      </c>
      <c r="L1591" s="13">
        <f t="shared" si="297"/>
        <v>0</v>
      </c>
      <c r="M1591" s="13">
        <f t="shared" si="302"/>
        <v>4.6826713675077E-22</v>
      </c>
      <c r="N1591" s="13">
        <f t="shared" si="298"/>
        <v>2.903256247854774E-22</v>
      </c>
      <c r="O1591" s="13">
        <f t="shared" si="299"/>
        <v>2.903256247854774E-22</v>
      </c>
      <c r="Q1591">
        <v>23.143077545290701</v>
      </c>
    </row>
    <row r="1592" spans="1:17" x14ac:dyDescent="0.2">
      <c r="A1592" s="14">
        <f t="shared" si="300"/>
        <v>70434</v>
      </c>
      <c r="B1592" s="1">
        <f t="shared" si="303"/>
        <v>11</v>
      </c>
      <c r="F1592">
        <v>3.5135134999999998E-2</v>
      </c>
      <c r="G1592" s="13">
        <f t="shared" si="293"/>
        <v>0</v>
      </c>
      <c r="H1592" s="13">
        <f t="shared" si="294"/>
        <v>3.5135134999999998E-2</v>
      </c>
      <c r="I1592" s="16">
        <f t="shared" si="301"/>
        <v>4.9893355191461111E-2</v>
      </c>
      <c r="J1592" s="13">
        <f t="shared" si="295"/>
        <v>4.9893347667031469E-2</v>
      </c>
      <c r="K1592" s="13">
        <f t="shared" si="296"/>
        <v>7.524429641858621E-9</v>
      </c>
      <c r="L1592" s="13">
        <f t="shared" si="297"/>
        <v>0</v>
      </c>
      <c r="M1592" s="13">
        <f t="shared" si="302"/>
        <v>1.7794151196529259E-22</v>
      </c>
      <c r="N1592" s="13">
        <f t="shared" si="298"/>
        <v>1.1032373741848141E-22</v>
      </c>
      <c r="O1592" s="13">
        <f t="shared" si="299"/>
        <v>1.1032373741848141E-22</v>
      </c>
      <c r="Q1592">
        <v>18.477391621542331</v>
      </c>
    </row>
    <row r="1593" spans="1:17" x14ac:dyDescent="0.2">
      <c r="A1593" s="14">
        <f t="shared" si="300"/>
        <v>70464</v>
      </c>
      <c r="B1593" s="1">
        <f t="shared" si="303"/>
        <v>12</v>
      </c>
      <c r="F1593">
        <v>2.552069465307754</v>
      </c>
      <c r="G1593" s="13">
        <f t="shared" si="293"/>
        <v>0</v>
      </c>
      <c r="H1593" s="13">
        <f t="shared" si="294"/>
        <v>2.552069465307754</v>
      </c>
      <c r="I1593" s="16">
        <f t="shared" si="301"/>
        <v>2.5520694728321835</v>
      </c>
      <c r="J1593" s="13">
        <f t="shared" si="295"/>
        <v>2.5499935575698784</v>
      </c>
      <c r="K1593" s="13">
        <f t="shared" si="296"/>
        <v>2.0759152623051058E-3</v>
      </c>
      <c r="L1593" s="13">
        <f t="shared" si="297"/>
        <v>0</v>
      </c>
      <c r="M1593" s="13">
        <f t="shared" si="302"/>
        <v>6.7617774546811182E-23</v>
      </c>
      <c r="N1593" s="13">
        <f t="shared" si="298"/>
        <v>4.1923020219022934E-23</v>
      </c>
      <c r="O1593" s="13">
        <f t="shared" si="299"/>
        <v>4.1923020219022934E-23</v>
      </c>
      <c r="Q1593">
        <v>13.295427593548389</v>
      </c>
    </row>
    <row r="1594" spans="1:17" x14ac:dyDescent="0.2">
      <c r="A1594" s="14">
        <f t="shared" si="300"/>
        <v>70495</v>
      </c>
      <c r="B1594" s="1">
        <f t="shared" si="303"/>
        <v>1</v>
      </c>
      <c r="F1594">
        <v>22.98318560030409</v>
      </c>
      <c r="G1594" s="13">
        <f t="shared" si="293"/>
        <v>0</v>
      </c>
      <c r="H1594" s="13">
        <f t="shared" si="294"/>
        <v>22.98318560030409</v>
      </c>
      <c r="I1594" s="16">
        <f t="shared" si="301"/>
        <v>22.985261515566396</v>
      </c>
      <c r="J1594" s="13">
        <f t="shared" si="295"/>
        <v>21.822866058866115</v>
      </c>
      <c r="K1594" s="13">
        <f t="shared" si="296"/>
        <v>1.1623954567002812</v>
      </c>
      <c r="L1594" s="13">
        <f t="shared" si="297"/>
        <v>0</v>
      </c>
      <c r="M1594" s="13">
        <f t="shared" si="302"/>
        <v>2.5694754327788248E-23</v>
      </c>
      <c r="N1594" s="13">
        <f t="shared" si="298"/>
        <v>1.5930747683228712E-23</v>
      </c>
      <c r="O1594" s="13">
        <f t="shared" si="299"/>
        <v>1.5930747683228712E-23</v>
      </c>
      <c r="Q1594">
        <v>14.66359814566478</v>
      </c>
    </row>
    <row r="1595" spans="1:17" x14ac:dyDescent="0.2">
      <c r="A1595" s="14">
        <f t="shared" si="300"/>
        <v>70526</v>
      </c>
      <c r="B1595" s="1">
        <f t="shared" si="303"/>
        <v>2</v>
      </c>
      <c r="F1595">
        <v>6.8521703603779187</v>
      </c>
      <c r="G1595" s="13">
        <f t="shared" si="293"/>
        <v>0</v>
      </c>
      <c r="H1595" s="13">
        <f t="shared" si="294"/>
        <v>6.8521703603779187</v>
      </c>
      <c r="I1595" s="16">
        <f t="shared" si="301"/>
        <v>8.0145658170781999</v>
      </c>
      <c r="J1595" s="13">
        <f t="shared" si="295"/>
        <v>7.9683910520831978</v>
      </c>
      <c r="K1595" s="13">
        <f t="shared" si="296"/>
        <v>4.6174764995002171E-2</v>
      </c>
      <c r="L1595" s="13">
        <f t="shared" si="297"/>
        <v>0</v>
      </c>
      <c r="M1595" s="13">
        <f t="shared" si="302"/>
        <v>9.7640066445595354E-24</v>
      </c>
      <c r="N1595" s="13">
        <f t="shared" si="298"/>
        <v>6.0536841196269121E-24</v>
      </c>
      <c r="O1595" s="13">
        <f t="shared" si="299"/>
        <v>6.0536841196269121E-24</v>
      </c>
      <c r="Q1595">
        <v>15.628747521224261</v>
      </c>
    </row>
    <row r="1596" spans="1:17" x14ac:dyDescent="0.2">
      <c r="A1596" s="14">
        <f t="shared" si="300"/>
        <v>70554</v>
      </c>
      <c r="B1596" s="1">
        <f t="shared" si="303"/>
        <v>3</v>
      </c>
      <c r="F1596">
        <v>86.181159172633869</v>
      </c>
      <c r="G1596" s="13">
        <f t="shared" si="293"/>
        <v>7.5057761760003219</v>
      </c>
      <c r="H1596" s="13">
        <f t="shared" si="294"/>
        <v>78.675382996633545</v>
      </c>
      <c r="I1596" s="16">
        <f t="shared" si="301"/>
        <v>78.721557761628546</v>
      </c>
      <c r="J1596" s="13">
        <f t="shared" si="295"/>
        <v>54.545319456187549</v>
      </c>
      <c r="K1596" s="13">
        <f t="shared" si="296"/>
        <v>24.176238305440997</v>
      </c>
      <c r="L1596" s="13">
        <f t="shared" si="297"/>
        <v>0</v>
      </c>
      <c r="M1596" s="13">
        <f t="shared" si="302"/>
        <v>3.7103225249326232E-24</v>
      </c>
      <c r="N1596" s="13">
        <f t="shared" si="298"/>
        <v>2.3003999654582264E-24</v>
      </c>
      <c r="O1596" s="13">
        <f t="shared" si="299"/>
        <v>7.5057761760003219</v>
      </c>
      <c r="Q1596">
        <v>15.878058135335239</v>
      </c>
    </row>
    <row r="1597" spans="1:17" x14ac:dyDescent="0.2">
      <c r="A1597" s="14">
        <f t="shared" si="300"/>
        <v>70585</v>
      </c>
      <c r="B1597" s="1">
        <f t="shared" si="303"/>
        <v>4</v>
      </c>
      <c r="F1597">
        <v>63.430524457160757</v>
      </c>
      <c r="G1597" s="13">
        <f t="shared" si="293"/>
        <v>4.2216969087575089</v>
      </c>
      <c r="H1597" s="13">
        <f t="shared" si="294"/>
        <v>59.208827548403249</v>
      </c>
      <c r="I1597" s="16">
        <f t="shared" si="301"/>
        <v>83.385065853844253</v>
      </c>
      <c r="J1597" s="13">
        <f t="shared" si="295"/>
        <v>56.55872624967926</v>
      </c>
      <c r="K1597" s="13">
        <f t="shared" si="296"/>
        <v>26.826339604164993</v>
      </c>
      <c r="L1597" s="13">
        <f t="shared" si="297"/>
        <v>0</v>
      </c>
      <c r="M1597" s="13">
        <f t="shared" si="302"/>
        <v>1.4099225594743968E-24</v>
      </c>
      <c r="N1597" s="13">
        <f t="shared" si="298"/>
        <v>8.7415198687412607E-25</v>
      </c>
      <c r="O1597" s="13">
        <f t="shared" si="299"/>
        <v>4.2216969087575089</v>
      </c>
      <c r="Q1597">
        <v>16.125652321403859</v>
      </c>
    </row>
    <row r="1598" spans="1:17" x14ac:dyDescent="0.2">
      <c r="A1598" s="14">
        <f t="shared" si="300"/>
        <v>70615</v>
      </c>
      <c r="B1598" s="1">
        <f t="shared" si="303"/>
        <v>5</v>
      </c>
      <c r="F1598">
        <v>43.394573165276043</v>
      </c>
      <c r="G1598" s="13">
        <f t="shared" si="293"/>
        <v>1.3294851942239394</v>
      </c>
      <c r="H1598" s="13">
        <f t="shared" si="294"/>
        <v>42.065087971052101</v>
      </c>
      <c r="I1598" s="16">
        <f t="shared" si="301"/>
        <v>68.891427575217094</v>
      </c>
      <c r="J1598" s="13">
        <f t="shared" si="295"/>
        <v>54.448608303811163</v>
      </c>
      <c r="K1598" s="13">
        <f t="shared" si="296"/>
        <v>14.442819271405931</v>
      </c>
      <c r="L1598" s="13">
        <f t="shared" si="297"/>
        <v>0</v>
      </c>
      <c r="M1598" s="13">
        <f t="shared" si="302"/>
        <v>5.3577057260027073E-25</v>
      </c>
      <c r="N1598" s="13">
        <f t="shared" si="298"/>
        <v>3.3217775501216786E-25</v>
      </c>
      <c r="O1598" s="13">
        <f t="shared" si="299"/>
        <v>1.3294851942239394</v>
      </c>
      <c r="Q1598">
        <v>18.166816729637912</v>
      </c>
    </row>
    <row r="1599" spans="1:17" x14ac:dyDescent="0.2">
      <c r="A1599" s="14">
        <f t="shared" si="300"/>
        <v>70646</v>
      </c>
      <c r="B1599" s="1">
        <f t="shared" si="303"/>
        <v>6</v>
      </c>
      <c r="F1599">
        <v>2.666173748707112</v>
      </c>
      <c r="G1599" s="13">
        <f t="shared" si="293"/>
        <v>0</v>
      </c>
      <c r="H1599" s="13">
        <f t="shared" si="294"/>
        <v>2.666173748707112</v>
      </c>
      <c r="I1599" s="16">
        <f t="shared" si="301"/>
        <v>17.108993020113044</v>
      </c>
      <c r="J1599" s="13">
        <f t="shared" si="295"/>
        <v>16.959738873653809</v>
      </c>
      <c r="K1599" s="13">
        <f t="shared" si="296"/>
        <v>0.14925414645923496</v>
      </c>
      <c r="L1599" s="13">
        <f t="shared" si="297"/>
        <v>0</v>
      </c>
      <c r="M1599" s="13">
        <f t="shared" si="302"/>
        <v>2.0359281758810287E-25</v>
      </c>
      <c r="N1599" s="13">
        <f t="shared" si="298"/>
        <v>1.2622754690462377E-25</v>
      </c>
      <c r="O1599" s="13">
        <f t="shared" si="299"/>
        <v>1.2622754690462377E-25</v>
      </c>
      <c r="Q1599">
        <v>23.403154710942061</v>
      </c>
    </row>
    <row r="1600" spans="1:17" x14ac:dyDescent="0.2">
      <c r="A1600" s="14">
        <f t="shared" si="300"/>
        <v>70676</v>
      </c>
      <c r="B1600" s="1">
        <f t="shared" si="303"/>
        <v>7</v>
      </c>
      <c r="F1600">
        <v>0.1370190486859465</v>
      </c>
      <c r="G1600" s="13">
        <f t="shared" si="293"/>
        <v>0</v>
      </c>
      <c r="H1600" s="13">
        <f t="shared" si="294"/>
        <v>0.1370190486859465</v>
      </c>
      <c r="I1600" s="16">
        <f t="shared" si="301"/>
        <v>0.28627319514518146</v>
      </c>
      <c r="J1600" s="13">
        <f t="shared" si="295"/>
        <v>0.2862725674665938</v>
      </c>
      <c r="K1600" s="13">
        <f t="shared" si="296"/>
        <v>6.2767858766132889E-7</v>
      </c>
      <c r="L1600" s="13">
        <f t="shared" si="297"/>
        <v>0</v>
      </c>
      <c r="M1600" s="13">
        <f t="shared" si="302"/>
        <v>7.7365270683479102E-26</v>
      </c>
      <c r="N1600" s="13">
        <f t="shared" si="298"/>
        <v>4.7966467823757041E-26</v>
      </c>
      <c r="O1600" s="13">
        <f t="shared" si="299"/>
        <v>4.7966467823757041E-26</v>
      </c>
      <c r="Q1600">
        <v>24.266901955605491</v>
      </c>
    </row>
    <row r="1601" spans="1:17" x14ac:dyDescent="0.2">
      <c r="A1601" s="14">
        <f t="shared" si="300"/>
        <v>70707</v>
      </c>
      <c r="B1601" s="1">
        <f t="shared" si="303"/>
        <v>8</v>
      </c>
      <c r="F1601">
        <v>13.39872519670981</v>
      </c>
      <c r="G1601" s="13">
        <f t="shared" si="293"/>
        <v>0</v>
      </c>
      <c r="H1601" s="13">
        <f t="shared" si="294"/>
        <v>13.39872519670981</v>
      </c>
      <c r="I1601" s="16">
        <f t="shared" si="301"/>
        <v>13.398725824388398</v>
      </c>
      <c r="J1601" s="13">
        <f t="shared" si="295"/>
        <v>13.338891288888471</v>
      </c>
      <c r="K1601" s="13">
        <f t="shared" si="296"/>
        <v>5.9834535499927455E-2</v>
      </c>
      <c r="L1601" s="13">
        <f t="shared" si="297"/>
        <v>0</v>
      </c>
      <c r="M1601" s="13">
        <f t="shared" si="302"/>
        <v>2.9398802859722061E-26</v>
      </c>
      <c r="N1601" s="13">
        <f t="shared" si="298"/>
        <v>1.8227257773027677E-26</v>
      </c>
      <c r="O1601" s="13">
        <f t="shared" si="299"/>
        <v>1.8227257773027677E-26</v>
      </c>
      <c r="Q1601">
        <v>24.740520000000011</v>
      </c>
    </row>
    <row r="1602" spans="1:17" x14ac:dyDescent="0.2">
      <c r="A1602" s="14">
        <f t="shared" si="300"/>
        <v>70738</v>
      </c>
      <c r="B1602" s="1">
        <f t="shared" si="303"/>
        <v>9</v>
      </c>
      <c r="F1602">
        <v>0.110810811</v>
      </c>
      <c r="G1602" s="13">
        <f t="shared" si="293"/>
        <v>0</v>
      </c>
      <c r="H1602" s="13">
        <f t="shared" si="294"/>
        <v>0.110810811</v>
      </c>
      <c r="I1602" s="16">
        <f t="shared" si="301"/>
        <v>0.17064534649992746</v>
      </c>
      <c r="J1602" s="13">
        <f t="shared" si="295"/>
        <v>0.17064522814472011</v>
      </c>
      <c r="K1602" s="13">
        <f t="shared" si="296"/>
        <v>1.1835520735692384E-7</v>
      </c>
      <c r="L1602" s="13">
        <f t="shared" si="297"/>
        <v>0</v>
      </c>
      <c r="M1602" s="13">
        <f t="shared" si="302"/>
        <v>1.1171545086694384E-26</v>
      </c>
      <c r="N1602" s="13">
        <f t="shared" si="298"/>
        <v>6.9263579537505187E-27</v>
      </c>
      <c r="O1602" s="13">
        <f t="shared" si="299"/>
        <v>6.9263579537505187E-27</v>
      </c>
      <c r="Q1602">
        <v>25.100524691698151</v>
      </c>
    </row>
    <row r="1603" spans="1:17" x14ac:dyDescent="0.2">
      <c r="A1603" s="14">
        <f t="shared" si="300"/>
        <v>70768</v>
      </c>
      <c r="B1603" s="1">
        <f t="shared" si="303"/>
        <v>10</v>
      </c>
      <c r="F1603">
        <v>5.1351351500000003E-2</v>
      </c>
      <c r="G1603" s="13">
        <f t="shared" si="293"/>
        <v>0</v>
      </c>
      <c r="H1603" s="13">
        <f t="shared" si="294"/>
        <v>5.1351351500000003E-2</v>
      </c>
      <c r="I1603" s="16">
        <f t="shared" si="301"/>
        <v>5.135146985520736E-2</v>
      </c>
      <c r="J1603" s="13">
        <f t="shared" si="295"/>
        <v>5.1351466743513229E-2</v>
      </c>
      <c r="K1603" s="13">
        <f t="shared" si="296"/>
        <v>3.1116941315301183E-9</v>
      </c>
      <c r="L1603" s="13">
        <f t="shared" si="297"/>
        <v>0</v>
      </c>
      <c r="M1603" s="13">
        <f t="shared" si="302"/>
        <v>4.2451871329438654E-27</v>
      </c>
      <c r="N1603" s="13">
        <f t="shared" si="298"/>
        <v>2.6320160224251964E-27</v>
      </c>
      <c r="O1603" s="13">
        <f t="shared" si="299"/>
        <v>2.6320160224251964E-27</v>
      </c>
      <c r="Q1603">
        <v>25.358412551705261</v>
      </c>
    </row>
    <row r="1604" spans="1:17" x14ac:dyDescent="0.2">
      <c r="A1604" s="14">
        <f t="shared" si="300"/>
        <v>70799</v>
      </c>
      <c r="B1604" s="1">
        <f t="shared" si="303"/>
        <v>11</v>
      </c>
      <c r="F1604">
        <v>36.576137845060373</v>
      </c>
      <c r="G1604" s="13">
        <f t="shared" si="293"/>
        <v>0.34523651939786948</v>
      </c>
      <c r="H1604" s="13">
        <f t="shared" si="294"/>
        <v>36.230901325662501</v>
      </c>
      <c r="I1604" s="16">
        <f t="shared" si="301"/>
        <v>36.230901328774195</v>
      </c>
      <c r="J1604" s="13">
        <f t="shared" si="295"/>
        <v>33.834845261923078</v>
      </c>
      <c r="K1604" s="13">
        <f t="shared" si="296"/>
        <v>2.3960560668511164</v>
      </c>
      <c r="L1604" s="13">
        <f t="shared" si="297"/>
        <v>0</v>
      </c>
      <c r="M1604" s="13">
        <f t="shared" si="302"/>
        <v>1.613171110518669E-27</v>
      </c>
      <c r="N1604" s="13">
        <f t="shared" si="298"/>
        <v>1.0001660885215748E-27</v>
      </c>
      <c r="O1604" s="13">
        <f t="shared" si="299"/>
        <v>0.34523651939786948</v>
      </c>
      <c r="Q1604">
        <v>19.050958981029499</v>
      </c>
    </row>
    <row r="1605" spans="1:17" x14ac:dyDescent="0.2">
      <c r="A1605" s="14">
        <f t="shared" si="300"/>
        <v>70829</v>
      </c>
      <c r="B1605" s="1">
        <f t="shared" si="303"/>
        <v>12</v>
      </c>
      <c r="F1605">
        <v>83.091897698699839</v>
      </c>
      <c r="G1605" s="13">
        <f t="shared" si="293"/>
        <v>7.0598378677060634</v>
      </c>
      <c r="H1605" s="13">
        <f t="shared" si="294"/>
        <v>76.032059830993774</v>
      </c>
      <c r="I1605" s="16">
        <f t="shared" si="301"/>
        <v>78.42811589784489</v>
      </c>
      <c r="J1605" s="13">
        <f t="shared" si="295"/>
        <v>54.642904292223534</v>
      </c>
      <c r="K1605" s="13">
        <f t="shared" si="296"/>
        <v>23.785211605621356</v>
      </c>
      <c r="L1605" s="13">
        <f t="shared" si="297"/>
        <v>0</v>
      </c>
      <c r="M1605" s="13">
        <f t="shared" si="302"/>
        <v>6.1300502199709413E-28</v>
      </c>
      <c r="N1605" s="13">
        <f t="shared" si="298"/>
        <v>3.8006311363819837E-28</v>
      </c>
      <c r="O1605" s="13">
        <f t="shared" si="299"/>
        <v>7.0598378677060634</v>
      </c>
      <c r="Q1605">
        <v>15.97716165464721</v>
      </c>
    </row>
    <row r="1606" spans="1:17" x14ac:dyDescent="0.2">
      <c r="A1606" s="14">
        <f t="shared" si="300"/>
        <v>70860</v>
      </c>
      <c r="B1606" s="1">
        <f t="shared" si="303"/>
        <v>1</v>
      </c>
      <c r="F1606">
        <v>3.083453204563936</v>
      </c>
      <c r="G1606" s="13">
        <f t="shared" ref="G1606:G1669" si="304">IF((F1606-$J$2)&gt;0,$I$2*(F1606-$J$2),0)</f>
        <v>0</v>
      </c>
      <c r="H1606" s="13">
        <f t="shared" ref="H1606:H1669" si="305">F1606-G1606</f>
        <v>3.083453204563936</v>
      </c>
      <c r="I1606" s="16">
        <f t="shared" si="301"/>
        <v>26.868664810185294</v>
      </c>
      <c r="J1606" s="13">
        <f t="shared" ref="J1606:J1669" si="306">I1606/SQRT(1+(I1606/($K$2*(300+(25*Q1606)+0.05*(Q1606)^3)))^2)</f>
        <v>25.217418983057474</v>
      </c>
      <c r="K1606" s="13">
        <f t="shared" ref="K1606:K1669" si="307">I1606-J1606</f>
        <v>1.6512458271278199</v>
      </c>
      <c r="L1606" s="13">
        <f t="shared" ref="L1606:L1669" si="308">IF(K1606&gt;$N$2,(K1606-$N$2)/$L$2,0)</f>
        <v>0</v>
      </c>
      <c r="M1606" s="13">
        <f t="shared" si="302"/>
        <v>2.3294190835889576E-28</v>
      </c>
      <c r="N1606" s="13">
        <f t="shared" ref="N1606:N1669" si="309">$M$2*M1606</f>
        <v>1.4442398318251537E-28</v>
      </c>
      <c r="O1606" s="13">
        <f t="shared" ref="O1606:O1669" si="310">N1606+G1606</f>
        <v>1.4442398318251537E-28</v>
      </c>
      <c r="Q1606">
        <v>15.380249496076891</v>
      </c>
    </row>
    <row r="1607" spans="1:17" x14ac:dyDescent="0.2">
      <c r="A1607" s="14">
        <f t="shared" ref="A1607:A1670" si="311">EDATE(A1606,1)</f>
        <v>70891</v>
      </c>
      <c r="B1607" s="1">
        <f t="shared" si="303"/>
        <v>2</v>
      </c>
      <c r="F1607">
        <v>78.003305916151859</v>
      </c>
      <c r="G1607" s="13">
        <f t="shared" si="304"/>
        <v>6.3252940195222456</v>
      </c>
      <c r="H1607" s="13">
        <f t="shared" si="305"/>
        <v>71.678011896629613</v>
      </c>
      <c r="I1607" s="16">
        <f t="shared" ref="I1607:I1670" si="312">H1607+K1606-L1606</f>
        <v>73.329257723757436</v>
      </c>
      <c r="J1607" s="13">
        <f t="shared" si="306"/>
        <v>49.943576365605409</v>
      </c>
      <c r="K1607" s="13">
        <f t="shared" si="307"/>
        <v>23.385681358152027</v>
      </c>
      <c r="L1607" s="13">
        <f t="shared" si="308"/>
        <v>0</v>
      </c>
      <c r="M1607" s="13">
        <f t="shared" ref="M1607:M1670" si="313">L1607+M1606-N1606</f>
        <v>8.8517925176380392E-29</v>
      </c>
      <c r="N1607" s="13">
        <f t="shared" si="309"/>
        <v>5.4881113609355845E-29</v>
      </c>
      <c r="O1607" s="13">
        <f t="shared" si="310"/>
        <v>6.3252940195222456</v>
      </c>
      <c r="Q1607">
        <v>14.392906593548391</v>
      </c>
    </row>
    <row r="1608" spans="1:17" x14ac:dyDescent="0.2">
      <c r="A1608" s="14">
        <f t="shared" si="311"/>
        <v>70919</v>
      </c>
      <c r="B1608" s="1">
        <f t="shared" si="303"/>
        <v>3</v>
      </c>
      <c r="F1608">
        <v>69.652844516589681</v>
      </c>
      <c r="G1608" s="13">
        <f t="shared" si="304"/>
        <v>5.1198956868083769</v>
      </c>
      <c r="H1608" s="13">
        <f t="shared" si="305"/>
        <v>64.532948829781304</v>
      </c>
      <c r="I1608" s="16">
        <f t="shared" si="312"/>
        <v>87.918630187933331</v>
      </c>
      <c r="J1608" s="13">
        <f t="shared" si="306"/>
        <v>60.1119897031408</v>
      </c>
      <c r="K1608" s="13">
        <f t="shared" si="307"/>
        <v>27.806640484792531</v>
      </c>
      <c r="L1608" s="13">
        <f t="shared" si="308"/>
        <v>0</v>
      </c>
      <c r="M1608" s="13">
        <f t="shared" si="313"/>
        <v>3.3636811567024547E-29</v>
      </c>
      <c r="N1608" s="13">
        <f t="shared" si="309"/>
        <v>2.085482317155522E-29</v>
      </c>
      <c r="O1608" s="13">
        <f t="shared" si="310"/>
        <v>5.1198956868083769</v>
      </c>
      <c r="Q1608">
        <v>17.090777672548469</v>
      </c>
    </row>
    <row r="1609" spans="1:17" x14ac:dyDescent="0.2">
      <c r="A1609" s="14">
        <f t="shared" si="311"/>
        <v>70950</v>
      </c>
      <c r="B1609" s="1">
        <f t="shared" si="303"/>
        <v>4</v>
      </c>
      <c r="F1609">
        <v>14.293473680786111</v>
      </c>
      <c r="G1609" s="13">
        <f t="shared" si="304"/>
        <v>0</v>
      </c>
      <c r="H1609" s="13">
        <f t="shared" si="305"/>
        <v>14.293473680786111</v>
      </c>
      <c r="I1609" s="16">
        <f t="shared" si="312"/>
        <v>42.100114165578645</v>
      </c>
      <c r="J1609" s="13">
        <f t="shared" si="306"/>
        <v>37.917847413563571</v>
      </c>
      <c r="K1609" s="13">
        <f t="shared" si="307"/>
        <v>4.1822667520150745</v>
      </c>
      <c r="L1609" s="13">
        <f t="shared" si="308"/>
        <v>0</v>
      </c>
      <c r="M1609" s="13">
        <f t="shared" si="313"/>
        <v>1.2781988395469328E-29</v>
      </c>
      <c r="N1609" s="13">
        <f t="shared" si="309"/>
        <v>7.9248328051909829E-30</v>
      </c>
      <c r="O1609" s="13">
        <f t="shared" si="310"/>
        <v>7.9248328051909829E-30</v>
      </c>
      <c r="Q1609">
        <v>17.907888933208731</v>
      </c>
    </row>
    <row r="1610" spans="1:17" x14ac:dyDescent="0.2">
      <c r="A1610" s="14">
        <f t="shared" si="311"/>
        <v>70980</v>
      </c>
      <c r="B1610" s="1">
        <f t="shared" si="303"/>
        <v>5</v>
      </c>
      <c r="F1610">
        <v>3.3045255252235739</v>
      </c>
      <c r="G1610" s="13">
        <f t="shared" si="304"/>
        <v>0</v>
      </c>
      <c r="H1610" s="13">
        <f t="shared" si="305"/>
        <v>3.3045255252235739</v>
      </c>
      <c r="I1610" s="16">
        <f t="shared" si="312"/>
        <v>7.4867922772386484</v>
      </c>
      <c r="J1610" s="13">
        <f t="shared" si="306"/>
        <v>7.4668939724690278</v>
      </c>
      <c r="K1610" s="13">
        <f t="shared" si="307"/>
        <v>1.9898304769620623E-2</v>
      </c>
      <c r="L1610" s="13">
        <f t="shared" si="308"/>
        <v>0</v>
      </c>
      <c r="M1610" s="13">
        <f t="shared" si="313"/>
        <v>4.8571555902783446E-30</v>
      </c>
      <c r="N1610" s="13">
        <f t="shared" si="309"/>
        <v>3.0114364659725736E-30</v>
      </c>
      <c r="O1610" s="13">
        <f t="shared" si="310"/>
        <v>3.0114364659725736E-30</v>
      </c>
      <c r="Q1610">
        <v>20.179434125688271</v>
      </c>
    </row>
    <row r="1611" spans="1:17" x14ac:dyDescent="0.2">
      <c r="A1611" s="14">
        <f t="shared" si="311"/>
        <v>71011</v>
      </c>
      <c r="B1611" s="1">
        <f t="shared" si="303"/>
        <v>6</v>
      </c>
      <c r="F1611">
        <v>0.62866960466810462</v>
      </c>
      <c r="G1611" s="13">
        <f t="shared" si="304"/>
        <v>0</v>
      </c>
      <c r="H1611" s="13">
        <f t="shared" si="305"/>
        <v>0.62866960466810462</v>
      </c>
      <c r="I1611" s="16">
        <f t="shared" si="312"/>
        <v>0.64856790943772524</v>
      </c>
      <c r="J1611" s="13">
        <f t="shared" si="306"/>
        <v>0.64856097371659738</v>
      </c>
      <c r="K1611" s="13">
        <f t="shared" si="307"/>
        <v>6.9357211278653352E-6</v>
      </c>
      <c r="L1611" s="13">
        <f t="shared" si="308"/>
        <v>0</v>
      </c>
      <c r="M1611" s="13">
        <f t="shared" si="313"/>
        <v>1.8457191243057711E-30</v>
      </c>
      <c r="N1611" s="13">
        <f t="shared" si="309"/>
        <v>1.1443458570695781E-30</v>
      </c>
      <c r="O1611" s="13">
        <f t="shared" si="310"/>
        <v>1.1443458570695781E-30</v>
      </c>
      <c r="Q1611">
        <v>24.632314279287769</v>
      </c>
    </row>
    <row r="1612" spans="1:17" x14ac:dyDescent="0.2">
      <c r="A1612" s="14">
        <f t="shared" si="311"/>
        <v>71041</v>
      </c>
      <c r="B1612" s="1">
        <f t="shared" si="303"/>
        <v>7</v>
      </c>
      <c r="F1612">
        <v>1.185854770746082</v>
      </c>
      <c r="G1612" s="13">
        <f t="shared" si="304"/>
        <v>0</v>
      </c>
      <c r="H1612" s="13">
        <f t="shared" si="305"/>
        <v>1.185854770746082</v>
      </c>
      <c r="I1612" s="16">
        <f t="shared" si="312"/>
        <v>1.1858617064672099</v>
      </c>
      <c r="J1612" s="13">
        <f t="shared" si="306"/>
        <v>1.1858170855354384</v>
      </c>
      <c r="K1612" s="13">
        <f t="shared" si="307"/>
        <v>4.4620931771488515E-5</v>
      </c>
      <c r="L1612" s="13">
        <f t="shared" si="308"/>
        <v>0</v>
      </c>
      <c r="M1612" s="13">
        <f t="shared" si="313"/>
        <v>7.0137326723619295E-31</v>
      </c>
      <c r="N1612" s="13">
        <f t="shared" si="309"/>
        <v>4.3485142568643962E-31</v>
      </c>
      <c r="O1612" s="13">
        <f t="shared" si="310"/>
        <v>4.3485142568643962E-31</v>
      </c>
      <c r="Q1612">
        <v>24.2658425786775</v>
      </c>
    </row>
    <row r="1613" spans="1:17" x14ac:dyDescent="0.2">
      <c r="A1613" s="14">
        <f t="shared" si="311"/>
        <v>71072</v>
      </c>
      <c r="B1613" s="1">
        <f t="shared" si="303"/>
        <v>8</v>
      </c>
      <c r="F1613">
        <v>22.275005698216521</v>
      </c>
      <c r="G1613" s="13">
        <f t="shared" si="304"/>
        <v>0</v>
      </c>
      <c r="H1613" s="13">
        <f t="shared" si="305"/>
        <v>22.275005698216521</v>
      </c>
      <c r="I1613" s="16">
        <f t="shared" si="312"/>
        <v>22.275050319148292</v>
      </c>
      <c r="J1613" s="13">
        <f t="shared" si="306"/>
        <v>22.068074861775337</v>
      </c>
      <c r="K1613" s="13">
        <f t="shared" si="307"/>
        <v>0.20697545737295542</v>
      </c>
      <c r="L1613" s="13">
        <f t="shared" si="308"/>
        <v>0</v>
      </c>
      <c r="M1613" s="13">
        <f t="shared" si="313"/>
        <v>2.6652184154975333E-31</v>
      </c>
      <c r="N1613" s="13">
        <f t="shared" si="309"/>
        <v>1.6524354176084707E-31</v>
      </c>
      <c r="O1613" s="13">
        <f t="shared" si="310"/>
        <v>1.6524354176084707E-31</v>
      </c>
      <c r="Q1613">
        <v>26.738050382750469</v>
      </c>
    </row>
    <row r="1614" spans="1:17" x14ac:dyDescent="0.2">
      <c r="A1614" s="14">
        <f t="shared" si="311"/>
        <v>71103</v>
      </c>
      <c r="B1614" s="1">
        <f t="shared" si="303"/>
        <v>9</v>
      </c>
      <c r="F1614">
        <v>2.3217527897108452</v>
      </c>
      <c r="G1614" s="13">
        <f t="shared" si="304"/>
        <v>0</v>
      </c>
      <c r="H1614" s="13">
        <f t="shared" si="305"/>
        <v>2.3217527897108452</v>
      </c>
      <c r="I1614" s="16">
        <f t="shared" si="312"/>
        <v>2.5287282470838006</v>
      </c>
      <c r="J1614" s="13">
        <f t="shared" si="306"/>
        <v>2.5284237802220098</v>
      </c>
      <c r="K1614" s="13">
        <f t="shared" si="307"/>
        <v>3.0446686179086413E-4</v>
      </c>
      <c r="L1614" s="13">
        <f t="shared" si="308"/>
        <v>0</v>
      </c>
      <c r="M1614" s="13">
        <f t="shared" si="313"/>
        <v>1.0127829978890626E-31</v>
      </c>
      <c r="N1614" s="13">
        <f t="shared" si="309"/>
        <v>6.2792545869121883E-32</v>
      </c>
      <c r="O1614" s="13">
        <f t="shared" si="310"/>
        <v>6.2792545869121883E-32</v>
      </c>
      <c r="Q1614">
        <v>26.79899300000001</v>
      </c>
    </row>
    <row r="1615" spans="1:17" x14ac:dyDescent="0.2">
      <c r="A1615" s="14">
        <f t="shared" si="311"/>
        <v>71133</v>
      </c>
      <c r="B1615" s="1">
        <f t="shared" si="303"/>
        <v>10</v>
      </c>
      <c r="F1615">
        <v>4.2893609166770412</v>
      </c>
      <c r="G1615" s="13">
        <f t="shared" si="304"/>
        <v>0</v>
      </c>
      <c r="H1615" s="13">
        <f t="shared" si="305"/>
        <v>4.2893609166770412</v>
      </c>
      <c r="I1615" s="16">
        <f t="shared" si="312"/>
        <v>4.2896653835388321</v>
      </c>
      <c r="J1615" s="13">
        <f t="shared" si="306"/>
        <v>4.2876676199347177</v>
      </c>
      <c r="K1615" s="13">
        <f t="shared" si="307"/>
        <v>1.9977636041144109E-3</v>
      </c>
      <c r="L1615" s="13">
        <f t="shared" si="308"/>
        <v>0</v>
      </c>
      <c r="M1615" s="13">
        <f t="shared" si="313"/>
        <v>3.8485753919784381E-32</v>
      </c>
      <c r="N1615" s="13">
        <f t="shared" si="309"/>
        <v>2.3861167430266317E-32</v>
      </c>
      <c r="O1615" s="13">
        <f t="shared" si="310"/>
        <v>2.3861167430266317E-32</v>
      </c>
      <c r="Q1615">
        <v>24.659629530451841</v>
      </c>
    </row>
    <row r="1616" spans="1:17" x14ac:dyDescent="0.2">
      <c r="A1616" s="14">
        <f t="shared" si="311"/>
        <v>71164</v>
      </c>
      <c r="B1616" s="1">
        <f t="shared" si="303"/>
        <v>11</v>
      </c>
      <c r="F1616">
        <v>48.791574479941303</v>
      </c>
      <c r="G1616" s="13">
        <f t="shared" si="304"/>
        <v>2.1085482992510642</v>
      </c>
      <c r="H1616" s="13">
        <f t="shared" si="305"/>
        <v>46.683026180690241</v>
      </c>
      <c r="I1616" s="16">
        <f t="shared" si="312"/>
        <v>46.685023944294358</v>
      </c>
      <c r="J1616" s="13">
        <f t="shared" si="306"/>
        <v>41.928361284560999</v>
      </c>
      <c r="K1616" s="13">
        <f t="shared" si="307"/>
        <v>4.7566626597333581</v>
      </c>
      <c r="L1616" s="13">
        <f t="shared" si="308"/>
        <v>0</v>
      </c>
      <c r="M1616" s="13">
        <f t="shared" si="313"/>
        <v>1.4624586489518064E-32</v>
      </c>
      <c r="N1616" s="13">
        <f t="shared" si="309"/>
        <v>9.0672436235011994E-33</v>
      </c>
      <c r="O1616" s="13">
        <f t="shared" si="310"/>
        <v>2.1085482992510642</v>
      </c>
      <c r="Q1616">
        <v>19.159658720332679</v>
      </c>
    </row>
    <row r="1617" spans="1:17" x14ac:dyDescent="0.2">
      <c r="A1617" s="14">
        <f t="shared" si="311"/>
        <v>71194</v>
      </c>
      <c r="B1617" s="1">
        <f t="shared" si="303"/>
        <v>12</v>
      </c>
      <c r="F1617">
        <v>0.77974598182671107</v>
      </c>
      <c r="G1617" s="13">
        <f t="shared" si="304"/>
        <v>0</v>
      </c>
      <c r="H1617" s="13">
        <f t="shared" si="305"/>
        <v>0.77974598182671107</v>
      </c>
      <c r="I1617" s="16">
        <f t="shared" si="312"/>
        <v>5.5364086415600688</v>
      </c>
      <c r="J1617" s="13">
        <f t="shared" si="306"/>
        <v>5.5175289278347597</v>
      </c>
      <c r="K1617" s="13">
        <f t="shared" si="307"/>
        <v>1.8879713725309166E-2</v>
      </c>
      <c r="L1617" s="13">
        <f t="shared" si="308"/>
        <v>0</v>
      </c>
      <c r="M1617" s="13">
        <f t="shared" si="313"/>
        <v>5.5573428660168644E-33</v>
      </c>
      <c r="N1617" s="13">
        <f t="shared" si="309"/>
        <v>3.4455525769304558E-33</v>
      </c>
      <c r="O1617" s="13">
        <f t="shared" si="310"/>
        <v>3.4455525769304558E-33</v>
      </c>
      <c r="Q1617">
        <v>14.105871558774631</v>
      </c>
    </row>
    <row r="1618" spans="1:17" x14ac:dyDescent="0.2">
      <c r="A1618" s="14">
        <f t="shared" si="311"/>
        <v>71225</v>
      </c>
      <c r="B1618" s="1">
        <f t="shared" si="303"/>
        <v>1</v>
      </c>
      <c r="F1618">
        <v>196.67837840000001</v>
      </c>
      <c r="G1618" s="13">
        <f t="shared" si="304"/>
        <v>23.456171903016006</v>
      </c>
      <c r="H1618" s="13">
        <f t="shared" si="305"/>
        <v>173.222206496984</v>
      </c>
      <c r="I1618" s="16">
        <f t="shared" si="312"/>
        <v>173.24108621070931</v>
      </c>
      <c r="J1618" s="13">
        <f t="shared" si="306"/>
        <v>64.048802318862698</v>
      </c>
      <c r="K1618" s="13">
        <f t="shared" si="307"/>
        <v>109.19228389184661</v>
      </c>
      <c r="L1618" s="13">
        <f t="shared" si="308"/>
        <v>69.199443340229678</v>
      </c>
      <c r="M1618" s="13">
        <f t="shared" si="313"/>
        <v>69.199443340229678</v>
      </c>
      <c r="N1618" s="13">
        <f t="shared" si="309"/>
        <v>42.903654870942397</v>
      </c>
      <c r="O1618" s="13">
        <f t="shared" si="310"/>
        <v>66.359826773958403</v>
      </c>
      <c r="Q1618">
        <v>14.544887114227009</v>
      </c>
    </row>
    <row r="1619" spans="1:17" x14ac:dyDescent="0.2">
      <c r="A1619" s="14">
        <f t="shared" si="311"/>
        <v>71256</v>
      </c>
      <c r="B1619" s="1">
        <f t="shared" si="303"/>
        <v>2</v>
      </c>
      <c r="F1619">
        <v>96.565562076281012</v>
      </c>
      <c r="G1619" s="13">
        <f t="shared" si="304"/>
        <v>9.004776212925421</v>
      </c>
      <c r="H1619" s="13">
        <f t="shared" si="305"/>
        <v>87.560785863355591</v>
      </c>
      <c r="I1619" s="16">
        <f t="shared" si="312"/>
        <v>127.55362641497253</v>
      </c>
      <c r="J1619" s="13">
        <f t="shared" si="306"/>
        <v>56.886293448356909</v>
      </c>
      <c r="K1619" s="13">
        <f t="shared" si="307"/>
        <v>70.667332966615618</v>
      </c>
      <c r="L1619" s="13">
        <f t="shared" si="308"/>
        <v>32.237085794463987</v>
      </c>
      <c r="M1619" s="13">
        <f t="shared" si="313"/>
        <v>58.532874263751275</v>
      </c>
      <c r="N1619" s="13">
        <f t="shared" si="309"/>
        <v>36.290382043525788</v>
      </c>
      <c r="O1619" s="13">
        <f t="shared" si="310"/>
        <v>45.295158256451209</v>
      </c>
      <c r="Q1619">
        <v>13.36947159354839</v>
      </c>
    </row>
    <row r="1620" spans="1:17" x14ac:dyDescent="0.2">
      <c r="A1620" s="14">
        <f t="shared" si="311"/>
        <v>71284</v>
      </c>
      <c r="B1620" s="1">
        <f t="shared" si="303"/>
        <v>3</v>
      </c>
      <c r="F1620">
        <v>73.014468546396287</v>
      </c>
      <c r="G1620" s="13">
        <f t="shared" si="304"/>
        <v>5.6051498310826338</v>
      </c>
      <c r="H1620" s="13">
        <f t="shared" si="305"/>
        <v>67.40931871531366</v>
      </c>
      <c r="I1620" s="16">
        <f t="shared" si="312"/>
        <v>105.83956588746528</v>
      </c>
      <c r="J1620" s="13">
        <f t="shared" si="306"/>
        <v>60.622087844530036</v>
      </c>
      <c r="K1620" s="13">
        <f t="shared" si="307"/>
        <v>45.217478042935248</v>
      </c>
      <c r="L1620" s="13">
        <f t="shared" si="308"/>
        <v>7.8194911036201526</v>
      </c>
      <c r="M1620" s="13">
        <f t="shared" si="313"/>
        <v>30.061983323845645</v>
      </c>
      <c r="N1620" s="13">
        <f t="shared" si="309"/>
        <v>18.638429660784301</v>
      </c>
      <c r="O1620" s="13">
        <f t="shared" si="310"/>
        <v>24.243579491866935</v>
      </c>
      <c r="Q1620">
        <v>15.554596686452779</v>
      </c>
    </row>
    <row r="1621" spans="1:17" x14ac:dyDescent="0.2">
      <c r="A1621" s="14">
        <f t="shared" si="311"/>
        <v>71315</v>
      </c>
      <c r="B1621" s="1">
        <f t="shared" si="303"/>
        <v>4</v>
      </c>
      <c r="F1621">
        <v>26.352681535395192</v>
      </c>
      <c r="G1621" s="13">
        <f t="shared" si="304"/>
        <v>0</v>
      </c>
      <c r="H1621" s="13">
        <f t="shared" si="305"/>
        <v>26.352681535395192</v>
      </c>
      <c r="I1621" s="16">
        <f t="shared" si="312"/>
        <v>63.750668474710295</v>
      </c>
      <c r="J1621" s="13">
        <f t="shared" si="306"/>
        <v>49.47113063176198</v>
      </c>
      <c r="K1621" s="13">
        <f t="shared" si="307"/>
        <v>14.279537842948315</v>
      </c>
      <c r="L1621" s="13">
        <f t="shared" si="308"/>
        <v>0</v>
      </c>
      <c r="M1621" s="13">
        <f t="shared" si="313"/>
        <v>11.423553663061345</v>
      </c>
      <c r="N1621" s="13">
        <f t="shared" si="309"/>
        <v>7.0826032710980336</v>
      </c>
      <c r="O1621" s="13">
        <f t="shared" si="310"/>
        <v>7.0826032710980336</v>
      </c>
      <c r="Q1621">
        <v>16.394209205020299</v>
      </c>
    </row>
    <row r="1622" spans="1:17" x14ac:dyDescent="0.2">
      <c r="A1622" s="14">
        <f t="shared" si="311"/>
        <v>71345</v>
      </c>
      <c r="B1622" s="1">
        <f t="shared" si="303"/>
        <v>5</v>
      </c>
      <c r="F1622">
        <v>2.7239705479232361</v>
      </c>
      <c r="G1622" s="13">
        <f t="shared" si="304"/>
        <v>0</v>
      </c>
      <c r="H1622" s="13">
        <f t="shared" si="305"/>
        <v>2.7239705479232361</v>
      </c>
      <c r="I1622" s="16">
        <f t="shared" si="312"/>
        <v>17.003508390871552</v>
      </c>
      <c r="J1622" s="13">
        <f t="shared" si="306"/>
        <v>16.855997273028589</v>
      </c>
      <c r="K1622" s="13">
        <f t="shared" si="307"/>
        <v>0.14751111784296356</v>
      </c>
      <c r="L1622" s="13">
        <f t="shared" si="308"/>
        <v>0</v>
      </c>
      <c r="M1622" s="13">
        <f t="shared" si="313"/>
        <v>4.340950391963311</v>
      </c>
      <c r="N1622" s="13">
        <f t="shared" si="309"/>
        <v>2.691389243017253</v>
      </c>
      <c r="O1622" s="13">
        <f t="shared" si="310"/>
        <v>2.691389243017253</v>
      </c>
      <c r="Q1622">
        <v>23.355216582072181</v>
      </c>
    </row>
    <row r="1623" spans="1:17" x14ac:dyDescent="0.2">
      <c r="A1623" s="14">
        <f t="shared" si="311"/>
        <v>71376</v>
      </c>
      <c r="B1623" s="1">
        <f t="shared" si="303"/>
        <v>6</v>
      </c>
      <c r="F1623">
        <v>20.278487681556669</v>
      </c>
      <c r="G1623" s="13">
        <f t="shared" si="304"/>
        <v>0</v>
      </c>
      <c r="H1623" s="13">
        <f t="shared" si="305"/>
        <v>20.278487681556669</v>
      </c>
      <c r="I1623" s="16">
        <f t="shared" si="312"/>
        <v>20.425998799399633</v>
      </c>
      <c r="J1623" s="13">
        <f t="shared" si="306"/>
        <v>20.228487025548219</v>
      </c>
      <c r="K1623" s="13">
        <f t="shared" si="307"/>
        <v>0.19751177385141361</v>
      </c>
      <c r="L1623" s="13">
        <f t="shared" si="308"/>
        <v>0</v>
      </c>
      <c r="M1623" s="13">
        <f t="shared" si="313"/>
        <v>1.649561148946058</v>
      </c>
      <c r="N1623" s="13">
        <f t="shared" si="309"/>
        <v>1.022727912346556</v>
      </c>
      <c r="O1623" s="13">
        <f t="shared" si="310"/>
        <v>1.022727912346556</v>
      </c>
      <c r="Q1623">
        <v>25.19203121504523</v>
      </c>
    </row>
    <row r="1624" spans="1:17" x14ac:dyDescent="0.2">
      <c r="A1624" s="14">
        <f t="shared" si="311"/>
        <v>71406</v>
      </c>
      <c r="B1624" s="1">
        <f t="shared" si="303"/>
        <v>7</v>
      </c>
      <c r="F1624">
        <v>18.531165793116049</v>
      </c>
      <c r="G1624" s="13">
        <f t="shared" si="304"/>
        <v>0</v>
      </c>
      <c r="H1624" s="13">
        <f t="shared" si="305"/>
        <v>18.531165793116049</v>
      </c>
      <c r="I1624" s="16">
        <f t="shared" si="312"/>
        <v>18.728677566967463</v>
      </c>
      <c r="J1624" s="13">
        <f t="shared" si="306"/>
        <v>18.598970921182126</v>
      </c>
      <c r="K1624" s="13">
        <f t="shared" si="307"/>
        <v>0.12970664578533686</v>
      </c>
      <c r="L1624" s="13">
        <f t="shared" si="308"/>
        <v>0</v>
      </c>
      <c r="M1624" s="13">
        <f t="shared" si="313"/>
        <v>0.62683323659950196</v>
      </c>
      <c r="N1624" s="13">
        <f t="shared" si="309"/>
        <v>0.3886366066916912</v>
      </c>
      <c r="O1624" s="13">
        <f t="shared" si="310"/>
        <v>0.3886366066916912</v>
      </c>
      <c r="Q1624">
        <v>26.37968600000001</v>
      </c>
    </row>
    <row r="1625" spans="1:17" x14ac:dyDescent="0.2">
      <c r="A1625" s="14">
        <f t="shared" si="311"/>
        <v>71437</v>
      </c>
      <c r="B1625" s="1">
        <f t="shared" si="303"/>
        <v>8</v>
      </c>
      <c r="F1625">
        <v>15.469164047909061</v>
      </c>
      <c r="G1625" s="13">
        <f t="shared" si="304"/>
        <v>0</v>
      </c>
      <c r="H1625" s="13">
        <f t="shared" si="305"/>
        <v>15.469164047909061</v>
      </c>
      <c r="I1625" s="16">
        <f t="shared" si="312"/>
        <v>15.598870693694398</v>
      </c>
      <c r="J1625" s="13">
        <f t="shared" si="306"/>
        <v>15.519982278860301</v>
      </c>
      <c r="K1625" s="13">
        <f t="shared" si="307"/>
        <v>7.888841483409692E-2</v>
      </c>
      <c r="L1625" s="13">
        <f t="shared" si="308"/>
        <v>0</v>
      </c>
      <c r="M1625" s="13">
        <f t="shared" si="313"/>
        <v>0.23819662990781076</v>
      </c>
      <c r="N1625" s="13">
        <f t="shared" si="309"/>
        <v>0.14768191054284266</v>
      </c>
      <c r="O1625" s="13">
        <f t="shared" si="310"/>
        <v>0.14768191054284266</v>
      </c>
      <c r="Q1625">
        <v>26.028223536818519</v>
      </c>
    </row>
    <row r="1626" spans="1:17" x14ac:dyDescent="0.2">
      <c r="A1626" s="14">
        <f t="shared" si="311"/>
        <v>71468</v>
      </c>
      <c r="B1626" s="1">
        <f t="shared" si="303"/>
        <v>9</v>
      </c>
      <c r="F1626">
        <v>0.48517662759477542</v>
      </c>
      <c r="G1626" s="13">
        <f t="shared" si="304"/>
        <v>0</v>
      </c>
      <c r="H1626" s="13">
        <f t="shared" si="305"/>
        <v>0.48517662759477542</v>
      </c>
      <c r="I1626" s="16">
        <f t="shared" si="312"/>
        <v>0.56406504242887234</v>
      </c>
      <c r="J1626" s="13">
        <f t="shared" si="306"/>
        <v>0.56406036411434934</v>
      </c>
      <c r="K1626" s="13">
        <f t="shared" si="307"/>
        <v>4.6783145229989387E-6</v>
      </c>
      <c r="L1626" s="13">
        <f t="shared" si="308"/>
        <v>0</v>
      </c>
      <c r="M1626" s="13">
        <f t="shared" si="313"/>
        <v>9.0514719364968105E-2</v>
      </c>
      <c r="N1626" s="13">
        <f t="shared" si="309"/>
        <v>5.6119126006280225E-2</v>
      </c>
      <c r="O1626" s="13">
        <f t="shared" si="310"/>
        <v>5.6119126006280225E-2</v>
      </c>
      <c r="Q1626">
        <v>24.452926038216489</v>
      </c>
    </row>
    <row r="1627" spans="1:17" x14ac:dyDescent="0.2">
      <c r="A1627" s="14">
        <f t="shared" si="311"/>
        <v>71498</v>
      </c>
      <c r="B1627" s="1">
        <f t="shared" si="303"/>
        <v>10</v>
      </c>
      <c r="F1627">
        <v>5.8853348353574297</v>
      </c>
      <c r="G1627" s="13">
        <f t="shared" si="304"/>
        <v>0</v>
      </c>
      <c r="H1627" s="13">
        <f t="shared" si="305"/>
        <v>5.8853348353574297</v>
      </c>
      <c r="I1627" s="16">
        <f t="shared" si="312"/>
        <v>5.8853395136719531</v>
      </c>
      <c r="J1627" s="13">
        <f t="shared" si="306"/>
        <v>5.8802501376614638</v>
      </c>
      <c r="K1627" s="13">
        <f t="shared" si="307"/>
        <v>5.0893760104893104E-3</v>
      </c>
      <c r="L1627" s="13">
        <f t="shared" si="308"/>
        <v>0</v>
      </c>
      <c r="M1627" s="13">
        <f t="shared" si="313"/>
        <v>3.439559335868788E-2</v>
      </c>
      <c r="N1627" s="13">
        <f t="shared" si="309"/>
        <v>2.1325267882386485E-2</v>
      </c>
      <c r="O1627" s="13">
        <f t="shared" si="310"/>
        <v>2.1325267882386485E-2</v>
      </c>
      <c r="Q1627">
        <v>24.753147453034391</v>
      </c>
    </row>
    <row r="1628" spans="1:17" x14ac:dyDescent="0.2">
      <c r="A1628" s="14">
        <f t="shared" si="311"/>
        <v>71529</v>
      </c>
      <c r="B1628" s="1">
        <f t="shared" si="303"/>
        <v>11</v>
      </c>
      <c r="F1628">
        <v>28.01128523654809</v>
      </c>
      <c r="G1628" s="13">
        <f t="shared" si="304"/>
        <v>0</v>
      </c>
      <c r="H1628" s="13">
        <f t="shared" si="305"/>
        <v>28.01128523654809</v>
      </c>
      <c r="I1628" s="16">
        <f t="shared" si="312"/>
        <v>28.016374612558579</v>
      </c>
      <c r="J1628" s="13">
        <f t="shared" si="306"/>
        <v>26.937529542463537</v>
      </c>
      <c r="K1628" s="13">
        <f t="shared" si="307"/>
        <v>1.078845070095042</v>
      </c>
      <c r="L1628" s="13">
        <f t="shared" si="308"/>
        <v>0</v>
      </c>
      <c r="M1628" s="13">
        <f t="shared" si="313"/>
        <v>1.3070325476301395E-2</v>
      </c>
      <c r="N1628" s="13">
        <f t="shared" si="309"/>
        <v>8.103601795306864E-3</v>
      </c>
      <c r="O1628" s="13">
        <f t="shared" si="310"/>
        <v>8.103601795306864E-3</v>
      </c>
      <c r="Q1628">
        <v>19.550006351273922</v>
      </c>
    </row>
    <row r="1629" spans="1:17" x14ac:dyDescent="0.2">
      <c r="A1629" s="14">
        <f t="shared" si="311"/>
        <v>71559</v>
      </c>
      <c r="B1629" s="1">
        <f t="shared" si="303"/>
        <v>12</v>
      </c>
      <c r="F1629">
        <v>154.30212783762451</v>
      </c>
      <c r="G1629" s="13">
        <f t="shared" si="304"/>
        <v>17.339113296262763</v>
      </c>
      <c r="H1629" s="13">
        <f t="shared" si="305"/>
        <v>136.96301454136176</v>
      </c>
      <c r="I1629" s="16">
        <f t="shared" si="312"/>
        <v>138.0418596114568</v>
      </c>
      <c r="J1629" s="13">
        <f t="shared" si="306"/>
        <v>65.417129422720464</v>
      </c>
      <c r="K1629" s="13">
        <f t="shared" si="307"/>
        <v>72.624730188736336</v>
      </c>
      <c r="L1629" s="13">
        <f t="shared" si="308"/>
        <v>34.115089899479742</v>
      </c>
      <c r="M1629" s="13">
        <f t="shared" si="313"/>
        <v>34.120056623160735</v>
      </c>
      <c r="N1629" s="13">
        <f t="shared" si="309"/>
        <v>21.154435106359657</v>
      </c>
      <c r="O1629" s="13">
        <f t="shared" si="310"/>
        <v>38.493548402622423</v>
      </c>
      <c r="Q1629">
        <v>15.618928249523821</v>
      </c>
    </row>
    <row r="1630" spans="1:17" x14ac:dyDescent="0.2">
      <c r="A1630" s="14">
        <f t="shared" si="311"/>
        <v>71590</v>
      </c>
      <c r="B1630" s="1">
        <f t="shared" si="303"/>
        <v>1</v>
      </c>
      <c r="F1630">
        <v>7.267589960187304</v>
      </c>
      <c r="G1630" s="13">
        <f t="shared" si="304"/>
        <v>0</v>
      </c>
      <c r="H1630" s="13">
        <f t="shared" si="305"/>
        <v>7.267589960187304</v>
      </c>
      <c r="I1630" s="16">
        <f t="shared" si="312"/>
        <v>45.777230249443903</v>
      </c>
      <c r="J1630" s="13">
        <f t="shared" si="306"/>
        <v>36.12488894075161</v>
      </c>
      <c r="K1630" s="13">
        <f t="shared" si="307"/>
        <v>9.6523413086922929</v>
      </c>
      <c r="L1630" s="13">
        <f t="shared" si="308"/>
        <v>0</v>
      </c>
      <c r="M1630" s="13">
        <f t="shared" si="313"/>
        <v>12.965621516801079</v>
      </c>
      <c r="N1630" s="13">
        <f t="shared" si="309"/>
        <v>8.0386853404166683</v>
      </c>
      <c r="O1630" s="13">
        <f t="shared" si="310"/>
        <v>8.0386853404166683</v>
      </c>
      <c r="Q1630">
        <v>12.235870593548389</v>
      </c>
    </row>
    <row r="1631" spans="1:17" x14ac:dyDescent="0.2">
      <c r="A1631" s="14">
        <f t="shared" si="311"/>
        <v>71621</v>
      </c>
      <c r="B1631" s="1">
        <f t="shared" si="303"/>
        <v>2</v>
      </c>
      <c r="F1631">
        <v>3.6084023339891371</v>
      </c>
      <c r="G1631" s="13">
        <f t="shared" si="304"/>
        <v>0</v>
      </c>
      <c r="H1631" s="13">
        <f t="shared" si="305"/>
        <v>3.6084023339891371</v>
      </c>
      <c r="I1631" s="16">
        <f t="shared" si="312"/>
        <v>13.26074364268143</v>
      </c>
      <c r="J1631" s="13">
        <f t="shared" si="306"/>
        <v>13.001270596699479</v>
      </c>
      <c r="K1631" s="13">
        <f t="shared" si="307"/>
        <v>0.25947304598195053</v>
      </c>
      <c r="L1631" s="13">
        <f t="shared" si="308"/>
        <v>0</v>
      </c>
      <c r="M1631" s="13">
        <f t="shared" si="313"/>
        <v>4.9269361763844106</v>
      </c>
      <c r="N1631" s="13">
        <f t="shared" si="309"/>
        <v>3.0547004293583346</v>
      </c>
      <c r="O1631" s="13">
        <f t="shared" si="310"/>
        <v>3.0547004293583346</v>
      </c>
      <c r="Q1631">
        <v>13.9268674681151</v>
      </c>
    </row>
    <row r="1632" spans="1:17" x14ac:dyDescent="0.2">
      <c r="A1632" s="14">
        <f t="shared" si="311"/>
        <v>71650</v>
      </c>
      <c r="B1632" s="1">
        <f t="shared" si="303"/>
        <v>3</v>
      </c>
      <c r="F1632">
        <v>13.980267950358661</v>
      </c>
      <c r="G1632" s="13">
        <f t="shared" si="304"/>
        <v>0</v>
      </c>
      <c r="H1632" s="13">
        <f t="shared" si="305"/>
        <v>13.980267950358661</v>
      </c>
      <c r="I1632" s="16">
        <f t="shared" si="312"/>
        <v>14.239740996340611</v>
      </c>
      <c r="J1632" s="13">
        <f t="shared" si="306"/>
        <v>14.046857530149683</v>
      </c>
      <c r="K1632" s="13">
        <f t="shared" si="307"/>
        <v>0.19288346619092778</v>
      </c>
      <c r="L1632" s="13">
        <f t="shared" si="308"/>
        <v>0</v>
      </c>
      <c r="M1632" s="13">
        <f t="shared" si="313"/>
        <v>1.872235747026076</v>
      </c>
      <c r="N1632" s="13">
        <f t="shared" si="309"/>
        <v>1.1607861631561671</v>
      </c>
      <c r="O1632" s="13">
        <f t="shared" si="310"/>
        <v>1.1607861631561671</v>
      </c>
      <c r="Q1632">
        <v>17.64102800081649</v>
      </c>
    </row>
    <row r="1633" spans="1:17" x14ac:dyDescent="0.2">
      <c r="A1633" s="14">
        <f t="shared" si="311"/>
        <v>71681</v>
      </c>
      <c r="B1633" s="1">
        <f t="shared" si="303"/>
        <v>4</v>
      </c>
      <c r="F1633">
        <v>75.039234787172802</v>
      </c>
      <c r="G1633" s="13">
        <f t="shared" si="304"/>
        <v>5.8974270758939573</v>
      </c>
      <c r="H1633" s="13">
        <f t="shared" si="305"/>
        <v>69.141807711278844</v>
      </c>
      <c r="I1633" s="16">
        <f t="shared" si="312"/>
        <v>69.334691177469779</v>
      </c>
      <c r="J1633" s="13">
        <f t="shared" si="306"/>
        <v>53.303151711098259</v>
      </c>
      <c r="K1633" s="13">
        <f t="shared" si="307"/>
        <v>16.03153946637152</v>
      </c>
      <c r="L1633" s="13">
        <f t="shared" si="308"/>
        <v>0</v>
      </c>
      <c r="M1633" s="13">
        <f t="shared" si="313"/>
        <v>0.71144958386990886</v>
      </c>
      <c r="N1633" s="13">
        <f t="shared" si="309"/>
        <v>0.44109874199934351</v>
      </c>
      <c r="O1633" s="13">
        <f t="shared" si="310"/>
        <v>6.3385258178933004</v>
      </c>
      <c r="Q1633">
        <v>17.25780673393119</v>
      </c>
    </row>
    <row r="1634" spans="1:17" x14ac:dyDescent="0.2">
      <c r="A1634" s="14">
        <f t="shared" si="311"/>
        <v>71711</v>
      </c>
      <c r="B1634" s="1">
        <f t="shared" si="303"/>
        <v>5</v>
      </c>
      <c r="F1634">
        <v>0.55689845096015522</v>
      </c>
      <c r="G1634" s="13">
        <f t="shared" si="304"/>
        <v>0</v>
      </c>
      <c r="H1634" s="13">
        <f t="shared" si="305"/>
        <v>0.55689845096015522</v>
      </c>
      <c r="I1634" s="16">
        <f t="shared" si="312"/>
        <v>16.588437917331674</v>
      </c>
      <c r="J1634" s="13">
        <f t="shared" si="306"/>
        <v>16.467951288344352</v>
      </c>
      <c r="K1634" s="13">
        <f t="shared" si="307"/>
        <v>0.12048662898732232</v>
      </c>
      <c r="L1634" s="13">
        <f t="shared" si="308"/>
        <v>0</v>
      </c>
      <c r="M1634" s="13">
        <f t="shared" si="313"/>
        <v>0.27035084187056535</v>
      </c>
      <c r="N1634" s="13">
        <f t="shared" si="309"/>
        <v>0.16761752195975052</v>
      </c>
      <c r="O1634" s="13">
        <f t="shared" si="310"/>
        <v>0.16761752195975052</v>
      </c>
      <c r="Q1634">
        <v>24.285390065564268</v>
      </c>
    </row>
    <row r="1635" spans="1:17" x14ac:dyDescent="0.2">
      <c r="A1635" s="14">
        <f t="shared" si="311"/>
        <v>71742</v>
      </c>
      <c r="B1635" s="1">
        <f t="shared" si="303"/>
        <v>6</v>
      </c>
      <c r="F1635">
        <v>0.76659075042437907</v>
      </c>
      <c r="G1635" s="13">
        <f t="shared" si="304"/>
        <v>0</v>
      </c>
      <c r="H1635" s="13">
        <f t="shared" si="305"/>
        <v>0.76659075042437907</v>
      </c>
      <c r="I1635" s="16">
        <f t="shared" si="312"/>
        <v>0.88707737941170139</v>
      </c>
      <c r="J1635" s="13">
        <f t="shared" si="306"/>
        <v>0.88705992114036647</v>
      </c>
      <c r="K1635" s="13">
        <f t="shared" si="307"/>
        <v>1.7458271334924724E-5</v>
      </c>
      <c r="L1635" s="13">
        <f t="shared" si="308"/>
        <v>0</v>
      </c>
      <c r="M1635" s="13">
        <f t="shared" si="313"/>
        <v>0.10273331991081483</v>
      </c>
      <c r="N1635" s="13">
        <f t="shared" si="309"/>
        <v>6.3694658344705196E-2</v>
      </c>
      <c r="O1635" s="13">
        <f t="shared" si="310"/>
        <v>6.3694658344705196E-2</v>
      </c>
      <c r="Q1635">
        <v>24.749580757415771</v>
      </c>
    </row>
    <row r="1636" spans="1:17" x14ac:dyDescent="0.2">
      <c r="A1636" s="14">
        <f t="shared" si="311"/>
        <v>71772</v>
      </c>
      <c r="B1636" s="1">
        <f t="shared" si="303"/>
        <v>7</v>
      </c>
      <c r="F1636">
        <v>0.10675678319786421</v>
      </c>
      <c r="G1636" s="13">
        <f t="shared" si="304"/>
        <v>0</v>
      </c>
      <c r="H1636" s="13">
        <f t="shared" si="305"/>
        <v>0.10675678319786421</v>
      </c>
      <c r="I1636" s="16">
        <f t="shared" si="312"/>
        <v>0.10677424146919913</v>
      </c>
      <c r="J1636" s="13">
        <f t="shared" si="306"/>
        <v>0.10677421216347774</v>
      </c>
      <c r="K1636" s="13">
        <f t="shared" si="307"/>
        <v>2.9305721391259532E-8</v>
      </c>
      <c r="L1636" s="13">
        <f t="shared" si="308"/>
        <v>0</v>
      </c>
      <c r="M1636" s="13">
        <f t="shared" si="313"/>
        <v>3.9038661566109634E-2</v>
      </c>
      <c r="N1636" s="13">
        <f t="shared" si="309"/>
        <v>2.4203970170987972E-2</v>
      </c>
      <c r="O1636" s="13">
        <f t="shared" si="310"/>
        <v>2.4203970170987972E-2</v>
      </c>
      <c r="Q1636">
        <v>25.02359484526648</v>
      </c>
    </row>
    <row r="1637" spans="1:17" x14ac:dyDescent="0.2">
      <c r="A1637" s="14">
        <f t="shared" si="311"/>
        <v>71803</v>
      </c>
      <c r="B1637" s="1">
        <f t="shared" si="303"/>
        <v>8</v>
      </c>
      <c r="F1637">
        <v>3.5135134999999998E-2</v>
      </c>
      <c r="G1637" s="13">
        <f t="shared" si="304"/>
        <v>0</v>
      </c>
      <c r="H1637" s="13">
        <f t="shared" si="305"/>
        <v>3.5135134999999998E-2</v>
      </c>
      <c r="I1637" s="16">
        <f t="shared" si="312"/>
        <v>3.5135164305721389E-2</v>
      </c>
      <c r="J1637" s="13">
        <f t="shared" si="306"/>
        <v>3.5135163418142372E-2</v>
      </c>
      <c r="K1637" s="13">
        <f t="shared" si="307"/>
        <v>8.8757901722802401E-10</v>
      </c>
      <c r="L1637" s="13">
        <f t="shared" si="308"/>
        <v>0</v>
      </c>
      <c r="M1637" s="13">
        <f t="shared" si="313"/>
        <v>1.4834691395121662E-2</v>
      </c>
      <c r="N1637" s="13">
        <f t="shared" si="309"/>
        <v>9.1975086649754307E-3</v>
      </c>
      <c r="O1637" s="13">
        <f t="shared" si="310"/>
        <v>9.1975086649754307E-3</v>
      </c>
      <c r="Q1637">
        <v>26.195886000000009</v>
      </c>
    </row>
    <row r="1638" spans="1:17" x14ac:dyDescent="0.2">
      <c r="A1638" s="14">
        <f t="shared" si="311"/>
        <v>71834</v>
      </c>
      <c r="B1638" s="1">
        <f t="shared" si="303"/>
        <v>9</v>
      </c>
      <c r="F1638">
        <v>0.79500882112694571</v>
      </c>
      <c r="G1638" s="13">
        <f t="shared" si="304"/>
        <v>0</v>
      </c>
      <c r="H1638" s="13">
        <f t="shared" si="305"/>
        <v>0.79500882112694571</v>
      </c>
      <c r="I1638" s="16">
        <f t="shared" si="312"/>
        <v>0.79500882201452472</v>
      </c>
      <c r="J1638" s="13">
        <f t="shared" si="306"/>
        <v>0.79499586419494617</v>
      </c>
      <c r="K1638" s="13">
        <f t="shared" si="307"/>
        <v>1.2957819578551799E-5</v>
      </c>
      <c r="L1638" s="13">
        <f t="shared" si="308"/>
        <v>0</v>
      </c>
      <c r="M1638" s="13">
        <f t="shared" si="313"/>
        <v>5.6371827301462309E-3</v>
      </c>
      <c r="N1638" s="13">
        <f t="shared" si="309"/>
        <v>3.4950532926906631E-3</v>
      </c>
      <c r="O1638" s="13">
        <f t="shared" si="310"/>
        <v>3.4950532926906631E-3</v>
      </c>
      <c r="Q1638">
        <v>24.53011026250536</v>
      </c>
    </row>
    <row r="1639" spans="1:17" x14ac:dyDescent="0.2">
      <c r="A1639" s="14">
        <f t="shared" si="311"/>
        <v>71864</v>
      </c>
      <c r="B1639" s="1">
        <f t="shared" si="303"/>
        <v>10</v>
      </c>
      <c r="F1639">
        <v>0.24938153585196821</v>
      </c>
      <c r="G1639" s="13">
        <f t="shared" si="304"/>
        <v>0</v>
      </c>
      <c r="H1639" s="13">
        <f t="shared" si="305"/>
        <v>0.24938153585196821</v>
      </c>
      <c r="I1639" s="16">
        <f t="shared" si="312"/>
        <v>0.24939449367154676</v>
      </c>
      <c r="J1639" s="13">
        <f t="shared" si="306"/>
        <v>0.2493940016151148</v>
      </c>
      <c r="K1639" s="13">
        <f t="shared" si="307"/>
        <v>4.9205643196104099E-7</v>
      </c>
      <c r="L1639" s="13">
        <f t="shared" si="308"/>
        <v>0</v>
      </c>
      <c r="M1639" s="13">
        <f t="shared" si="313"/>
        <v>2.1421294374555679E-3</v>
      </c>
      <c r="N1639" s="13">
        <f t="shared" si="309"/>
        <v>1.328120251222452E-3</v>
      </c>
      <c r="O1639" s="13">
        <f t="shared" si="310"/>
        <v>1.328120251222452E-3</v>
      </c>
      <c r="Q1639">
        <v>23.052732867845211</v>
      </c>
    </row>
    <row r="1640" spans="1:17" x14ac:dyDescent="0.2">
      <c r="A1640" s="14">
        <f t="shared" si="311"/>
        <v>71895</v>
      </c>
      <c r="B1640" s="1">
        <f t="shared" si="303"/>
        <v>11</v>
      </c>
      <c r="F1640">
        <v>5.8948070976068587</v>
      </c>
      <c r="G1640" s="13">
        <f t="shared" si="304"/>
        <v>0</v>
      </c>
      <c r="H1640" s="13">
        <f t="shared" si="305"/>
        <v>5.8948070976068587</v>
      </c>
      <c r="I1640" s="16">
        <f t="shared" si="312"/>
        <v>5.8948075896632908</v>
      </c>
      <c r="J1640" s="13">
        <f t="shared" si="306"/>
        <v>5.8824585797013267</v>
      </c>
      <c r="K1640" s="13">
        <f t="shared" si="307"/>
        <v>1.2349009961964086E-2</v>
      </c>
      <c r="L1640" s="13">
        <f t="shared" si="308"/>
        <v>0</v>
      </c>
      <c r="M1640" s="13">
        <f t="shared" si="313"/>
        <v>8.1400918623311582E-4</v>
      </c>
      <c r="N1640" s="13">
        <f t="shared" si="309"/>
        <v>5.0468569546453183E-4</v>
      </c>
      <c r="O1640" s="13">
        <f t="shared" si="310"/>
        <v>5.0468569546453183E-4</v>
      </c>
      <c r="Q1640">
        <v>18.48969443608199</v>
      </c>
    </row>
    <row r="1641" spans="1:17" x14ac:dyDescent="0.2">
      <c r="A1641" s="14">
        <f t="shared" si="311"/>
        <v>71925</v>
      </c>
      <c r="B1641" s="1">
        <f t="shared" si="303"/>
        <v>12</v>
      </c>
      <c r="F1641">
        <v>36.578687475180359</v>
      </c>
      <c r="G1641" s="13">
        <f t="shared" si="304"/>
        <v>0.34560456132377193</v>
      </c>
      <c r="H1641" s="13">
        <f t="shared" si="305"/>
        <v>36.233082913856585</v>
      </c>
      <c r="I1641" s="16">
        <f t="shared" si="312"/>
        <v>36.245431923818551</v>
      </c>
      <c r="J1641" s="13">
        <f t="shared" si="306"/>
        <v>31.967364674196421</v>
      </c>
      <c r="K1641" s="13">
        <f t="shared" si="307"/>
        <v>4.2780672496221293</v>
      </c>
      <c r="L1641" s="13">
        <f t="shared" si="308"/>
        <v>0</v>
      </c>
      <c r="M1641" s="13">
        <f t="shared" si="313"/>
        <v>3.0932349076858399E-4</v>
      </c>
      <c r="N1641" s="13">
        <f t="shared" si="309"/>
        <v>1.9178056427652208E-4</v>
      </c>
      <c r="O1641" s="13">
        <f t="shared" si="310"/>
        <v>0.34579634188804848</v>
      </c>
      <c r="Q1641">
        <v>14.311672007729969</v>
      </c>
    </row>
    <row r="1642" spans="1:17" x14ac:dyDescent="0.2">
      <c r="A1642" s="14">
        <f t="shared" si="311"/>
        <v>71956</v>
      </c>
      <c r="B1642" s="1">
        <f t="shared" ref="B1642:B1705" si="314">B1630</f>
        <v>1</v>
      </c>
      <c r="F1642">
        <v>22.693077668411082</v>
      </c>
      <c r="G1642" s="13">
        <f t="shared" si="304"/>
        <v>0</v>
      </c>
      <c r="H1642" s="13">
        <f t="shared" si="305"/>
        <v>22.693077668411082</v>
      </c>
      <c r="I1642" s="16">
        <f t="shared" si="312"/>
        <v>26.971144918033211</v>
      </c>
      <c r="J1642" s="13">
        <f t="shared" si="306"/>
        <v>24.828231110052212</v>
      </c>
      <c r="K1642" s="13">
        <f t="shared" si="307"/>
        <v>2.1429138079809995</v>
      </c>
      <c r="L1642" s="13">
        <f t="shared" si="308"/>
        <v>0</v>
      </c>
      <c r="M1642" s="13">
        <f t="shared" si="313"/>
        <v>1.1754292649206191E-4</v>
      </c>
      <c r="N1642" s="13">
        <f t="shared" si="309"/>
        <v>7.2876614425078387E-5</v>
      </c>
      <c r="O1642" s="13">
        <f t="shared" si="310"/>
        <v>7.2876614425078387E-5</v>
      </c>
      <c r="Q1642">
        <v>13.37003806711572</v>
      </c>
    </row>
    <row r="1643" spans="1:17" x14ac:dyDescent="0.2">
      <c r="A1643" s="14">
        <f t="shared" si="311"/>
        <v>71987</v>
      </c>
      <c r="B1643" s="1">
        <f t="shared" si="314"/>
        <v>2</v>
      </c>
      <c r="F1643">
        <v>48.366112421981327</v>
      </c>
      <c r="G1643" s="13">
        <f t="shared" si="304"/>
        <v>2.0471323809252993</v>
      </c>
      <c r="H1643" s="13">
        <f t="shared" si="305"/>
        <v>46.31898004105603</v>
      </c>
      <c r="I1643" s="16">
        <f t="shared" si="312"/>
        <v>48.461893849037025</v>
      </c>
      <c r="J1643" s="13">
        <f t="shared" si="306"/>
        <v>37.39350591945059</v>
      </c>
      <c r="K1643" s="13">
        <f t="shared" si="307"/>
        <v>11.068387929586436</v>
      </c>
      <c r="L1643" s="13">
        <f t="shared" si="308"/>
        <v>0</v>
      </c>
      <c r="M1643" s="13">
        <f t="shared" si="313"/>
        <v>4.4666312066983524E-5</v>
      </c>
      <c r="N1643" s="13">
        <f t="shared" si="309"/>
        <v>2.7693113481529784E-5</v>
      </c>
      <c r="O1643" s="13">
        <f t="shared" si="310"/>
        <v>2.0471600740387808</v>
      </c>
      <c r="Q1643">
        <v>12.228372593548389</v>
      </c>
    </row>
    <row r="1644" spans="1:17" x14ac:dyDescent="0.2">
      <c r="A1644" s="14">
        <f t="shared" si="311"/>
        <v>72015</v>
      </c>
      <c r="B1644" s="1">
        <f t="shared" si="314"/>
        <v>3</v>
      </c>
      <c r="F1644">
        <v>5.0141434328717276</v>
      </c>
      <c r="G1644" s="13">
        <f t="shared" si="304"/>
        <v>0</v>
      </c>
      <c r="H1644" s="13">
        <f t="shared" si="305"/>
        <v>5.0141434328717276</v>
      </c>
      <c r="I1644" s="16">
        <f t="shared" si="312"/>
        <v>16.082531362458163</v>
      </c>
      <c r="J1644" s="13">
        <f t="shared" si="306"/>
        <v>15.713776125438466</v>
      </c>
      <c r="K1644" s="13">
        <f t="shared" si="307"/>
        <v>0.36875523701969648</v>
      </c>
      <c r="L1644" s="13">
        <f t="shared" si="308"/>
        <v>0</v>
      </c>
      <c r="M1644" s="13">
        <f t="shared" si="313"/>
        <v>1.697319858545374E-5</v>
      </c>
      <c r="N1644" s="13">
        <f t="shared" si="309"/>
        <v>1.0523383122981318E-5</v>
      </c>
      <c r="O1644" s="13">
        <f t="shared" si="310"/>
        <v>1.0523383122981318E-5</v>
      </c>
      <c r="Q1644">
        <v>15.52523260488254</v>
      </c>
    </row>
    <row r="1645" spans="1:17" x14ac:dyDescent="0.2">
      <c r="A1645" s="14">
        <f t="shared" si="311"/>
        <v>72046</v>
      </c>
      <c r="B1645" s="1">
        <f t="shared" si="314"/>
        <v>4</v>
      </c>
      <c r="F1645">
        <v>20.172865753629551</v>
      </c>
      <c r="G1645" s="13">
        <f t="shared" si="304"/>
        <v>0</v>
      </c>
      <c r="H1645" s="13">
        <f t="shared" si="305"/>
        <v>20.172865753629551</v>
      </c>
      <c r="I1645" s="16">
        <f t="shared" si="312"/>
        <v>20.54162099064925</v>
      </c>
      <c r="J1645" s="13">
        <f t="shared" si="306"/>
        <v>20.010856401008816</v>
      </c>
      <c r="K1645" s="13">
        <f t="shared" si="307"/>
        <v>0.53076458964043383</v>
      </c>
      <c r="L1645" s="13">
        <f t="shared" si="308"/>
        <v>0</v>
      </c>
      <c r="M1645" s="13">
        <f t="shared" si="313"/>
        <v>6.4498154624724217E-6</v>
      </c>
      <c r="N1645" s="13">
        <f t="shared" si="309"/>
        <v>3.9988855867329012E-6</v>
      </c>
      <c r="O1645" s="13">
        <f t="shared" si="310"/>
        <v>3.9988855867329012E-6</v>
      </c>
      <c r="Q1645">
        <v>18.123387929400831</v>
      </c>
    </row>
    <row r="1646" spans="1:17" x14ac:dyDescent="0.2">
      <c r="A1646" s="14">
        <f t="shared" si="311"/>
        <v>72076</v>
      </c>
      <c r="B1646" s="1">
        <f t="shared" si="314"/>
        <v>5</v>
      </c>
      <c r="F1646">
        <v>24.37839416008628</v>
      </c>
      <c r="G1646" s="13">
        <f t="shared" si="304"/>
        <v>0</v>
      </c>
      <c r="H1646" s="13">
        <f t="shared" si="305"/>
        <v>24.37839416008628</v>
      </c>
      <c r="I1646" s="16">
        <f t="shared" si="312"/>
        <v>24.909158749726714</v>
      </c>
      <c r="J1646" s="13">
        <f t="shared" si="306"/>
        <v>24.286623351631587</v>
      </c>
      <c r="K1646" s="13">
        <f t="shared" si="307"/>
        <v>0.62253539809512759</v>
      </c>
      <c r="L1646" s="13">
        <f t="shared" si="308"/>
        <v>0</v>
      </c>
      <c r="M1646" s="13">
        <f t="shared" si="313"/>
        <v>2.4509298757395205E-6</v>
      </c>
      <c r="N1646" s="13">
        <f t="shared" si="309"/>
        <v>1.5195765229585027E-6</v>
      </c>
      <c r="O1646" s="13">
        <f t="shared" si="310"/>
        <v>1.5195765229585027E-6</v>
      </c>
      <c r="Q1646">
        <v>21.090945949052418</v>
      </c>
    </row>
    <row r="1647" spans="1:17" x14ac:dyDescent="0.2">
      <c r="A1647" s="14">
        <f t="shared" si="311"/>
        <v>72107</v>
      </c>
      <c r="B1647" s="1">
        <f t="shared" si="314"/>
        <v>6</v>
      </c>
      <c r="F1647">
        <v>48.795116325064818</v>
      </c>
      <c r="G1647" s="13">
        <f t="shared" si="304"/>
        <v>2.1090595685094122</v>
      </c>
      <c r="H1647" s="13">
        <f t="shared" si="305"/>
        <v>46.686056756555402</v>
      </c>
      <c r="I1647" s="16">
        <f t="shared" si="312"/>
        <v>47.308592154650526</v>
      </c>
      <c r="J1647" s="13">
        <f t="shared" si="306"/>
        <v>44.578666861549657</v>
      </c>
      <c r="K1647" s="13">
        <f t="shared" si="307"/>
        <v>2.7299252931008695</v>
      </c>
      <c r="L1647" s="13">
        <f t="shared" si="308"/>
        <v>0</v>
      </c>
      <c r="M1647" s="13">
        <f t="shared" si="313"/>
        <v>9.3135335278101781E-7</v>
      </c>
      <c r="N1647" s="13">
        <f t="shared" si="309"/>
        <v>5.7743907872423102E-7</v>
      </c>
      <c r="O1647" s="13">
        <f t="shared" si="310"/>
        <v>2.109060145948491</v>
      </c>
      <c r="Q1647">
        <v>23.891057213020211</v>
      </c>
    </row>
    <row r="1648" spans="1:17" x14ac:dyDescent="0.2">
      <c r="A1648" s="14">
        <f t="shared" si="311"/>
        <v>72137</v>
      </c>
      <c r="B1648" s="1">
        <f t="shared" si="314"/>
        <v>7</v>
      </c>
      <c r="F1648">
        <v>4.6956834395752924</v>
      </c>
      <c r="G1648" s="13">
        <f t="shared" si="304"/>
        <v>0</v>
      </c>
      <c r="H1648" s="13">
        <f t="shared" si="305"/>
        <v>4.6956834395752924</v>
      </c>
      <c r="I1648" s="16">
        <f t="shared" si="312"/>
        <v>7.4256087326761619</v>
      </c>
      <c r="J1648" s="13">
        <f t="shared" si="306"/>
        <v>7.4186170322534126</v>
      </c>
      <c r="K1648" s="13">
        <f t="shared" si="307"/>
        <v>6.9917004227493251E-3</v>
      </c>
      <c r="L1648" s="13">
        <f t="shared" si="308"/>
        <v>0</v>
      </c>
      <c r="M1648" s="13">
        <f t="shared" si="313"/>
        <v>3.539142740567868E-7</v>
      </c>
      <c r="N1648" s="13">
        <f t="shared" si="309"/>
        <v>2.194268499152078E-7</v>
      </c>
      <c r="O1648" s="13">
        <f t="shared" si="310"/>
        <v>2.194268499152078E-7</v>
      </c>
      <c r="Q1648">
        <v>27.503533000000012</v>
      </c>
    </row>
    <row r="1649" spans="1:17" x14ac:dyDescent="0.2">
      <c r="A1649" s="14">
        <f t="shared" si="311"/>
        <v>72168</v>
      </c>
      <c r="B1649" s="1">
        <f t="shared" si="314"/>
        <v>8</v>
      </c>
      <c r="F1649">
        <v>16.88327401375199</v>
      </c>
      <c r="G1649" s="13">
        <f t="shared" si="304"/>
        <v>0</v>
      </c>
      <c r="H1649" s="13">
        <f t="shared" si="305"/>
        <v>16.88327401375199</v>
      </c>
      <c r="I1649" s="16">
        <f t="shared" si="312"/>
        <v>16.890265714174738</v>
      </c>
      <c r="J1649" s="13">
        <f t="shared" si="306"/>
        <v>16.790041622518135</v>
      </c>
      <c r="K1649" s="13">
        <f t="shared" si="307"/>
        <v>0.10022409165660306</v>
      </c>
      <c r="L1649" s="13">
        <f t="shared" si="308"/>
        <v>0</v>
      </c>
      <c r="M1649" s="13">
        <f t="shared" si="313"/>
        <v>1.34487424141579E-7</v>
      </c>
      <c r="N1649" s="13">
        <f t="shared" si="309"/>
        <v>8.338220296777898E-8</v>
      </c>
      <c r="O1649" s="13">
        <f t="shared" si="310"/>
        <v>8.338220296777898E-8</v>
      </c>
      <c r="Q1649">
        <v>26.013169459557549</v>
      </c>
    </row>
    <row r="1650" spans="1:17" x14ac:dyDescent="0.2">
      <c r="A1650" s="14">
        <f t="shared" si="311"/>
        <v>72199</v>
      </c>
      <c r="B1650" s="1">
        <f t="shared" si="314"/>
        <v>9</v>
      </c>
      <c r="F1650">
        <v>0.2486950077194523</v>
      </c>
      <c r="G1650" s="13">
        <f t="shared" si="304"/>
        <v>0</v>
      </c>
      <c r="H1650" s="13">
        <f t="shared" si="305"/>
        <v>0.2486950077194523</v>
      </c>
      <c r="I1650" s="16">
        <f t="shared" si="312"/>
        <v>0.34891909937605536</v>
      </c>
      <c r="J1650" s="13">
        <f t="shared" si="306"/>
        <v>0.34891790864046779</v>
      </c>
      <c r="K1650" s="13">
        <f t="shared" si="307"/>
        <v>1.190735587575098E-6</v>
      </c>
      <c r="L1650" s="13">
        <f t="shared" si="308"/>
        <v>0</v>
      </c>
      <c r="M1650" s="13">
        <f t="shared" si="313"/>
        <v>5.1105221173800018E-8</v>
      </c>
      <c r="N1650" s="13">
        <f t="shared" si="309"/>
        <v>3.1685237127756009E-8</v>
      </c>
      <c r="O1650" s="13">
        <f t="shared" si="310"/>
        <v>3.1685237127756009E-8</v>
      </c>
      <c r="Q1650">
        <v>23.933769311599971</v>
      </c>
    </row>
    <row r="1651" spans="1:17" x14ac:dyDescent="0.2">
      <c r="A1651" s="14">
        <f t="shared" si="311"/>
        <v>72229</v>
      </c>
      <c r="B1651" s="1">
        <f t="shared" si="314"/>
        <v>10</v>
      </c>
      <c r="F1651">
        <v>0.88923033092987169</v>
      </c>
      <c r="G1651" s="13">
        <f t="shared" si="304"/>
        <v>0</v>
      </c>
      <c r="H1651" s="13">
        <f t="shared" si="305"/>
        <v>0.88923033092987169</v>
      </c>
      <c r="I1651" s="16">
        <f t="shared" si="312"/>
        <v>0.88923152166545927</v>
      </c>
      <c r="J1651" s="13">
        <f t="shared" si="306"/>
        <v>0.88920762540754528</v>
      </c>
      <c r="K1651" s="13">
        <f t="shared" si="307"/>
        <v>2.3896257913991192E-5</v>
      </c>
      <c r="L1651" s="13">
        <f t="shared" si="308"/>
        <v>0</v>
      </c>
      <c r="M1651" s="13">
        <f t="shared" si="313"/>
        <v>1.9419984046044009E-8</v>
      </c>
      <c r="N1651" s="13">
        <f t="shared" si="309"/>
        <v>1.2040390108547286E-8</v>
      </c>
      <c r="O1651" s="13">
        <f t="shared" si="310"/>
        <v>1.2040390108547286E-8</v>
      </c>
      <c r="Q1651">
        <v>22.563003559023269</v>
      </c>
    </row>
    <row r="1652" spans="1:17" x14ac:dyDescent="0.2">
      <c r="A1652" s="14">
        <f t="shared" si="311"/>
        <v>72260</v>
      </c>
      <c r="B1652" s="1">
        <f t="shared" si="314"/>
        <v>11</v>
      </c>
      <c r="F1652">
        <v>5.897108093710437</v>
      </c>
      <c r="G1652" s="13">
        <f t="shared" si="304"/>
        <v>0</v>
      </c>
      <c r="H1652" s="13">
        <f t="shared" si="305"/>
        <v>5.897108093710437</v>
      </c>
      <c r="I1652" s="16">
        <f t="shared" si="312"/>
        <v>5.8971319899683508</v>
      </c>
      <c r="J1652" s="13">
        <f t="shared" si="306"/>
        <v>5.8809207153634366</v>
      </c>
      <c r="K1652" s="13">
        <f t="shared" si="307"/>
        <v>1.6211274604914117E-2</v>
      </c>
      <c r="L1652" s="13">
        <f t="shared" si="308"/>
        <v>0</v>
      </c>
      <c r="M1652" s="13">
        <f t="shared" si="313"/>
        <v>7.3795939374967227E-9</v>
      </c>
      <c r="N1652" s="13">
        <f t="shared" si="309"/>
        <v>4.5753482412479682E-9</v>
      </c>
      <c r="O1652" s="13">
        <f t="shared" si="310"/>
        <v>4.5753482412479682E-9</v>
      </c>
      <c r="Q1652">
        <v>16.56223981603603</v>
      </c>
    </row>
    <row r="1653" spans="1:17" x14ac:dyDescent="0.2">
      <c r="A1653" s="14">
        <f t="shared" si="311"/>
        <v>72290</v>
      </c>
      <c r="B1653" s="1">
        <f t="shared" si="314"/>
        <v>12</v>
      </c>
      <c r="F1653">
        <v>43.045580552671197</v>
      </c>
      <c r="G1653" s="13">
        <f t="shared" si="304"/>
        <v>1.2791077248561515</v>
      </c>
      <c r="H1653" s="13">
        <f t="shared" si="305"/>
        <v>41.766472827815043</v>
      </c>
      <c r="I1653" s="16">
        <f t="shared" si="312"/>
        <v>41.782684102419957</v>
      </c>
      <c r="J1653" s="13">
        <f t="shared" si="306"/>
        <v>36.41668132864347</v>
      </c>
      <c r="K1653" s="13">
        <f t="shared" si="307"/>
        <v>5.3660027737764864</v>
      </c>
      <c r="L1653" s="13">
        <f t="shared" si="308"/>
        <v>0</v>
      </c>
      <c r="M1653" s="13">
        <f t="shared" si="313"/>
        <v>2.8042456962487545E-9</v>
      </c>
      <c r="N1653" s="13">
        <f t="shared" si="309"/>
        <v>1.7386323316742277E-9</v>
      </c>
      <c r="O1653" s="13">
        <f t="shared" si="310"/>
        <v>1.2791077265947839</v>
      </c>
      <c r="Q1653">
        <v>15.61721771463179</v>
      </c>
    </row>
    <row r="1654" spans="1:17" x14ac:dyDescent="0.2">
      <c r="A1654" s="14">
        <f t="shared" si="311"/>
        <v>72321</v>
      </c>
      <c r="B1654" s="1">
        <f t="shared" si="314"/>
        <v>1</v>
      </c>
      <c r="F1654">
        <v>64.432658190016539</v>
      </c>
      <c r="G1654" s="13">
        <f t="shared" si="304"/>
        <v>4.3663560207443055</v>
      </c>
      <c r="H1654" s="13">
        <f t="shared" si="305"/>
        <v>60.066302169272234</v>
      </c>
      <c r="I1654" s="16">
        <f t="shared" si="312"/>
        <v>65.43230494304872</v>
      </c>
      <c r="J1654" s="13">
        <f t="shared" si="306"/>
        <v>45.239549012434047</v>
      </c>
      <c r="K1654" s="13">
        <f t="shared" si="307"/>
        <v>20.192755930614673</v>
      </c>
      <c r="L1654" s="13">
        <f t="shared" si="308"/>
        <v>0</v>
      </c>
      <c r="M1654" s="13">
        <f t="shared" si="313"/>
        <v>1.0656133645745268E-9</v>
      </c>
      <c r="N1654" s="13">
        <f t="shared" si="309"/>
        <v>6.6068028603620664E-10</v>
      </c>
      <c r="O1654" s="13">
        <f t="shared" si="310"/>
        <v>4.3663560214049859</v>
      </c>
      <c r="Q1654">
        <v>13.15255859354839</v>
      </c>
    </row>
    <row r="1655" spans="1:17" x14ac:dyDescent="0.2">
      <c r="A1655" s="14">
        <f t="shared" si="311"/>
        <v>72352</v>
      </c>
      <c r="B1655" s="1">
        <f t="shared" si="314"/>
        <v>2</v>
      </c>
      <c r="F1655">
        <v>20.18446657451506</v>
      </c>
      <c r="G1655" s="13">
        <f t="shared" si="304"/>
        <v>0</v>
      </c>
      <c r="H1655" s="13">
        <f t="shared" si="305"/>
        <v>20.18446657451506</v>
      </c>
      <c r="I1655" s="16">
        <f t="shared" si="312"/>
        <v>40.377222505129737</v>
      </c>
      <c r="J1655" s="13">
        <f t="shared" si="306"/>
        <v>35.317621747581398</v>
      </c>
      <c r="K1655" s="13">
        <f t="shared" si="307"/>
        <v>5.0596007575483384</v>
      </c>
      <c r="L1655" s="13">
        <f t="shared" si="308"/>
        <v>0</v>
      </c>
      <c r="M1655" s="13">
        <f t="shared" si="313"/>
        <v>4.049330785383202E-10</v>
      </c>
      <c r="N1655" s="13">
        <f t="shared" si="309"/>
        <v>2.510585086937585E-10</v>
      </c>
      <c r="O1655" s="13">
        <f t="shared" si="310"/>
        <v>2.510585086937585E-10</v>
      </c>
      <c r="Q1655">
        <v>15.3425308658615</v>
      </c>
    </row>
    <row r="1656" spans="1:17" x14ac:dyDescent="0.2">
      <c r="A1656" s="14">
        <f t="shared" si="311"/>
        <v>72380</v>
      </c>
      <c r="B1656" s="1">
        <f t="shared" si="314"/>
        <v>3</v>
      </c>
      <c r="F1656">
        <v>27.236636332186048</v>
      </c>
      <c r="G1656" s="13">
        <f t="shared" si="304"/>
        <v>0</v>
      </c>
      <c r="H1656" s="13">
        <f t="shared" si="305"/>
        <v>27.236636332186048</v>
      </c>
      <c r="I1656" s="16">
        <f t="shared" si="312"/>
        <v>32.29623708973439</v>
      </c>
      <c r="J1656" s="13">
        <f t="shared" si="306"/>
        <v>29.813647803519135</v>
      </c>
      <c r="K1656" s="13">
        <f t="shared" si="307"/>
        <v>2.482589286215255</v>
      </c>
      <c r="L1656" s="13">
        <f t="shared" si="308"/>
        <v>0</v>
      </c>
      <c r="M1656" s="13">
        <f t="shared" si="313"/>
        <v>1.538745698445617E-10</v>
      </c>
      <c r="N1656" s="13">
        <f t="shared" si="309"/>
        <v>9.5402233303628255E-11</v>
      </c>
      <c r="O1656" s="13">
        <f t="shared" si="310"/>
        <v>9.5402233303628255E-11</v>
      </c>
      <c r="Q1656">
        <v>16.230830992421531</v>
      </c>
    </row>
    <row r="1657" spans="1:17" x14ac:dyDescent="0.2">
      <c r="A1657" s="14">
        <f t="shared" si="311"/>
        <v>72411</v>
      </c>
      <c r="B1657" s="1">
        <f t="shared" si="314"/>
        <v>4</v>
      </c>
      <c r="F1657">
        <v>2.5506096604225759</v>
      </c>
      <c r="G1657" s="13">
        <f t="shared" si="304"/>
        <v>0</v>
      </c>
      <c r="H1657" s="13">
        <f t="shared" si="305"/>
        <v>2.5506096604225759</v>
      </c>
      <c r="I1657" s="16">
        <f t="shared" si="312"/>
        <v>5.0331989466378309</v>
      </c>
      <c r="J1657" s="13">
        <f t="shared" si="306"/>
        <v>5.0252286787065072</v>
      </c>
      <c r="K1657" s="13">
        <f t="shared" si="307"/>
        <v>7.9702679313236047E-3</v>
      </c>
      <c r="L1657" s="13">
        <f t="shared" si="308"/>
        <v>0</v>
      </c>
      <c r="M1657" s="13">
        <f t="shared" si="313"/>
        <v>5.8472336540933441E-11</v>
      </c>
      <c r="N1657" s="13">
        <f t="shared" si="309"/>
        <v>3.6252848655378734E-11</v>
      </c>
      <c r="O1657" s="13">
        <f t="shared" si="310"/>
        <v>3.6252848655378734E-11</v>
      </c>
      <c r="Q1657">
        <v>18.23926713963678</v>
      </c>
    </row>
    <row r="1658" spans="1:17" x14ac:dyDescent="0.2">
      <c r="A1658" s="14">
        <f t="shared" si="311"/>
        <v>72441</v>
      </c>
      <c r="B1658" s="1">
        <f t="shared" si="314"/>
        <v>5</v>
      </c>
      <c r="F1658">
        <v>10.48859406541149</v>
      </c>
      <c r="G1658" s="13">
        <f t="shared" si="304"/>
        <v>0</v>
      </c>
      <c r="H1658" s="13">
        <f t="shared" si="305"/>
        <v>10.48859406541149</v>
      </c>
      <c r="I1658" s="16">
        <f t="shared" si="312"/>
        <v>10.496564333342814</v>
      </c>
      <c r="J1658" s="13">
        <f t="shared" si="306"/>
        <v>10.462272056642417</v>
      </c>
      <c r="K1658" s="13">
        <f t="shared" si="307"/>
        <v>3.4292276700396584E-2</v>
      </c>
      <c r="L1658" s="13">
        <f t="shared" si="308"/>
        <v>0</v>
      </c>
      <c r="M1658" s="13">
        <f t="shared" si="313"/>
        <v>2.2219487885554706E-11</v>
      </c>
      <c r="N1658" s="13">
        <f t="shared" si="309"/>
        <v>1.3776082489043917E-11</v>
      </c>
      <c r="O1658" s="13">
        <f t="shared" si="310"/>
        <v>1.3776082489043917E-11</v>
      </c>
      <c r="Q1658">
        <v>23.497908257954968</v>
      </c>
    </row>
    <row r="1659" spans="1:17" x14ac:dyDescent="0.2">
      <c r="A1659" s="14">
        <f t="shared" si="311"/>
        <v>72472</v>
      </c>
      <c r="B1659" s="1">
        <f t="shared" si="314"/>
        <v>6</v>
      </c>
      <c r="F1659">
        <v>5.3313299074757783</v>
      </c>
      <c r="G1659" s="13">
        <f t="shared" si="304"/>
        <v>0</v>
      </c>
      <c r="H1659" s="13">
        <f t="shared" si="305"/>
        <v>5.3313299074757783</v>
      </c>
      <c r="I1659" s="16">
        <f t="shared" si="312"/>
        <v>5.3656221841761749</v>
      </c>
      <c r="J1659" s="13">
        <f t="shared" si="306"/>
        <v>5.361216438244166</v>
      </c>
      <c r="K1659" s="13">
        <f t="shared" si="307"/>
        <v>4.4057459320088199E-3</v>
      </c>
      <c r="L1659" s="13">
        <f t="shared" si="308"/>
        <v>0</v>
      </c>
      <c r="M1659" s="13">
        <f t="shared" si="313"/>
        <v>8.443405396510789E-12</v>
      </c>
      <c r="N1659" s="13">
        <f t="shared" si="309"/>
        <v>5.2349113458366892E-12</v>
      </c>
      <c r="O1659" s="13">
        <f t="shared" si="310"/>
        <v>5.2349113458366892E-12</v>
      </c>
      <c r="Q1659">
        <v>23.801465859234131</v>
      </c>
    </row>
    <row r="1660" spans="1:17" x14ac:dyDescent="0.2">
      <c r="A1660" s="14">
        <f t="shared" si="311"/>
        <v>72502</v>
      </c>
      <c r="B1660" s="1">
        <f t="shared" si="314"/>
        <v>7</v>
      </c>
      <c r="F1660">
        <v>0.24938153585196821</v>
      </c>
      <c r="G1660" s="13">
        <f t="shared" si="304"/>
        <v>0</v>
      </c>
      <c r="H1660" s="13">
        <f t="shared" si="305"/>
        <v>0.24938153585196821</v>
      </c>
      <c r="I1660" s="16">
        <f t="shared" si="312"/>
        <v>0.25378728178397703</v>
      </c>
      <c r="J1660" s="13">
        <f t="shared" si="306"/>
        <v>0.25378679115372138</v>
      </c>
      <c r="K1660" s="13">
        <f t="shared" si="307"/>
        <v>4.9063025564510809E-7</v>
      </c>
      <c r="L1660" s="13">
        <f t="shared" si="308"/>
        <v>0</v>
      </c>
      <c r="M1660" s="13">
        <f t="shared" si="313"/>
        <v>3.2084940506740998E-12</v>
      </c>
      <c r="N1660" s="13">
        <f t="shared" si="309"/>
        <v>1.9892663114179419E-12</v>
      </c>
      <c r="O1660" s="13">
        <f t="shared" si="310"/>
        <v>1.9892663114179419E-12</v>
      </c>
      <c r="Q1660">
        <v>23.446100454117019</v>
      </c>
    </row>
    <row r="1661" spans="1:17" x14ac:dyDescent="0.2">
      <c r="A1661" s="14">
        <f t="shared" si="311"/>
        <v>72533</v>
      </c>
      <c r="B1661" s="1">
        <f t="shared" si="314"/>
        <v>8</v>
      </c>
      <c r="F1661">
        <v>0.25529098599309769</v>
      </c>
      <c r="G1661" s="13">
        <f t="shared" si="304"/>
        <v>0</v>
      </c>
      <c r="H1661" s="13">
        <f t="shared" si="305"/>
        <v>0.25529098599309769</v>
      </c>
      <c r="I1661" s="16">
        <f t="shared" si="312"/>
        <v>0.25529147662335333</v>
      </c>
      <c r="J1661" s="13">
        <f t="shared" si="306"/>
        <v>0.25529097264531808</v>
      </c>
      <c r="K1661" s="13">
        <f t="shared" si="307"/>
        <v>5.0397803524893092E-7</v>
      </c>
      <c r="L1661" s="13">
        <f t="shared" si="308"/>
        <v>0</v>
      </c>
      <c r="M1661" s="13">
        <f t="shared" si="313"/>
        <v>1.2192277392561579E-12</v>
      </c>
      <c r="N1661" s="13">
        <f t="shared" si="309"/>
        <v>7.5592119833881793E-13</v>
      </c>
      <c r="O1661" s="13">
        <f t="shared" si="310"/>
        <v>7.5592119833881793E-13</v>
      </c>
      <c r="Q1661">
        <v>23.381206000000009</v>
      </c>
    </row>
    <row r="1662" spans="1:17" x14ac:dyDescent="0.2">
      <c r="A1662" s="14">
        <f t="shared" si="311"/>
        <v>72564</v>
      </c>
      <c r="B1662" s="1">
        <f t="shared" si="314"/>
        <v>9</v>
      </c>
      <c r="F1662">
        <v>1.1635271254413271</v>
      </c>
      <c r="G1662" s="13">
        <f t="shared" si="304"/>
        <v>0</v>
      </c>
      <c r="H1662" s="13">
        <f t="shared" si="305"/>
        <v>1.1635271254413271</v>
      </c>
      <c r="I1662" s="16">
        <f t="shared" si="312"/>
        <v>1.1635276294193624</v>
      </c>
      <c r="J1662" s="13">
        <f t="shared" si="306"/>
        <v>1.1634810707918768</v>
      </c>
      <c r="K1662" s="13">
        <f t="shared" si="307"/>
        <v>4.6558627485593362E-5</v>
      </c>
      <c r="L1662" s="13">
        <f t="shared" si="308"/>
        <v>0</v>
      </c>
      <c r="M1662" s="13">
        <f t="shared" si="313"/>
        <v>4.6330654091733998E-13</v>
      </c>
      <c r="N1662" s="13">
        <f t="shared" si="309"/>
        <v>2.8725005536875078E-13</v>
      </c>
      <c r="O1662" s="13">
        <f t="shared" si="310"/>
        <v>2.8725005536875078E-13</v>
      </c>
      <c r="Q1662">
        <v>23.55517773452414</v>
      </c>
    </row>
    <row r="1663" spans="1:17" x14ac:dyDescent="0.2">
      <c r="A1663" s="14">
        <f t="shared" si="311"/>
        <v>72594</v>
      </c>
      <c r="B1663" s="1">
        <f t="shared" si="314"/>
        <v>10</v>
      </c>
      <c r="F1663">
        <v>0.17032635415273539</v>
      </c>
      <c r="G1663" s="13">
        <f t="shared" si="304"/>
        <v>0</v>
      </c>
      <c r="H1663" s="13">
        <f t="shared" si="305"/>
        <v>0.17032635415273539</v>
      </c>
      <c r="I1663" s="16">
        <f t="shared" si="312"/>
        <v>0.17037291278022099</v>
      </c>
      <c r="J1663" s="13">
        <f t="shared" si="306"/>
        <v>0.17037276299581744</v>
      </c>
      <c r="K1663" s="13">
        <f t="shared" si="307"/>
        <v>1.4978440354695977E-7</v>
      </c>
      <c r="L1663" s="13">
        <f t="shared" si="308"/>
        <v>0</v>
      </c>
      <c r="M1663" s="13">
        <f t="shared" si="313"/>
        <v>1.760564855485892E-13</v>
      </c>
      <c r="N1663" s="13">
        <f t="shared" si="309"/>
        <v>1.0915502104012531E-13</v>
      </c>
      <c r="O1663" s="13">
        <f t="shared" si="310"/>
        <v>1.0915502104012531E-13</v>
      </c>
      <c r="Q1663">
        <v>23.381835961220009</v>
      </c>
    </row>
    <row r="1664" spans="1:17" x14ac:dyDescent="0.2">
      <c r="A1664" s="14">
        <f t="shared" si="311"/>
        <v>72625</v>
      </c>
      <c r="B1664" s="1">
        <f t="shared" si="314"/>
        <v>11</v>
      </c>
      <c r="F1664">
        <v>48.791192597355497</v>
      </c>
      <c r="G1664" s="13">
        <f t="shared" si="304"/>
        <v>2.108493174077712</v>
      </c>
      <c r="H1664" s="13">
        <f t="shared" si="305"/>
        <v>46.682699423277782</v>
      </c>
      <c r="I1664" s="16">
        <f t="shared" si="312"/>
        <v>46.682699573062187</v>
      </c>
      <c r="J1664" s="13">
        <f t="shared" si="306"/>
        <v>42.5073655551749</v>
      </c>
      <c r="K1664" s="13">
        <f t="shared" si="307"/>
        <v>4.1753340178872875</v>
      </c>
      <c r="L1664" s="13">
        <f t="shared" si="308"/>
        <v>0</v>
      </c>
      <c r="M1664" s="13">
        <f t="shared" si="313"/>
        <v>6.6901464508463893E-14</v>
      </c>
      <c r="N1664" s="13">
        <f t="shared" si="309"/>
        <v>4.1478907995247616E-14</v>
      </c>
      <c r="O1664" s="13">
        <f t="shared" si="310"/>
        <v>2.1084931740777533</v>
      </c>
      <c r="Q1664">
        <v>20.22698611737604</v>
      </c>
    </row>
    <row r="1665" spans="1:17" x14ac:dyDescent="0.2">
      <c r="A1665" s="14">
        <f t="shared" si="311"/>
        <v>72655</v>
      </c>
      <c r="B1665" s="1">
        <f t="shared" si="314"/>
        <v>12</v>
      </c>
      <c r="F1665">
        <v>82.759641981554395</v>
      </c>
      <c r="G1665" s="13">
        <f t="shared" si="304"/>
        <v>7.0118763876969741</v>
      </c>
      <c r="H1665" s="13">
        <f t="shared" si="305"/>
        <v>75.747765593857423</v>
      </c>
      <c r="I1665" s="16">
        <f t="shared" si="312"/>
        <v>79.923099611744703</v>
      </c>
      <c r="J1665" s="13">
        <f t="shared" si="306"/>
        <v>48.25777064653969</v>
      </c>
      <c r="K1665" s="13">
        <f t="shared" si="307"/>
        <v>31.665328965205013</v>
      </c>
      <c r="L1665" s="13">
        <f t="shared" si="308"/>
        <v>0</v>
      </c>
      <c r="M1665" s="13">
        <f t="shared" si="313"/>
        <v>2.5422556513216277E-14</v>
      </c>
      <c r="N1665" s="13">
        <f t="shared" si="309"/>
        <v>1.5761985038194092E-14</v>
      </c>
      <c r="O1665" s="13">
        <f t="shared" si="310"/>
        <v>7.0118763876969901</v>
      </c>
      <c r="Q1665">
        <v>12.65954159354839</v>
      </c>
    </row>
    <row r="1666" spans="1:17" x14ac:dyDescent="0.2">
      <c r="A1666" s="14">
        <f t="shared" si="311"/>
        <v>72686</v>
      </c>
      <c r="B1666" s="1">
        <f t="shared" si="314"/>
        <v>1</v>
      </c>
      <c r="F1666">
        <v>73.124924000365681</v>
      </c>
      <c r="G1666" s="13">
        <f t="shared" si="304"/>
        <v>5.6210941979484987</v>
      </c>
      <c r="H1666" s="13">
        <f t="shared" si="305"/>
        <v>67.503829802417187</v>
      </c>
      <c r="I1666" s="16">
        <f t="shared" si="312"/>
        <v>99.169158767622207</v>
      </c>
      <c r="J1666" s="13">
        <f t="shared" si="306"/>
        <v>53.231308094016207</v>
      </c>
      <c r="K1666" s="13">
        <f t="shared" si="307"/>
        <v>45.937850673606</v>
      </c>
      <c r="L1666" s="13">
        <f t="shared" si="308"/>
        <v>8.5106450207974405</v>
      </c>
      <c r="M1666" s="13">
        <f t="shared" si="313"/>
        <v>8.5106450207974493</v>
      </c>
      <c r="N1666" s="13">
        <f t="shared" si="309"/>
        <v>5.2765999128944188</v>
      </c>
      <c r="O1666" s="13">
        <f t="shared" si="310"/>
        <v>10.897694110842917</v>
      </c>
      <c r="Q1666">
        <v>13.262287621304919</v>
      </c>
    </row>
    <row r="1667" spans="1:17" x14ac:dyDescent="0.2">
      <c r="A1667" s="14">
        <f t="shared" si="311"/>
        <v>72717</v>
      </c>
      <c r="B1667" s="1">
        <f t="shared" si="314"/>
        <v>2</v>
      </c>
      <c r="F1667">
        <v>49.712257732478292</v>
      </c>
      <c r="G1667" s="13">
        <f t="shared" si="304"/>
        <v>2.2414499443773872</v>
      </c>
      <c r="H1667" s="13">
        <f t="shared" si="305"/>
        <v>47.470807788100906</v>
      </c>
      <c r="I1667" s="16">
        <f t="shared" si="312"/>
        <v>84.898013440909466</v>
      </c>
      <c r="J1667" s="13">
        <f t="shared" si="306"/>
        <v>57.828293649106179</v>
      </c>
      <c r="K1667" s="13">
        <f t="shared" si="307"/>
        <v>27.069719791803287</v>
      </c>
      <c r="L1667" s="13">
        <f t="shared" si="308"/>
        <v>0</v>
      </c>
      <c r="M1667" s="13">
        <f t="shared" si="313"/>
        <v>3.2340451079030306</v>
      </c>
      <c r="N1667" s="13">
        <f t="shared" si="309"/>
        <v>2.005107966899879</v>
      </c>
      <c r="O1667" s="13">
        <f t="shared" si="310"/>
        <v>4.2465579112772662</v>
      </c>
      <c r="Q1667">
        <v>16.493527302606751</v>
      </c>
    </row>
    <row r="1668" spans="1:17" x14ac:dyDescent="0.2">
      <c r="A1668" s="14">
        <f t="shared" si="311"/>
        <v>72745</v>
      </c>
      <c r="B1668" s="1">
        <f t="shared" si="314"/>
        <v>3</v>
      </c>
      <c r="F1668">
        <v>53.681799994064129</v>
      </c>
      <c r="G1668" s="13">
        <f t="shared" si="304"/>
        <v>2.8144577573353251</v>
      </c>
      <c r="H1668" s="13">
        <f t="shared" si="305"/>
        <v>50.867342236728803</v>
      </c>
      <c r="I1668" s="16">
        <f t="shared" si="312"/>
        <v>77.937062028532097</v>
      </c>
      <c r="J1668" s="13">
        <f t="shared" si="306"/>
        <v>55.408946207707466</v>
      </c>
      <c r="K1668" s="13">
        <f t="shared" si="307"/>
        <v>22.528115820824631</v>
      </c>
      <c r="L1668" s="13">
        <f t="shared" si="308"/>
        <v>0</v>
      </c>
      <c r="M1668" s="13">
        <f t="shared" si="313"/>
        <v>1.2289371410031515</v>
      </c>
      <c r="N1668" s="13">
        <f t="shared" si="309"/>
        <v>0.76194102742195391</v>
      </c>
      <c r="O1668" s="13">
        <f t="shared" si="310"/>
        <v>3.5763987847572789</v>
      </c>
      <c r="Q1668">
        <v>16.45837171034286</v>
      </c>
    </row>
    <row r="1669" spans="1:17" x14ac:dyDescent="0.2">
      <c r="A1669" s="14">
        <f t="shared" si="311"/>
        <v>72776</v>
      </c>
      <c r="B1669" s="1">
        <f t="shared" si="314"/>
        <v>4</v>
      </c>
      <c r="F1669">
        <v>27.69873379166339</v>
      </c>
      <c r="G1669" s="13">
        <f t="shared" si="304"/>
        <v>0</v>
      </c>
      <c r="H1669" s="13">
        <f t="shared" si="305"/>
        <v>27.69873379166339</v>
      </c>
      <c r="I1669" s="16">
        <f t="shared" si="312"/>
        <v>50.226849612488024</v>
      </c>
      <c r="J1669" s="13">
        <f t="shared" si="306"/>
        <v>42.269315392759331</v>
      </c>
      <c r="K1669" s="13">
        <f t="shared" si="307"/>
        <v>7.9575342197286929</v>
      </c>
      <c r="L1669" s="13">
        <f t="shared" si="308"/>
        <v>0</v>
      </c>
      <c r="M1669" s="13">
        <f t="shared" si="313"/>
        <v>0.46699611358119764</v>
      </c>
      <c r="N1669" s="13">
        <f t="shared" si="309"/>
        <v>0.28953759042034255</v>
      </c>
      <c r="O1669" s="13">
        <f t="shared" si="310"/>
        <v>0.28953759042034255</v>
      </c>
      <c r="Q1669">
        <v>16.361269171782791</v>
      </c>
    </row>
    <row r="1670" spans="1:17" x14ac:dyDescent="0.2">
      <c r="A1670" s="14">
        <f t="shared" si="311"/>
        <v>72806</v>
      </c>
      <c r="B1670" s="1">
        <f t="shared" si="314"/>
        <v>5</v>
      </c>
      <c r="F1670">
        <v>21.847489743729341</v>
      </c>
      <c r="G1670" s="13">
        <f t="shared" ref="G1670:G1733" si="315">IF((F1670-$J$2)&gt;0,$I$2*(F1670-$J$2),0)</f>
        <v>0</v>
      </c>
      <c r="H1670" s="13">
        <f t="shared" ref="H1670:H1733" si="316">F1670-G1670</f>
        <v>21.847489743729341</v>
      </c>
      <c r="I1670" s="16">
        <f t="shared" si="312"/>
        <v>29.805023963458034</v>
      </c>
      <c r="J1670" s="13">
        <f t="shared" ref="J1670:J1733" si="317">I1670/SQRT(1+(I1670/($K$2*(300+(25*Q1670)+0.05*(Q1670)^3)))^2)</f>
        <v>28.741554149686689</v>
      </c>
      <c r="K1670" s="13">
        <f t="shared" ref="K1670:K1733" si="318">I1670-J1670</f>
        <v>1.063469813771345</v>
      </c>
      <c r="L1670" s="13">
        <f t="shared" ref="L1670:L1733" si="319">IF(K1670&gt;$N$2,(K1670-$N$2)/$L$2,0)</f>
        <v>0</v>
      </c>
      <c r="M1670" s="13">
        <f t="shared" si="313"/>
        <v>0.17745852316085509</v>
      </c>
      <c r="N1670" s="13">
        <f t="shared" ref="N1670:N1733" si="320">$M$2*M1670</f>
        <v>0.11002428435973015</v>
      </c>
      <c r="O1670" s="13">
        <f t="shared" ref="O1670:O1733" si="321">N1670+G1670</f>
        <v>0.11002428435973015</v>
      </c>
      <c r="Q1670">
        <v>20.9935246930849</v>
      </c>
    </row>
    <row r="1671" spans="1:17" x14ac:dyDescent="0.2">
      <c r="A1671" s="14">
        <f t="shared" ref="A1671:A1689" si="322">EDATE(A1670,1)</f>
        <v>72837</v>
      </c>
      <c r="B1671" s="1">
        <f t="shared" si="314"/>
        <v>6</v>
      </c>
      <c r="F1671">
        <v>22.70682786109208</v>
      </c>
      <c r="G1671" s="13">
        <f t="shared" si="315"/>
        <v>0</v>
      </c>
      <c r="H1671" s="13">
        <f t="shared" si="316"/>
        <v>22.70682786109208</v>
      </c>
      <c r="I1671" s="16">
        <f t="shared" ref="I1671:I1734" si="323">H1671+K1670-L1670</f>
        <v>23.770297674863425</v>
      </c>
      <c r="J1671" s="13">
        <f t="shared" si="317"/>
        <v>23.385580816530204</v>
      </c>
      <c r="K1671" s="13">
        <f t="shared" si="318"/>
        <v>0.38471685833322056</v>
      </c>
      <c r="L1671" s="13">
        <f t="shared" si="319"/>
        <v>0</v>
      </c>
      <c r="M1671" s="13">
        <f t="shared" ref="M1671:M1734" si="324">L1671+M1670-N1670</f>
        <v>6.7434238801124938E-2</v>
      </c>
      <c r="N1671" s="13">
        <f t="shared" si="320"/>
        <v>4.1809228056697463E-2</v>
      </c>
      <c r="O1671" s="13">
        <f t="shared" si="321"/>
        <v>4.1809228056697463E-2</v>
      </c>
      <c r="Q1671">
        <v>23.604645460380031</v>
      </c>
    </row>
    <row r="1672" spans="1:17" x14ac:dyDescent="0.2">
      <c r="A1672" s="14">
        <f t="shared" si="322"/>
        <v>72867</v>
      </c>
      <c r="B1672" s="1">
        <f t="shared" si="314"/>
        <v>7</v>
      </c>
      <c r="F1672">
        <v>0.78236190587688992</v>
      </c>
      <c r="G1672" s="13">
        <f t="shared" si="315"/>
        <v>0</v>
      </c>
      <c r="H1672" s="13">
        <f t="shared" si="316"/>
        <v>0.78236190587688992</v>
      </c>
      <c r="I1672" s="16">
        <f t="shared" si="323"/>
        <v>1.1670787642101104</v>
      </c>
      <c r="J1672" s="13">
        <f t="shared" si="317"/>
        <v>1.1670363611399883</v>
      </c>
      <c r="K1672" s="13">
        <f t="shared" si="318"/>
        <v>4.2403070122043474E-5</v>
      </c>
      <c r="L1672" s="13">
        <f t="shared" si="319"/>
        <v>0</v>
      </c>
      <c r="M1672" s="13">
        <f t="shared" si="324"/>
        <v>2.5625010744427475E-2</v>
      </c>
      <c r="N1672" s="13">
        <f t="shared" si="320"/>
        <v>1.5887506661545033E-2</v>
      </c>
      <c r="O1672" s="13">
        <f t="shared" si="321"/>
        <v>1.5887506661545033E-2</v>
      </c>
      <c r="Q1672">
        <v>24.287921127536261</v>
      </c>
    </row>
    <row r="1673" spans="1:17" x14ac:dyDescent="0.2">
      <c r="A1673" s="14">
        <f t="shared" si="322"/>
        <v>72898</v>
      </c>
      <c r="B1673" s="1">
        <f t="shared" si="314"/>
        <v>8</v>
      </c>
      <c r="F1673">
        <v>8.6486486000000001E-2</v>
      </c>
      <c r="G1673" s="13">
        <f t="shared" si="315"/>
        <v>0</v>
      </c>
      <c r="H1673" s="13">
        <f t="shared" si="316"/>
        <v>8.6486486000000001E-2</v>
      </c>
      <c r="I1673" s="16">
        <f t="shared" si="323"/>
        <v>8.6528889070122045E-2</v>
      </c>
      <c r="J1673" s="13">
        <f t="shared" si="317"/>
        <v>8.6528875881953779E-2</v>
      </c>
      <c r="K1673" s="13">
        <f t="shared" si="318"/>
        <v>1.3188168265787503E-8</v>
      </c>
      <c r="L1673" s="13">
        <f t="shared" si="319"/>
        <v>0</v>
      </c>
      <c r="M1673" s="13">
        <f t="shared" si="324"/>
        <v>9.7375040828824415E-3</v>
      </c>
      <c r="N1673" s="13">
        <f t="shared" si="320"/>
        <v>6.0372525313871139E-3</v>
      </c>
      <c r="O1673" s="13">
        <f t="shared" si="321"/>
        <v>6.0372525313871139E-3</v>
      </c>
      <c r="Q1673">
        <v>26.233924000000009</v>
      </c>
    </row>
    <row r="1674" spans="1:17" x14ac:dyDescent="0.2">
      <c r="A1674" s="14">
        <f t="shared" si="322"/>
        <v>72929</v>
      </c>
      <c r="B1674" s="1">
        <f t="shared" si="314"/>
        <v>9</v>
      </c>
      <c r="F1674">
        <v>0.31287915957736739</v>
      </c>
      <c r="G1674" s="13">
        <f t="shared" si="315"/>
        <v>0</v>
      </c>
      <c r="H1674" s="13">
        <f t="shared" si="316"/>
        <v>0.31287915957736739</v>
      </c>
      <c r="I1674" s="16">
        <f t="shared" si="323"/>
        <v>0.31287917276553567</v>
      </c>
      <c r="J1674" s="13">
        <f t="shared" si="317"/>
        <v>0.3128782435345055</v>
      </c>
      <c r="K1674" s="13">
        <f t="shared" si="318"/>
        <v>9.2923103017783504E-7</v>
      </c>
      <c r="L1674" s="13">
        <f t="shared" si="319"/>
        <v>0</v>
      </c>
      <c r="M1674" s="13">
        <f t="shared" si="324"/>
        <v>3.7002515514953276E-3</v>
      </c>
      <c r="N1674" s="13">
        <f t="shared" si="320"/>
        <v>2.2941559619271031E-3</v>
      </c>
      <c r="O1674" s="13">
        <f t="shared" si="321"/>
        <v>2.2941559619271031E-3</v>
      </c>
      <c r="Q1674">
        <v>23.369866447162561</v>
      </c>
    </row>
    <row r="1675" spans="1:17" x14ac:dyDescent="0.2">
      <c r="A1675" s="14">
        <f t="shared" si="322"/>
        <v>72959</v>
      </c>
      <c r="B1675" s="1">
        <f t="shared" si="314"/>
        <v>10</v>
      </c>
      <c r="F1675">
        <v>0.3553713962257205</v>
      </c>
      <c r="G1675" s="13">
        <f t="shared" si="315"/>
        <v>0</v>
      </c>
      <c r="H1675" s="13">
        <f t="shared" si="316"/>
        <v>0.3553713962257205</v>
      </c>
      <c r="I1675" s="16">
        <f t="shared" si="323"/>
        <v>0.35537232545675068</v>
      </c>
      <c r="J1675" s="13">
        <f t="shared" si="317"/>
        <v>0.35537088106349218</v>
      </c>
      <c r="K1675" s="13">
        <f t="shared" si="318"/>
        <v>1.4443932584984331E-6</v>
      </c>
      <c r="L1675" s="13">
        <f t="shared" si="319"/>
        <v>0</v>
      </c>
      <c r="M1675" s="13">
        <f t="shared" si="324"/>
        <v>1.4060955895682245E-3</v>
      </c>
      <c r="N1675" s="13">
        <f t="shared" si="320"/>
        <v>8.7177926553229921E-4</v>
      </c>
      <c r="O1675" s="13">
        <f t="shared" si="321"/>
        <v>8.7177926553229921E-4</v>
      </c>
      <c r="Q1675">
        <v>22.94992774858861</v>
      </c>
    </row>
    <row r="1676" spans="1:17" x14ac:dyDescent="0.2">
      <c r="A1676" s="14">
        <f t="shared" si="322"/>
        <v>72990</v>
      </c>
      <c r="B1676" s="1">
        <f t="shared" si="314"/>
        <v>11</v>
      </c>
      <c r="F1676">
        <v>4.6810249564078852</v>
      </c>
      <c r="G1676" s="13">
        <f t="shared" si="315"/>
        <v>0</v>
      </c>
      <c r="H1676" s="13">
        <f t="shared" si="316"/>
        <v>4.6810249564078852</v>
      </c>
      <c r="I1676" s="16">
        <f t="shared" si="323"/>
        <v>4.6810264008011435</v>
      </c>
      <c r="J1676" s="13">
        <f t="shared" si="317"/>
        <v>4.6738883222270653</v>
      </c>
      <c r="K1676" s="13">
        <f t="shared" si="318"/>
        <v>7.1380785740782215E-3</v>
      </c>
      <c r="L1676" s="13">
        <f t="shared" si="319"/>
        <v>0</v>
      </c>
      <c r="M1676" s="13">
        <f t="shared" si="324"/>
        <v>5.3431632403592533E-4</v>
      </c>
      <c r="N1676" s="13">
        <f t="shared" si="320"/>
        <v>3.3127612090227368E-4</v>
      </c>
      <c r="O1676" s="13">
        <f t="shared" si="321"/>
        <v>3.3127612090227368E-4</v>
      </c>
      <c r="Q1676">
        <v>17.480012431369911</v>
      </c>
    </row>
    <row r="1677" spans="1:17" x14ac:dyDescent="0.2">
      <c r="A1677" s="14">
        <f t="shared" si="322"/>
        <v>73020</v>
      </c>
      <c r="B1677" s="1">
        <f t="shared" si="314"/>
        <v>12</v>
      </c>
      <c r="F1677">
        <v>73.143053383024068</v>
      </c>
      <c r="G1677" s="13">
        <f t="shared" si="315"/>
        <v>5.6237111943734739</v>
      </c>
      <c r="H1677" s="13">
        <f t="shared" si="316"/>
        <v>67.519342188650597</v>
      </c>
      <c r="I1677" s="16">
        <f t="shared" si="323"/>
        <v>67.52648026722467</v>
      </c>
      <c r="J1677" s="13">
        <f t="shared" si="317"/>
        <v>49.002805180713693</v>
      </c>
      <c r="K1677" s="13">
        <f t="shared" si="318"/>
        <v>18.523675086510977</v>
      </c>
      <c r="L1677" s="13">
        <f t="shared" si="319"/>
        <v>0</v>
      </c>
      <c r="M1677" s="13">
        <f t="shared" si="324"/>
        <v>2.0304020313365164E-4</v>
      </c>
      <c r="N1677" s="13">
        <f t="shared" si="320"/>
        <v>1.2588492594286401E-4</v>
      </c>
      <c r="O1677" s="13">
        <f t="shared" si="321"/>
        <v>5.6238370792994168</v>
      </c>
      <c r="Q1677">
        <v>15.01479706176838</v>
      </c>
    </row>
    <row r="1678" spans="1:17" x14ac:dyDescent="0.2">
      <c r="A1678" s="14">
        <f t="shared" si="322"/>
        <v>73051</v>
      </c>
      <c r="B1678" s="1">
        <f t="shared" si="314"/>
        <v>1</v>
      </c>
      <c r="F1678">
        <v>96.085450089817343</v>
      </c>
      <c r="G1678" s="13">
        <f t="shared" si="315"/>
        <v>8.9354715170160919</v>
      </c>
      <c r="H1678" s="13">
        <f t="shared" si="316"/>
        <v>87.149978572801245</v>
      </c>
      <c r="I1678" s="16">
        <f t="shared" si="323"/>
        <v>105.67365365931222</v>
      </c>
      <c r="J1678" s="13">
        <f t="shared" si="317"/>
        <v>53.783138817135722</v>
      </c>
      <c r="K1678" s="13">
        <f t="shared" si="318"/>
        <v>51.890514842176501</v>
      </c>
      <c r="L1678" s="13">
        <f t="shared" si="319"/>
        <v>14.221865828725093</v>
      </c>
      <c r="M1678" s="13">
        <f t="shared" si="324"/>
        <v>14.221942984002284</v>
      </c>
      <c r="N1678" s="13">
        <f t="shared" si="320"/>
        <v>8.8176046500814156</v>
      </c>
      <c r="O1678" s="13">
        <f t="shared" si="321"/>
        <v>17.753076167097507</v>
      </c>
      <c r="Q1678">
        <v>13.12078159354839</v>
      </c>
    </row>
    <row r="1679" spans="1:17" x14ac:dyDescent="0.2">
      <c r="A1679" s="14">
        <f t="shared" si="322"/>
        <v>73082</v>
      </c>
      <c r="B1679" s="1">
        <f t="shared" si="314"/>
        <v>2</v>
      </c>
      <c r="F1679">
        <v>32.071729835816633</v>
      </c>
      <c r="G1679" s="13">
        <f t="shared" si="315"/>
        <v>0</v>
      </c>
      <c r="H1679" s="13">
        <f t="shared" si="316"/>
        <v>32.071729835816633</v>
      </c>
      <c r="I1679" s="16">
        <f t="shared" si="323"/>
        <v>69.740378849268041</v>
      </c>
      <c r="J1679" s="13">
        <f t="shared" si="317"/>
        <v>50.462750618606577</v>
      </c>
      <c r="K1679" s="13">
        <f t="shared" si="318"/>
        <v>19.277628230661463</v>
      </c>
      <c r="L1679" s="13">
        <f t="shared" si="319"/>
        <v>0</v>
      </c>
      <c r="M1679" s="13">
        <f t="shared" si="324"/>
        <v>5.4043383339208688</v>
      </c>
      <c r="N1679" s="13">
        <f t="shared" si="320"/>
        <v>3.3506897670309388</v>
      </c>
      <c r="O1679" s="13">
        <f t="shared" si="321"/>
        <v>3.3506897670309388</v>
      </c>
      <c r="Q1679">
        <v>15.38983232375845</v>
      </c>
    </row>
    <row r="1680" spans="1:17" x14ac:dyDescent="0.2">
      <c r="A1680" s="14">
        <f t="shared" si="322"/>
        <v>73110</v>
      </c>
      <c r="B1680" s="1">
        <f t="shared" si="314"/>
        <v>3</v>
      </c>
      <c r="F1680">
        <v>45.976153147129459</v>
      </c>
      <c r="G1680" s="13">
        <f t="shared" si="315"/>
        <v>1.7021391180007457</v>
      </c>
      <c r="H1680" s="13">
        <f t="shared" si="316"/>
        <v>44.274014029128715</v>
      </c>
      <c r="I1680" s="16">
        <f t="shared" si="323"/>
        <v>63.551642259790178</v>
      </c>
      <c r="J1680" s="13">
        <f t="shared" si="317"/>
        <v>48.708211055934562</v>
      </c>
      <c r="K1680" s="13">
        <f t="shared" si="318"/>
        <v>14.843431203855616</v>
      </c>
      <c r="L1680" s="13">
        <f t="shared" si="319"/>
        <v>0</v>
      </c>
      <c r="M1680" s="13">
        <f t="shared" si="324"/>
        <v>2.05364856688993</v>
      </c>
      <c r="N1680" s="13">
        <f t="shared" si="320"/>
        <v>1.2732621114717566</v>
      </c>
      <c r="O1680" s="13">
        <f t="shared" si="321"/>
        <v>2.9754012294725021</v>
      </c>
      <c r="Q1680">
        <v>15.912710093136919</v>
      </c>
    </row>
    <row r="1681" spans="1:17" x14ac:dyDescent="0.2">
      <c r="A1681" s="14">
        <f t="shared" si="322"/>
        <v>73141</v>
      </c>
      <c r="B1681" s="1">
        <f t="shared" si="314"/>
        <v>4</v>
      </c>
      <c r="F1681">
        <v>2.1622599500169719</v>
      </c>
      <c r="G1681" s="13">
        <f t="shared" si="315"/>
        <v>0</v>
      </c>
      <c r="H1681" s="13">
        <f t="shared" si="316"/>
        <v>2.1622599500169719</v>
      </c>
      <c r="I1681" s="16">
        <f t="shared" si="323"/>
        <v>17.005691153872586</v>
      </c>
      <c r="J1681" s="13">
        <f t="shared" si="317"/>
        <v>16.676643219492949</v>
      </c>
      <c r="K1681" s="13">
        <f t="shared" si="318"/>
        <v>0.32904793437963775</v>
      </c>
      <c r="L1681" s="13">
        <f t="shared" si="319"/>
        <v>0</v>
      </c>
      <c r="M1681" s="13">
        <f t="shared" si="324"/>
        <v>0.78038645541817342</v>
      </c>
      <c r="N1681" s="13">
        <f t="shared" si="320"/>
        <v>0.48383960235926754</v>
      </c>
      <c r="O1681" s="13">
        <f t="shared" si="321"/>
        <v>0.48383960235926754</v>
      </c>
      <c r="Q1681">
        <v>17.566930667664749</v>
      </c>
    </row>
    <row r="1682" spans="1:17" x14ac:dyDescent="0.2">
      <c r="A1682" s="14">
        <f t="shared" si="322"/>
        <v>73171</v>
      </c>
      <c r="B1682" s="1">
        <f t="shared" si="314"/>
        <v>5</v>
      </c>
      <c r="F1682">
        <v>1.956679487280351</v>
      </c>
      <c r="G1682" s="13">
        <f t="shared" si="315"/>
        <v>0</v>
      </c>
      <c r="H1682" s="13">
        <f t="shared" si="316"/>
        <v>1.956679487280351</v>
      </c>
      <c r="I1682" s="16">
        <f t="shared" si="323"/>
        <v>2.2857274216599888</v>
      </c>
      <c r="J1682" s="13">
        <f t="shared" si="317"/>
        <v>2.285215861579923</v>
      </c>
      <c r="K1682" s="13">
        <f t="shared" si="318"/>
        <v>5.1156008006580933E-4</v>
      </c>
      <c r="L1682" s="13">
        <f t="shared" si="319"/>
        <v>0</v>
      </c>
      <c r="M1682" s="13">
        <f t="shared" si="324"/>
        <v>0.29654685305890588</v>
      </c>
      <c r="N1682" s="13">
        <f t="shared" si="320"/>
        <v>0.18385904889652163</v>
      </c>
      <c r="O1682" s="13">
        <f t="shared" si="321"/>
        <v>0.18385904889652163</v>
      </c>
      <c r="Q1682">
        <v>20.922402839923759</v>
      </c>
    </row>
    <row r="1683" spans="1:17" x14ac:dyDescent="0.2">
      <c r="A1683" s="14">
        <f t="shared" si="322"/>
        <v>73202</v>
      </c>
      <c r="B1683" s="1">
        <f t="shared" si="314"/>
        <v>6</v>
      </c>
      <c r="F1683">
        <v>0.31234784308887381</v>
      </c>
      <c r="G1683" s="13">
        <f t="shared" si="315"/>
        <v>0</v>
      </c>
      <c r="H1683" s="13">
        <f t="shared" si="316"/>
        <v>0.31234784308887381</v>
      </c>
      <c r="I1683" s="16">
        <f t="shared" si="323"/>
        <v>0.31285940316893962</v>
      </c>
      <c r="J1683" s="13">
        <f t="shared" si="317"/>
        <v>0.31285872242418988</v>
      </c>
      <c r="K1683" s="13">
        <f t="shared" si="318"/>
        <v>6.8074474973700561E-7</v>
      </c>
      <c r="L1683" s="13">
        <f t="shared" si="319"/>
        <v>0</v>
      </c>
      <c r="M1683" s="13">
        <f t="shared" si="324"/>
        <v>0.11268780416238425</v>
      </c>
      <c r="N1683" s="13">
        <f t="shared" si="320"/>
        <v>6.9866438580678231E-2</v>
      </c>
      <c r="O1683" s="13">
        <f t="shared" si="321"/>
        <v>6.9866438580678231E-2</v>
      </c>
      <c r="Q1683">
        <v>25.597386697598061</v>
      </c>
    </row>
    <row r="1684" spans="1:17" x14ac:dyDescent="0.2">
      <c r="A1684" s="14">
        <f t="shared" si="322"/>
        <v>73232</v>
      </c>
      <c r="B1684" s="1">
        <f t="shared" si="314"/>
        <v>7</v>
      </c>
      <c r="F1684">
        <v>3.5135134999999998E-2</v>
      </c>
      <c r="G1684" s="13">
        <f t="shared" si="315"/>
        <v>0</v>
      </c>
      <c r="H1684" s="13">
        <f t="shared" si="316"/>
        <v>3.5135134999999998E-2</v>
      </c>
      <c r="I1684" s="16">
        <f t="shared" si="323"/>
        <v>3.5135815744749735E-2</v>
      </c>
      <c r="J1684" s="13">
        <f t="shared" si="317"/>
        <v>3.5135814809116123E-2</v>
      </c>
      <c r="K1684" s="13">
        <f t="shared" si="318"/>
        <v>9.3563361225346142E-10</v>
      </c>
      <c r="L1684" s="13">
        <f t="shared" si="319"/>
        <v>0</v>
      </c>
      <c r="M1684" s="13">
        <f t="shared" si="324"/>
        <v>4.2821365581706017E-2</v>
      </c>
      <c r="N1684" s="13">
        <f t="shared" si="320"/>
        <v>2.6549246660657732E-2</v>
      </c>
      <c r="O1684" s="13">
        <f t="shared" si="321"/>
        <v>2.6549246660657732E-2</v>
      </c>
      <c r="Q1684">
        <v>25.81483900000001</v>
      </c>
    </row>
    <row r="1685" spans="1:17" x14ac:dyDescent="0.2">
      <c r="A1685" s="14">
        <f t="shared" si="322"/>
        <v>73263</v>
      </c>
      <c r="B1685" s="1">
        <f t="shared" si="314"/>
        <v>8</v>
      </c>
      <c r="F1685">
        <v>0.79007929917080988</v>
      </c>
      <c r="G1685" s="13">
        <f t="shared" si="315"/>
        <v>0</v>
      </c>
      <c r="H1685" s="13">
        <f t="shared" si="316"/>
        <v>0.79007929917080988</v>
      </c>
      <c r="I1685" s="16">
        <f t="shared" si="323"/>
        <v>0.79007930010644345</v>
      </c>
      <c r="J1685" s="13">
        <f t="shared" si="317"/>
        <v>0.79006674275898625</v>
      </c>
      <c r="K1685" s="13">
        <f t="shared" si="318"/>
        <v>1.2557347457198276E-5</v>
      </c>
      <c r="L1685" s="13">
        <f t="shared" si="319"/>
        <v>0</v>
      </c>
      <c r="M1685" s="13">
        <f t="shared" si="324"/>
        <v>1.6272118921048285E-2</v>
      </c>
      <c r="N1685" s="13">
        <f t="shared" si="320"/>
        <v>1.0088713731049937E-2</v>
      </c>
      <c r="O1685" s="13">
        <f t="shared" si="321"/>
        <v>1.0088713731049937E-2</v>
      </c>
      <c r="Q1685">
        <v>24.62135589082963</v>
      </c>
    </row>
    <row r="1686" spans="1:17" x14ac:dyDescent="0.2">
      <c r="A1686" s="14">
        <f t="shared" si="322"/>
        <v>73294</v>
      </c>
      <c r="B1686" s="1">
        <f t="shared" si="314"/>
        <v>9</v>
      </c>
      <c r="F1686">
        <v>35.491615901061117</v>
      </c>
      <c r="G1686" s="13">
        <f t="shared" si="315"/>
        <v>0.18868457806959163</v>
      </c>
      <c r="H1686" s="13">
        <f t="shared" si="316"/>
        <v>35.302931322991526</v>
      </c>
      <c r="I1686" s="16">
        <f t="shared" si="323"/>
        <v>35.302943880338987</v>
      </c>
      <c r="J1686" s="13">
        <f t="shared" si="317"/>
        <v>34.35673180518517</v>
      </c>
      <c r="K1686" s="13">
        <f t="shared" si="318"/>
        <v>0.94621207515381656</v>
      </c>
      <c r="L1686" s="13">
        <f t="shared" si="319"/>
        <v>0</v>
      </c>
      <c r="M1686" s="13">
        <f t="shared" si="324"/>
        <v>6.1834051899983481E-3</v>
      </c>
      <c r="N1686" s="13">
        <f t="shared" si="320"/>
        <v>3.833711217798976E-3</v>
      </c>
      <c r="O1686" s="13">
        <f t="shared" si="321"/>
        <v>0.19251828928739059</v>
      </c>
      <c r="Q1686">
        <v>25.541652529077151</v>
      </c>
    </row>
    <row r="1687" spans="1:17" x14ac:dyDescent="0.2">
      <c r="A1687" s="14">
        <f t="shared" si="322"/>
        <v>73324</v>
      </c>
      <c r="B1687" s="1">
        <f t="shared" si="314"/>
        <v>10</v>
      </c>
      <c r="F1687">
        <v>20.155256891804811</v>
      </c>
      <c r="G1687" s="13">
        <f t="shared" si="315"/>
        <v>0</v>
      </c>
      <c r="H1687" s="13">
        <f t="shared" si="316"/>
        <v>20.155256891804811</v>
      </c>
      <c r="I1687" s="16">
        <f t="shared" si="323"/>
        <v>21.101468966958628</v>
      </c>
      <c r="J1687" s="13">
        <f t="shared" si="317"/>
        <v>20.808826567324893</v>
      </c>
      <c r="K1687" s="13">
        <f t="shared" si="318"/>
        <v>0.29264239963373484</v>
      </c>
      <c r="L1687" s="13">
        <f t="shared" si="319"/>
        <v>0</v>
      </c>
      <c r="M1687" s="13">
        <f t="shared" si="324"/>
        <v>2.3496939721993721E-3</v>
      </c>
      <c r="N1687" s="13">
        <f t="shared" si="320"/>
        <v>1.4568102627636108E-3</v>
      </c>
      <c r="O1687" s="13">
        <f t="shared" si="321"/>
        <v>1.4568102627636108E-3</v>
      </c>
      <c r="Q1687">
        <v>23.03387928411961</v>
      </c>
    </row>
    <row r="1688" spans="1:17" x14ac:dyDescent="0.2">
      <c r="A1688" s="14">
        <f t="shared" si="322"/>
        <v>73355</v>
      </c>
      <c r="B1688" s="1">
        <f t="shared" si="314"/>
        <v>11</v>
      </c>
      <c r="F1688">
        <v>24.463222031912402</v>
      </c>
      <c r="G1688" s="13">
        <f t="shared" si="315"/>
        <v>0</v>
      </c>
      <c r="H1688" s="13">
        <f t="shared" si="316"/>
        <v>24.463222031912402</v>
      </c>
      <c r="I1688" s="16">
        <f t="shared" si="323"/>
        <v>24.755864431546136</v>
      </c>
      <c r="J1688" s="13">
        <f t="shared" si="317"/>
        <v>23.814618049868102</v>
      </c>
      <c r="K1688" s="13">
        <f t="shared" si="318"/>
        <v>0.94124638167803454</v>
      </c>
      <c r="L1688" s="13">
        <f t="shared" si="319"/>
        <v>0</v>
      </c>
      <c r="M1688" s="13">
        <f t="shared" si="324"/>
        <v>8.9288370943576135E-4</v>
      </c>
      <c r="N1688" s="13">
        <f t="shared" si="320"/>
        <v>5.5358789985017205E-4</v>
      </c>
      <c r="O1688" s="13">
        <f t="shared" si="321"/>
        <v>5.5358789985017205E-4</v>
      </c>
      <c r="Q1688">
        <v>17.896692593548391</v>
      </c>
    </row>
    <row r="1689" spans="1:17" x14ac:dyDescent="0.2">
      <c r="A1689" s="14">
        <f t="shared" si="322"/>
        <v>73385</v>
      </c>
      <c r="B1689" s="1">
        <f t="shared" si="314"/>
        <v>12</v>
      </c>
      <c r="F1689">
        <v>34.727054247528741</v>
      </c>
      <c r="G1689" s="13">
        <f t="shared" si="315"/>
        <v>7.8319258319331578E-2</v>
      </c>
      <c r="H1689" s="13">
        <f t="shared" si="316"/>
        <v>34.648734989209409</v>
      </c>
      <c r="I1689" s="16">
        <f t="shared" si="323"/>
        <v>35.589981370887443</v>
      </c>
      <c r="J1689" s="13">
        <f t="shared" si="317"/>
        <v>33.484388496324982</v>
      </c>
      <c r="K1689" s="13">
        <f t="shared" si="318"/>
        <v>2.1055928745624612</v>
      </c>
      <c r="L1689" s="13">
        <f t="shared" si="319"/>
        <v>0</v>
      </c>
      <c r="M1689" s="13">
        <f t="shared" si="324"/>
        <v>3.3929580958558931E-4</v>
      </c>
      <c r="N1689" s="13">
        <f t="shared" si="320"/>
        <v>2.1036340194306537E-4</v>
      </c>
      <c r="O1689" s="13">
        <f t="shared" si="321"/>
        <v>7.8529621721274645E-2</v>
      </c>
      <c r="Q1689">
        <v>19.66487463702353</v>
      </c>
    </row>
  </sheetData>
  <mergeCells count="2">
    <mergeCell ref="O1:P1"/>
    <mergeCell ref="O2:P2"/>
  </mergeCells>
  <printOptions gridLines="1" gridLinesSet="0"/>
  <pageMargins left="0.7" right="0.24" top="0.72" bottom="0.49" header="0.4921259845" footer="0.4921259845"/>
  <pageSetup paperSize="9" scale="49" orientation="portrait" horizontalDpi="1200" verticalDpi="1200" r:id="rId1"/>
  <headerFooter alignWithMargins="0">
    <oddHeader>&amp;LANNEXE XIII&amp;C&amp;F</oddHeader>
    <oddFooter>&amp;L&amp;C&amp;R</oddFooter>
  </headerFooter>
  <rowBreaks count="2" manualBreakCount="2">
    <brk id="185" max="17" man="1"/>
    <brk id="30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MODEL - pluie - débit</vt:lpstr>
      <vt:lpstr>SUIVIE</vt:lpstr>
      <vt:lpstr>'MODEL - pluie - débit'!Print_Area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MOHSSINE.HIMMI</dc:creator>
  <cp:lastModifiedBy>José Pedro Gamito de Saldanha Calado Matos</cp:lastModifiedBy>
  <cp:lastPrinted>2004-03-09T17:32:31Z</cp:lastPrinted>
  <dcterms:created xsi:type="dcterms:W3CDTF">2002-08-12T16:13:02Z</dcterms:created>
  <dcterms:modified xsi:type="dcterms:W3CDTF">2025-03-05T07:17:30Z</dcterms:modified>
</cp:coreProperties>
</file>