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CCCma-CanESM2_r1i1p1_UQAM-CRCM5_v1\"/>
    </mc:Choice>
  </mc:AlternateContent>
  <xr:revisionPtr revIDLastSave="0" documentId="13_ncr:1_{71C65759-D4EC-4150-A17C-AF961BB83FAD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B1422" i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21" i="1"/>
  <c r="H1421" i="1" s="1"/>
  <c r="G1420" i="1"/>
  <c r="H1420" i="1" s="1"/>
  <c r="H1419" i="1"/>
  <c r="G1419" i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H1404" i="1"/>
  <c r="G1404" i="1"/>
  <c r="G1403" i="1"/>
  <c r="H1403" i="1" s="1"/>
  <c r="G1402" i="1"/>
  <c r="H1402" i="1" s="1"/>
  <c r="G1401" i="1"/>
  <c r="H1401" i="1" s="1"/>
  <c r="H1400" i="1"/>
  <c r="G1400" i="1"/>
  <c r="H1399" i="1"/>
  <c r="G1399" i="1"/>
  <c r="G1398" i="1"/>
  <c r="H1398" i="1" s="1"/>
  <c r="B1398" i="1"/>
  <c r="B1410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H1391" i="1"/>
  <c r="G139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B1365" i="1"/>
  <c r="H1364" i="1"/>
  <c r="G1364" i="1"/>
  <c r="G1363" i="1"/>
  <c r="H1363" i="1" s="1"/>
  <c r="B1363" i="1"/>
  <c r="B1364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H1354" i="1"/>
  <c r="G1354" i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H1337" i="1"/>
  <c r="G1337" i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G1331" i="1"/>
  <c r="H1331" i="1" s="1"/>
  <c r="B1331" i="1"/>
  <c r="B1332" i="1" s="1"/>
  <c r="G1330" i="1"/>
  <c r="H1330" i="1" s="1"/>
  <c r="G1329" i="1"/>
  <c r="H1329" i="1" s="1"/>
  <c r="B1329" i="1"/>
  <c r="G1328" i="1"/>
  <c r="H1328" i="1" s="1"/>
  <c r="B1328" i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H1313" i="1"/>
  <c r="G1313" i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72" i="1" s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H1265" i="1"/>
  <c r="G1265" i="1"/>
  <c r="H1264" i="1"/>
  <c r="G1264" i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B1236" i="1"/>
  <c r="B1237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H1218" i="1"/>
  <c r="G1218" i="1"/>
  <c r="H1217" i="1"/>
  <c r="G1217" i="1"/>
  <c r="G1216" i="1"/>
  <c r="H1216" i="1" s="1"/>
  <c r="G1215" i="1"/>
  <c r="H1215" i="1" s="1"/>
  <c r="H1214" i="1"/>
  <c r="G1214" i="1"/>
  <c r="H1213" i="1"/>
  <c r="G1213" i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H1197" i="1"/>
  <c r="G1197" i="1"/>
  <c r="G1196" i="1"/>
  <c r="H1196" i="1" s="1"/>
  <c r="B1196" i="1"/>
  <c r="B1197" i="1" s="1"/>
  <c r="G1195" i="1"/>
  <c r="H1195" i="1" s="1"/>
  <c r="B1195" i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H1153" i="1"/>
  <c r="G1153" i="1"/>
  <c r="H1152" i="1"/>
  <c r="G1152" i="1"/>
  <c r="G1151" i="1"/>
  <c r="H1151" i="1" s="1"/>
  <c r="H1150" i="1"/>
  <c r="G1150" i="1"/>
  <c r="G1149" i="1"/>
  <c r="H1149" i="1" s="1"/>
  <c r="H1148" i="1"/>
  <c r="G1148" i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H1141" i="1"/>
  <c r="G1141" i="1"/>
  <c r="G1140" i="1"/>
  <c r="H1140" i="1" s="1"/>
  <c r="H1139" i="1"/>
  <c r="G1139" i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H1091" i="1"/>
  <c r="G1091" i="1"/>
  <c r="H1090" i="1"/>
  <c r="G1090" i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H1008" i="1"/>
  <c r="G1008" i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H945" i="1"/>
  <c r="G945" i="1"/>
  <c r="G944" i="1"/>
  <c r="H944" i="1" s="1"/>
  <c r="G943" i="1"/>
  <c r="H943" i="1" s="1"/>
  <c r="H942" i="1"/>
  <c r="G942" i="1"/>
  <c r="H941" i="1"/>
  <c r="G941" i="1"/>
  <c r="H940" i="1"/>
  <c r="G940" i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H915" i="1"/>
  <c r="G915" i="1"/>
  <c r="H914" i="1"/>
  <c r="G914" i="1"/>
  <c r="G913" i="1"/>
  <c r="H913" i="1" s="1"/>
  <c r="G912" i="1"/>
  <c r="H912" i="1" s="1"/>
  <c r="B912" i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911" i="1"/>
  <c r="H911" i="1" s="1"/>
  <c r="H910" i="1"/>
  <c r="G910" i="1"/>
  <c r="G909" i="1"/>
  <c r="H909" i="1" s="1"/>
  <c r="G908" i="1"/>
  <c r="H908" i="1" s="1"/>
  <c r="H907" i="1"/>
  <c r="G907" i="1"/>
  <c r="H906" i="1"/>
  <c r="G906" i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H899" i="1"/>
  <c r="G899" i="1"/>
  <c r="H898" i="1"/>
  <c r="G898" i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B888" i="1"/>
  <c r="B900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B877" i="1" s="1"/>
  <c r="H874" i="1"/>
  <c r="G874" i="1"/>
  <c r="G873" i="1"/>
  <c r="H873" i="1" s="1"/>
  <c r="G872" i="1"/>
  <c r="H872" i="1" s="1"/>
  <c r="B872" i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H862" i="1"/>
  <c r="G862" i="1"/>
  <c r="H861" i="1"/>
  <c r="G861" i="1"/>
  <c r="H860" i="1"/>
  <c r="G860" i="1"/>
  <c r="G859" i="1"/>
  <c r="H859" i="1" s="1"/>
  <c r="B859" i="1"/>
  <c r="B860" i="1" s="1"/>
  <c r="B861" i="1" s="1"/>
  <c r="H858" i="1"/>
  <c r="G858" i="1"/>
  <c r="G857" i="1"/>
  <c r="H857" i="1" s="1"/>
  <c r="H856" i="1"/>
  <c r="G856" i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B825" i="1"/>
  <c r="G824" i="1"/>
  <c r="H824" i="1" s="1"/>
  <c r="G823" i="1"/>
  <c r="H823" i="1" s="1"/>
  <c r="B823" i="1"/>
  <c r="B824" i="1" s="1"/>
  <c r="G822" i="1"/>
  <c r="H822" i="1" s="1"/>
  <c r="G821" i="1"/>
  <c r="H821" i="1" s="1"/>
  <c r="G820" i="1"/>
  <c r="H820" i="1" s="1"/>
  <c r="H819" i="1"/>
  <c r="G819" i="1"/>
  <c r="B819" i="1"/>
  <c r="B820" i="1" s="1"/>
  <c r="B821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H794" i="1"/>
  <c r="G794" i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H787" i="1"/>
  <c r="G787" i="1"/>
  <c r="H786" i="1"/>
  <c r="G786" i="1"/>
  <c r="H785" i="1"/>
  <c r="G785" i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H756" i="1"/>
  <c r="G756" i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H730" i="1"/>
  <c r="G730" i="1"/>
  <c r="G729" i="1"/>
  <c r="H729" i="1" s="1"/>
  <c r="G728" i="1"/>
  <c r="H728" i="1" s="1"/>
  <c r="H727" i="1"/>
  <c r="G727" i="1"/>
  <c r="G726" i="1"/>
  <c r="H726" i="1" s="1"/>
  <c r="G725" i="1"/>
  <c r="H725" i="1" s="1"/>
  <c r="H724" i="1"/>
  <c r="G724" i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H644" i="1"/>
  <c r="G644" i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H635" i="1"/>
  <c r="G635" i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H608" i="1"/>
  <c r="G608" i="1"/>
  <c r="G607" i="1"/>
  <c r="H607" i="1" s="1"/>
  <c r="H606" i="1"/>
  <c r="G606" i="1"/>
  <c r="G605" i="1"/>
  <c r="H605" i="1" s="1"/>
  <c r="G604" i="1"/>
  <c r="H604" i="1" s="1"/>
  <c r="H603" i="1"/>
  <c r="G603" i="1"/>
  <c r="H602" i="1"/>
  <c r="G602" i="1"/>
  <c r="H601" i="1"/>
  <c r="G601" i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H594" i="1"/>
  <c r="G594" i="1"/>
  <c r="H593" i="1"/>
  <c r="G593" i="1"/>
  <c r="G592" i="1"/>
  <c r="H592" i="1" s="1"/>
  <c r="G591" i="1"/>
  <c r="H591" i="1" s="1"/>
  <c r="H590" i="1"/>
  <c r="G590" i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H521" i="1"/>
  <c r="G521" i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H509" i="1"/>
  <c r="G509" i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H502" i="1"/>
  <c r="G502" i="1"/>
  <c r="H501" i="1"/>
  <c r="G501" i="1"/>
  <c r="G500" i="1"/>
  <c r="H500" i="1" s="1"/>
  <c r="G499" i="1"/>
  <c r="H499" i="1" s="1"/>
  <c r="B499" i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78" i="1"/>
  <c r="G478" i="1"/>
  <c r="G477" i="1"/>
  <c r="H477" i="1" s="1"/>
  <c r="G476" i="1"/>
  <c r="H476" i="1" s="1"/>
  <c r="H475" i="1"/>
  <c r="G475" i="1"/>
  <c r="B475" i="1"/>
  <c r="B487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H458" i="1"/>
  <c r="G458" i="1"/>
  <c r="G457" i="1"/>
  <c r="H457" i="1" s="1"/>
  <c r="H456" i="1"/>
  <c r="G456" i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G452" i="1"/>
  <c r="H452" i="1" s="1"/>
  <c r="G451" i="1"/>
  <c r="H451" i="1" s="1"/>
  <c r="B451" i="1"/>
  <c r="B452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H434" i="1"/>
  <c r="G434" i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H379" i="1"/>
  <c r="G379" i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H368" i="1"/>
  <c r="G368" i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H343" i="1"/>
  <c r="G343" i="1"/>
  <c r="H342" i="1"/>
  <c r="G342" i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H317" i="1"/>
  <c r="G317" i="1"/>
  <c r="H316" i="1"/>
  <c r="G316" i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G309" i="1"/>
  <c r="H309" i="1" s="1"/>
  <c r="H308" i="1"/>
  <c r="G308" i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H301" i="1"/>
  <c r="G301" i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H259" i="1"/>
  <c r="G259" i="1"/>
  <c r="H258" i="1"/>
  <c r="G258" i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H221" i="1"/>
  <c r="G221" i="1"/>
  <c r="H220" i="1"/>
  <c r="G220" i="1"/>
  <c r="G219" i="1"/>
  <c r="H219" i="1" s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H183" i="1"/>
  <c r="G183" i="1"/>
  <c r="H182" i="1"/>
  <c r="G182" i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H158" i="1"/>
  <c r="G158" i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H104" i="1"/>
  <c r="G104" i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H79" i="1"/>
  <c r="G79" i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H53" i="1"/>
  <c r="G53" i="1"/>
  <c r="G52" i="1"/>
  <c r="H52" i="1" s="1"/>
  <c r="G51" i="1"/>
  <c r="H51" i="1" s="1"/>
  <c r="H50" i="1"/>
  <c r="G50" i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H21" i="1"/>
  <c r="G21" i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8" i="1"/>
  <c r="G8" i="1"/>
  <c r="G7" i="1"/>
  <c r="H7" i="1" s="1"/>
  <c r="B7" i="1"/>
  <c r="B8" i="1" s="1"/>
  <c r="B9" i="1" s="1"/>
  <c r="A7" i="1"/>
  <c r="A8" i="1" s="1"/>
  <c r="G6" i="1"/>
  <c r="H6" i="1" s="1"/>
  <c r="I6" i="1" s="1"/>
  <c r="B1387" i="1" l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1" i="1"/>
  <c r="J6" i="1"/>
  <c r="K6" i="1" s="1"/>
  <c r="B8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7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3" i="1"/>
  <c r="B1284" i="1"/>
  <c r="B1296" i="1" s="1"/>
  <c r="B1308" i="1" s="1"/>
  <c r="B1283" i="1"/>
  <c r="B1295" i="1" s="1"/>
  <c r="B1307" i="1" s="1"/>
  <c r="B126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493" i="1" l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L6" i="1"/>
  <c r="M6" i="1" s="1"/>
  <c r="N6" i="1" s="1"/>
  <c r="O6" i="1" s="1"/>
  <c r="I7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5" i="1"/>
  <c r="B1297" i="1" s="1"/>
  <c r="B1309" i="1" s="1"/>
  <c r="B1274" i="1"/>
  <c r="B1269" i="1"/>
  <c r="B1281" i="1" s="1"/>
  <c r="B1293" i="1" s="1"/>
  <c r="B1305" i="1" s="1"/>
  <c r="B1280" i="1"/>
  <c r="B1292" i="1" s="1"/>
  <c r="B1304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/>
  <c r="B1298" i="1" s="1"/>
  <c r="B1310" i="1" s="1"/>
  <c r="B1275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J7" i="1"/>
  <c r="K7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L7" i="1"/>
  <c r="M7" i="1" s="1"/>
  <c r="N7" i="1" s="1"/>
  <c r="O7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76" i="1"/>
  <c r="B1287" i="1"/>
  <c r="B1299" i="1" s="1"/>
  <c r="B1311" i="1" s="1"/>
  <c r="I8" i="1" l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7" i="1"/>
  <c r="B1289" i="1" s="1"/>
  <c r="B1301" i="1" s="1"/>
  <c r="B1313" i="1" s="1"/>
  <c r="B1288" i="1"/>
  <c r="B1300" i="1" s="1"/>
  <c r="B131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s="1"/>
  <c r="K57" i="1" s="1"/>
  <c r="L57" i="1" l="1"/>
  <c r="M57" i="1" s="1"/>
  <c r="N57" i="1" s="1"/>
  <c r="O57" i="1" s="1"/>
  <c r="I58" i="1" l="1"/>
  <c r="J58" i="1" s="1"/>
  <c r="K58" i="1" l="1"/>
  <c r="L58" i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s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s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s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/>
  <c r="K116" i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 l="1"/>
  <c r="J131" i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s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s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 l="1"/>
  <c r="J217" i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 l="1"/>
  <c r="J224" i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/>
  <c r="K231" i="1" s="1"/>
  <c r="L231" i="1" l="1"/>
  <c r="M231" i="1" s="1"/>
  <c r="N231" i="1" s="1"/>
  <c r="O231" i="1" s="1"/>
  <c r="I232" i="1" l="1"/>
  <c r="J232" i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s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s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/>
  <c r="K290" i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s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s="1"/>
  <c r="K306" i="1" l="1"/>
  <c r="L306" i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 l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s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 l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 l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 l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 l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/>
  <c r="L927" i="1" l="1"/>
  <c r="M927" i="1" s="1"/>
  <c r="N927" i="1" s="1"/>
  <c r="O927" i="1" s="1"/>
  <c r="I928" i="1" l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 l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 l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 l="1"/>
  <c r="J1117" i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s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 l="1"/>
  <c r="J1141" i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/>
  <c r="K1179" i="1"/>
  <c r="L1179" i="1" l="1"/>
  <c r="M1179" i="1" s="1"/>
  <c r="N1179" i="1" s="1"/>
  <c r="O1179" i="1" s="1"/>
  <c r="I1180" i="1" l="1"/>
  <c r="J1180" i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s="1"/>
  <c r="K1182" i="1" l="1"/>
  <c r="L1182" i="1" s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K1190" i="1" s="1"/>
  <c r="J1190" i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 l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/>
  <c r="L1403" i="1" l="1"/>
  <c r="M1403" i="1" s="1"/>
  <c r="N1403" i="1" s="1"/>
  <c r="O1403" i="1" s="1"/>
  <c r="I1404" i="1" l="1"/>
  <c r="J1404" i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 l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 l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<sst xmlns="http://schemas.openxmlformats.org/spreadsheetml/2006/main" count="43" uniqueCount="40">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</sst>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3.6853036854404952</c:v>
                </c:pt>
                <c:pt idx="6">
                  <c:v>0</c:v>
                </c:pt>
                <c:pt idx="7">
                  <c:v>2.5094042434617729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0.5907023725796211</c:v>
                </c:pt>
                <c:pt idx="16">
                  <c:v>14.657944346087396</c:v>
                </c:pt>
                <c:pt idx="17">
                  <c:v>12.82766718298554</c:v>
                </c:pt>
                <c:pt idx="18">
                  <c:v>5.1897007862217972</c:v>
                </c:pt>
                <c:pt idx="19">
                  <c:v>1.1156621859804547</c:v>
                </c:pt>
                <c:pt idx="20">
                  <c:v>3.3339750638175532</c:v>
                </c:pt>
                <c:pt idx="21">
                  <c:v>0.1611016196555777</c:v>
                </c:pt>
                <c:pt idx="22">
                  <c:v>6.1218615469119525E-2</c:v>
                </c:pt>
                <c:pt idx="23">
                  <c:v>2.3263073878265424E-2</c:v>
                </c:pt>
                <c:pt idx="24">
                  <c:v>8.8399680737408608E-3</c:v>
                </c:pt>
                <c:pt idx="25">
                  <c:v>3.3591878680215266E-3</c:v>
                </c:pt>
                <c:pt idx="26">
                  <c:v>4.6214169809542494</c:v>
                </c:pt>
                <c:pt idx="27">
                  <c:v>12.993428479414828</c:v>
                </c:pt>
                <c:pt idx="28">
                  <c:v>10.907903996685391</c:v>
                </c:pt>
                <c:pt idx="29">
                  <c:v>18.549332931244756</c:v>
                </c:pt>
                <c:pt idx="30">
                  <c:v>20.007720570849514</c:v>
                </c:pt>
                <c:pt idx="31">
                  <c:v>5.3943385204965528</c:v>
                </c:pt>
                <c:pt idx="32">
                  <c:v>2.0498486377886898</c:v>
                </c:pt>
                <c:pt idx="33">
                  <c:v>0.99408320077194345</c:v>
                </c:pt>
                <c:pt idx="34">
                  <c:v>0.29599814329668678</c:v>
                </c:pt>
                <c:pt idx="35">
                  <c:v>0.112479294452741</c:v>
                </c:pt>
                <c:pt idx="36">
                  <c:v>4.2742131892041582E-2</c:v>
                </c:pt>
                <c:pt idx="37">
                  <c:v>1.6242010118975799E-2</c:v>
                </c:pt>
                <c:pt idx="38">
                  <c:v>6.1719638452108049E-3</c:v>
                </c:pt>
                <c:pt idx="39">
                  <c:v>2.8723302341854309</c:v>
                </c:pt>
                <c:pt idx="40">
                  <c:v>3.8967064689526505</c:v>
                </c:pt>
                <c:pt idx="41">
                  <c:v>3.3866800011440732E-4</c:v>
                </c:pt>
                <c:pt idx="42">
                  <c:v>1.1693680964502295</c:v>
                </c:pt>
                <c:pt idx="43">
                  <c:v>0.44715026875231095</c:v>
                </c:pt>
                <c:pt idx="44">
                  <c:v>0.2560238475992514</c:v>
                </c:pt>
                <c:pt idx="45">
                  <c:v>7.0616883908655475E-6</c:v>
                </c:pt>
                <c:pt idx="46">
                  <c:v>2.6834415885289082E-6</c:v>
                </c:pt>
                <c:pt idx="47">
                  <c:v>1.0197078036409852E-6</c:v>
                </c:pt>
                <c:pt idx="48">
                  <c:v>3.8748896538357436E-7</c:v>
                </c:pt>
                <c:pt idx="49">
                  <c:v>1.4724580684575827E-7</c:v>
                </c:pt>
                <c:pt idx="50">
                  <c:v>1.3635473995401801</c:v>
                </c:pt>
                <c:pt idx="51">
                  <c:v>2.1262294508527496E-8</c:v>
                </c:pt>
                <c:pt idx="52">
                  <c:v>2.9036348983412514</c:v>
                </c:pt>
                <c:pt idx="53">
                  <c:v>2.8616848276748392</c:v>
                </c:pt>
                <c:pt idx="54">
                  <c:v>26.775008035507337</c:v>
                </c:pt>
                <c:pt idx="55">
                  <c:v>16.612926045249765</c:v>
                </c:pt>
                <c:pt idx="56">
                  <c:v>4.8613485656367619</c:v>
                </c:pt>
                <c:pt idx="57">
                  <c:v>1.7269099283516371</c:v>
                </c:pt>
                <c:pt idx="58">
                  <c:v>0.65622577277362204</c:v>
                </c:pt>
                <c:pt idx="59">
                  <c:v>0.24936579365397643</c:v>
                </c:pt>
                <c:pt idx="60">
                  <c:v>9.4759001588511041E-2</c:v>
                </c:pt>
                <c:pt idx="61">
                  <c:v>3.6008420603634191E-2</c:v>
                </c:pt>
                <c:pt idx="62">
                  <c:v>2.8309697074351763</c:v>
                </c:pt>
                <c:pt idx="63">
                  <c:v>5.1996159351647784E-3</c:v>
                </c:pt>
                <c:pt idx="64">
                  <c:v>4.0828733206382015</c:v>
                </c:pt>
                <c:pt idx="65">
                  <c:v>7.5082454103779376E-4</c:v>
                </c:pt>
                <c:pt idx="66">
                  <c:v>4.4364364389762443</c:v>
                </c:pt>
                <c:pt idx="67">
                  <c:v>1.0841906372585742E-4</c:v>
                </c:pt>
                <c:pt idx="68">
                  <c:v>4.1199244215825822E-5</c:v>
                </c:pt>
                <c:pt idx="69">
                  <c:v>1.5655712802013816E-5</c:v>
                </c:pt>
                <c:pt idx="70">
                  <c:v>5.9491708647652484E-6</c:v>
                </c:pt>
                <c:pt idx="71">
                  <c:v>2.2606849286107948E-6</c:v>
                </c:pt>
                <c:pt idx="72">
                  <c:v>8.59060272872102E-7</c:v>
                </c:pt>
                <c:pt idx="73">
                  <c:v>3.264429036913988E-7</c:v>
                </c:pt>
                <c:pt idx="74">
                  <c:v>6.9994190379907479</c:v>
                </c:pt>
                <c:pt idx="75">
                  <c:v>7.7125930435392478</c:v>
                </c:pt>
                <c:pt idx="76">
                  <c:v>19.743600323318233</c:v>
                </c:pt>
                <c:pt idx="77">
                  <c:v>27.220915968388468</c:v>
                </c:pt>
                <c:pt idx="78">
                  <c:v>15.644051437951212</c:v>
                </c:pt>
                <c:pt idx="79">
                  <c:v>12.521508654403595</c:v>
                </c:pt>
                <c:pt idx="80">
                  <c:v>3.1968174634884416</c:v>
                </c:pt>
                <c:pt idx="81">
                  <c:v>2.3842019955791383</c:v>
                </c:pt>
                <c:pt idx="82">
                  <c:v>0.46162044172773109</c:v>
                </c:pt>
                <c:pt idx="83">
                  <c:v>0.17541576785653781</c:v>
                </c:pt>
                <c:pt idx="84">
                  <c:v>6.6657991785484358E-2</c:v>
                </c:pt>
                <c:pt idx="85">
                  <c:v>2.5330036878484053E-2</c:v>
                </c:pt>
                <c:pt idx="86">
                  <c:v>9.6254140138239425E-3</c:v>
                </c:pt>
                <c:pt idx="87">
                  <c:v>6.6225906271872308</c:v>
                </c:pt>
                <c:pt idx="88">
                  <c:v>6.5637961259851547</c:v>
                </c:pt>
                <c:pt idx="89">
                  <c:v>1.4117385400044304</c:v>
                </c:pt>
                <c:pt idx="90">
                  <c:v>0.53646064520168357</c:v>
                </c:pt>
                <c:pt idx="91">
                  <c:v>0.88560638914679235</c:v>
                </c:pt>
                <c:pt idx="92">
                  <c:v>7.7464917167123087E-2</c:v>
                </c:pt>
                <c:pt idx="93">
                  <c:v>2.9436668523506779E-2</c:v>
                </c:pt>
                <c:pt idx="94">
                  <c:v>1.1185934038932577E-2</c:v>
                </c:pt>
                <c:pt idx="95">
                  <c:v>4.2506549347943795E-3</c:v>
                </c:pt>
                <c:pt idx="96">
                  <c:v>1.6152488752218643E-3</c:v>
                </c:pt>
                <c:pt idx="97">
                  <c:v>6.1379457258430839E-4</c:v>
                </c:pt>
                <c:pt idx="98">
                  <c:v>4.1425373525720426</c:v>
                </c:pt>
                <c:pt idx="99">
                  <c:v>8.8631936281174158E-5</c:v>
                </c:pt>
                <c:pt idx="100">
                  <c:v>2.2987264966725918</c:v>
                </c:pt>
                <c:pt idx="101">
                  <c:v>5.7550476983494754</c:v>
                </c:pt>
                <c:pt idx="102">
                  <c:v>14.026370254510006</c:v>
                </c:pt>
                <c:pt idx="103">
                  <c:v>4.5263857117602395</c:v>
                </c:pt>
                <c:pt idx="104">
                  <c:v>13.866372180393892</c:v>
                </c:pt>
                <c:pt idx="105">
                  <c:v>2.6084335371049825</c:v>
                </c:pt>
                <c:pt idx="106">
                  <c:v>0.99120474409989323</c:v>
                </c:pt>
                <c:pt idx="107">
                  <c:v>0.37665780275795951</c:v>
                </c:pt>
                <c:pt idx="108">
                  <c:v>0.14312996504802458</c:v>
                </c:pt>
                <c:pt idx="109">
                  <c:v>0.49071900174632349</c:v>
                </c:pt>
                <c:pt idx="110">
                  <c:v>5.3091246535694072</c:v>
                </c:pt>
                <c:pt idx="111">
                  <c:v>3.1330486991623818</c:v>
                </c:pt>
                <c:pt idx="112">
                  <c:v>2.8015046491559072</c:v>
                </c:pt>
                <c:pt idx="113">
                  <c:v>0.68458279430495184</c:v>
                </c:pt>
                <c:pt idx="114">
                  <c:v>6.8373799268452116</c:v>
                </c:pt>
                <c:pt idx="115">
                  <c:v>0.55441760622560143</c:v>
                </c:pt>
                <c:pt idx="116">
                  <c:v>0.21067869036572859</c:v>
                </c:pt>
                <c:pt idx="117">
                  <c:v>8.0057902338976847E-2</c:v>
                </c:pt>
                <c:pt idx="118">
                  <c:v>3.0422002888811205E-2</c:v>
                </c:pt>
                <c:pt idx="119">
                  <c:v>1.1560361097748259E-2</c:v>
                </c:pt>
                <c:pt idx="120">
                  <c:v>4.3929372171443385E-3</c:v>
                </c:pt>
                <c:pt idx="121">
                  <c:v>0.90572830169941732</c:v>
                </c:pt>
                <c:pt idx="122">
                  <c:v>0.58349706429848269</c:v>
                </c:pt>
                <c:pt idx="123">
                  <c:v>2.4104925097914411E-4</c:v>
                </c:pt>
                <c:pt idx="124">
                  <c:v>8.7050772416335978</c:v>
                </c:pt>
                <c:pt idx="125">
                  <c:v>14.846284160739373</c:v>
                </c:pt>
                <c:pt idx="126">
                  <c:v>3.8846067875726398</c:v>
                </c:pt>
                <c:pt idx="127">
                  <c:v>6.0629713137206629</c:v>
                </c:pt>
                <c:pt idx="128">
                  <c:v>0.5609372201254893</c:v>
                </c:pt>
                <c:pt idx="129">
                  <c:v>0.21315614364768593</c:v>
                </c:pt>
                <c:pt idx="130">
                  <c:v>8.0999334586120644E-2</c:v>
                </c:pt>
                <c:pt idx="131">
                  <c:v>3.0779747142725841E-2</c:v>
                </c:pt>
                <c:pt idx="132">
                  <c:v>1.1696303914235822E-2</c:v>
                </c:pt>
                <c:pt idx="133">
                  <c:v>2.190443821076034</c:v>
                </c:pt>
                <c:pt idx="134">
                  <c:v>1.6889462852156525E-3</c:v>
                </c:pt>
                <c:pt idx="135">
                  <c:v>6.4179958838194784E-4</c:v>
                </c:pt>
                <c:pt idx="136">
                  <c:v>2.4388384358514021E-4</c:v>
                </c:pt>
                <c:pt idx="137">
                  <c:v>0.23113391551563978</c:v>
                </c:pt>
                <c:pt idx="138">
                  <c:v>4.4281083169655373</c:v>
                </c:pt>
                <c:pt idx="139">
                  <c:v>0.44435652264484715</c:v>
                </c:pt>
                <c:pt idx="140">
                  <c:v>5.0853098207774491E-6</c:v>
                </c:pt>
                <c:pt idx="141">
                  <c:v>1.9324177318954307E-6</c:v>
                </c:pt>
                <c:pt idx="142">
                  <c:v>7.3431873812026386E-7</c:v>
                </c:pt>
                <c:pt idx="143">
                  <c:v>2.7904112048570026E-7</c:v>
                </c:pt>
                <c:pt idx="144">
                  <c:v>1.0603562578456611E-7</c:v>
                </c:pt>
                <c:pt idx="145">
                  <c:v>4.0293537798135123E-8</c:v>
                </c:pt>
                <c:pt idx="146">
                  <c:v>7.155252702283021</c:v>
                </c:pt>
                <c:pt idx="147">
                  <c:v>4.3181198656791873</c:v>
                </c:pt>
                <c:pt idx="148">
                  <c:v>2.2109870060592708E-9</c:v>
                </c:pt>
                <c:pt idx="149">
                  <c:v>8.4017506230252279E-10</c:v>
                </c:pt>
                <c:pt idx="150">
                  <c:v>2.5143271303578271E-4</c:v>
                </c:pt>
                <c:pt idx="151">
                  <c:v>2.3853021198804911</c:v>
                </c:pt>
                <c:pt idx="152">
                  <c:v>4.6102086018664022E-11</c:v>
                </c:pt>
                <c:pt idx="153">
                  <c:v>1.751879268709233E-11</c:v>
                </c:pt>
                <c:pt idx="154">
                  <c:v>6.6571412210950867E-12</c:v>
                </c:pt>
                <c:pt idx="155">
                  <c:v>2.529713664016133E-12</c:v>
                </c:pt>
                <c:pt idx="156">
                  <c:v>9.6129119232613067E-13</c:v>
                </c:pt>
                <c:pt idx="157">
                  <c:v>2.8445049449851898</c:v>
                </c:pt>
                <c:pt idx="158">
                  <c:v>2.9641014673051584</c:v>
                </c:pt>
                <c:pt idx="159">
                  <c:v>5.2747970305319458E-14</c:v>
                </c:pt>
                <c:pt idx="160">
                  <c:v>74.426302975536089</c:v>
                </c:pt>
                <c:pt idx="161">
                  <c:v>33.820255681118823</c:v>
                </c:pt>
                <c:pt idx="162">
                  <c:v>13.416965108851535</c:v>
                </c:pt>
                <c:pt idx="163">
                  <c:v>9.4955137884292746</c:v>
                </c:pt>
                <c:pt idx="164">
                  <c:v>4.1243866381162304</c:v>
                </c:pt>
                <c:pt idx="165">
                  <c:v>6.0484599070172758</c:v>
                </c:pt>
                <c:pt idx="166">
                  <c:v>0.27040804483259967</c:v>
                </c:pt>
                <c:pt idx="167">
                  <c:v>0.10275505703638789</c:v>
                </c:pt>
                <c:pt idx="168">
                  <c:v>3.9046921673827395E-2</c:v>
                </c:pt>
                <c:pt idx="169">
                  <c:v>1.1944821707927291</c:v>
                </c:pt>
                <c:pt idx="170">
                  <c:v>74.413767840563111</c:v>
                </c:pt>
                <c:pt idx="171">
                  <c:v>19.761096426920787</c:v>
                </c:pt>
                <c:pt idx="172">
                  <c:v>7.568158734672922</c:v>
                </c:pt>
                <c:pt idx="173">
                  <c:v>2.7961452042850836</c:v>
                </c:pt>
                <c:pt idx="174">
                  <c:v>1.0625351776283318</c:v>
                </c:pt>
                <c:pt idx="175">
                  <c:v>2.6126085566331523</c:v>
                </c:pt>
                <c:pt idx="176">
                  <c:v>0.3570515055852132</c:v>
                </c:pt>
                <c:pt idx="177">
                  <c:v>5.8303430266821818E-2</c:v>
                </c:pt>
                <c:pt idx="178">
                  <c:v>2.215530350139229E-2</c:v>
                </c:pt>
                <c:pt idx="179">
                  <c:v>8.4190153305290713E-3</c:v>
                </c:pt>
                <c:pt idx="180">
                  <c:v>3.1992258256010467E-3</c:v>
                </c:pt>
                <c:pt idx="181">
                  <c:v>1.2157058137283979E-3</c:v>
                </c:pt>
                <c:pt idx="182">
                  <c:v>0.39164028807861412</c:v>
                </c:pt>
                <c:pt idx="183">
                  <c:v>40.611307807115125</c:v>
                </c:pt>
                <c:pt idx="184">
                  <c:v>9.2803275357942603</c:v>
                </c:pt>
                <c:pt idx="185">
                  <c:v>3.5265244636018194</c:v>
                </c:pt>
                <c:pt idx="186">
                  <c:v>3.6493668263244765</c:v>
                </c:pt>
                <c:pt idx="187">
                  <c:v>4.6475951630046417</c:v>
                </c:pt>
                <c:pt idx="188">
                  <c:v>0.19350745036675904</c:v>
                </c:pt>
                <c:pt idx="189">
                  <c:v>7.3532831139368426E-2</c:v>
                </c:pt>
                <c:pt idx="190">
                  <c:v>2.7942475832960001E-2</c:v>
                </c:pt>
                <c:pt idx="191">
                  <c:v>1.0618140816524801E-2</c:v>
                </c:pt>
                <c:pt idx="192">
                  <c:v>4.0348935102794241E-3</c:v>
                </c:pt>
                <c:pt idx="193">
                  <c:v>1.5332595339061809E-3</c:v>
                </c:pt>
                <c:pt idx="194">
                  <c:v>4.1371472235920921</c:v>
                </c:pt>
                <c:pt idx="195">
                  <c:v>5.2778293194162265</c:v>
                </c:pt>
                <c:pt idx="196">
                  <c:v>8.4133017144499947E-5</c:v>
                </c:pt>
                <c:pt idx="197">
                  <c:v>2.308764925037432</c:v>
                </c:pt>
                <c:pt idx="198">
                  <c:v>1.2148807675665794E-5</c:v>
                </c:pt>
                <c:pt idx="199">
                  <c:v>4.6165469167530014E-6</c:v>
                </c:pt>
                <c:pt idx="200">
                  <c:v>1.7542878283661403E-6</c:v>
                </c:pt>
                <c:pt idx="201">
                  <c:v>6.6662937477913345E-7</c:v>
                </c:pt>
                <c:pt idx="202">
                  <c:v>2.5331916241607066E-7</c:v>
                </c:pt>
                <c:pt idx="203">
                  <c:v>9.6261281718106874E-8</c:v>
                </c:pt>
                <c:pt idx="204">
                  <c:v>3.6579287052880606E-8</c:v>
                </c:pt>
                <c:pt idx="205">
                  <c:v>1.3900129080094633E-8</c:v>
                </c:pt>
                <c:pt idx="206">
                  <c:v>5.2820490504359602E-9</c:v>
                </c:pt>
                <c:pt idx="207">
                  <c:v>2.0071786391656645E-9</c:v>
                </c:pt>
                <c:pt idx="208">
                  <c:v>33.984281124643267</c:v>
                </c:pt>
                <c:pt idx="209">
                  <c:v>13.146510212320614</c:v>
                </c:pt>
                <c:pt idx="210">
                  <c:v>6.1160712526193031</c:v>
                </c:pt>
                <c:pt idx="211">
                  <c:v>1.4850204637682409</c:v>
                </c:pt>
                <c:pt idx="212">
                  <c:v>0.56430777623193162</c:v>
                </c:pt>
                <c:pt idx="213">
                  <c:v>0.21443695496813403</c:v>
                </c:pt>
                <c:pt idx="214">
                  <c:v>8.1486042887890922E-2</c:v>
                </c:pt>
                <c:pt idx="215">
                  <c:v>3.0964696297398554E-2</c:v>
                </c:pt>
                <c:pt idx="216">
                  <c:v>1.1766584593011453E-2</c:v>
                </c:pt>
                <c:pt idx="217">
                  <c:v>4.4713021453443519E-3</c:v>
                </c:pt>
                <c:pt idx="218">
                  <c:v>3.105298780729866</c:v>
                </c:pt>
                <c:pt idx="219">
                  <c:v>0.46057995067348717</c:v>
                </c:pt>
                <c:pt idx="220">
                  <c:v>4.2974535386406068</c:v>
                </c:pt>
                <c:pt idx="221">
                  <c:v>0.23004137896144528</c:v>
                </c:pt>
                <c:pt idx="222">
                  <c:v>2.3261744248287237</c:v>
                </c:pt>
                <c:pt idx="223">
                  <c:v>0.45406919367288312</c:v>
                </c:pt>
                <c:pt idx="224">
                  <c:v>5.1158663990443339E-6</c:v>
                </c:pt>
                <c:pt idx="225">
                  <c:v>1.944029231636847E-6</c:v>
                </c:pt>
                <c:pt idx="226">
                  <c:v>7.3873110802200178E-7</c:v>
                </c:pt>
                <c:pt idx="227">
                  <c:v>2.8071782104836068E-7</c:v>
                </c:pt>
                <c:pt idx="228">
                  <c:v>1.0667277199837708E-7</c:v>
                </c:pt>
                <c:pt idx="229">
                  <c:v>4.0535653359383293E-8</c:v>
                </c:pt>
                <c:pt idx="230">
                  <c:v>1.5403548276565649E-8</c:v>
                </c:pt>
                <c:pt idx="231">
                  <c:v>3.1480743606688866</c:v>
                </c:pt>
                <c:pt idx="232">
                  <c:v>0.56559144555975638</c:v>
                </c:pt>
                <c:pt idx="233">
                  <c:v>5.3585871998335657</c:v>
                </c:pt>
                <c:pt idx="234">
                  <c:v>3.2118493039204997E-10</c:v>
                </c:pt>
                <c:pt idx="235">
                  <c:v>7.5164924472702079</c:v>
                </c:pt>
                <c:pt idx="236">
                  <c:v>0.20508575501987245</c:v>
                </c:pt>
                <c:pt idx="237">
                  <c:v>1.7624059500472566E-11</c:v>
                </c:pt>
                <c:pt idx="238">
                  <c:v>6.6971426101795764E-12</c:v>
                </c:pt>
                <c:pt idx="239">
                  <c:v>2.5449141918682389E-12</c:v>
                </c:pt>
                <c:pt idx="240">
                  <c:v>9.6706739290993099E-13</c:v>
                </c:pt>
                <c:pt idx="241">
                  <c:v>3.6748560930577373E-13</c:v>
                </c:pt>
                <c:pt idx="242">
                  <c:v>1.39644531536194E-13</c:v>
                </c:pt>
                <c:pt idx="243">
                  <c:v>7.1889248153116139</c:v>
                </c:pt>
                <c:pt idx="244">
                  <c:v>41.748657155639556</c:v>
                </c:pt>
                <c:pt idx="245">
                  <c:v>11.672056117797126</c:v>
                </c:pt>
                <c:pt idx="246">
                  <c:v>8.7254685714836437</c:v>
                </c:pt>
                <c:pt idx="247">
                  <c:v>5.7316496328419104</c:v>
                </c:pt>
                <c:pt idx="248">
                  <c:v>0.61909187795706822</c:v>
                </c:pt>
                <c:pt idx="249">
                  <c:v>0.23525491362368597</c:v>
                </c:pt>
                <c:pt idx="250">
                  <c:v>8.9396867177000669E-2</c:v>
                </c:pt>
                <c:pt idx="251">
                  <c:v>3.3970809527260261E-2</c:v>
                </c:pt>
                <c:pt idx="252">
                  <c:v>1.2908907620358899E-2</c:v>
                </c:pt>
                <c:pt idx="253">
                  <c:v>4.9053848957363822E-3</c:v>
                </c:pt>
                <c:pt idx="254">
                  <c:v>0.65314939108242098</c:v>
                </c:pt>
                <c:pt idx="255">
                  <c:v>7.0833757894433352E-4</c:v>
                </c:pt>
                <c:pt idx="256">
                  <c:v>4.4403764792290819</c:v>
                </c:pt>
                <c:pt idx="257">
                  <c:v>6.0451092595929286</c:v>
                </c:pt>
                <c:pt idx="258">
                  <c:v>61.997565141481843</c:v>
                </c:pt>
                <c:pt idx="259">
                  <c:v>26.510499238671962</c:v>
                </c:pt>
                <c:pt idx="260">
                  <c:v>10.600469347626104</c:v>
                </c:pt>
                <c:pt idx="261">
                  <c:v>3.3805249628822076</c:v>
                </c:pt>
                <c:pt idx="262">
                  <c:v>1.1981479522779452</c:v>
                </c:pt>
                <c:pt idx="263">
                  <c:v>0.45529622186561908</c:v>
                </c:pt>
                <c:pt idx="264">
                  <c:v>0.17301256430893527</c:v>
                </c:pt>
                <c:pt idx="265">
                  <c:v>6.5744774437395403E-2</c:v>
                </c:pt>
                <c:pt idx="266">
                  <c:v>2.4983014286210255E-2</c:v>
                </c:pt>
                <c:pt idx="267">
                  <c:v>2.8824410154408078</c:v>
                </c:pt>
                <c:pt idx="268">
                  <c:v>4.635357089889494</c:v>
                </c:pt>
                <c:pt idx="269">
                  <c:v>1.3708679599129291E-3</c:v>
                </c:pt>
                <c:pt idx="270">
                  <c:v>4.6187042536164125</c:v>
                </c:pt>
                <c:pt idx="271">
                  <c:v>1.9795333341142695E-4</c:v>
                </c:pt>
                <c:pt idx="272">
                  <c:v>7.5222266696342249E-5</c:v>
                </c:pt>
                <c:pt idx="273">
                  <c:v>2.8584461344610053E-5</c:v>
                </c:pt>
                <c:pt idx="274">
                  <c:v>1.0862095310951821E-5</c:v>
                </c:pt>
                <c:pt idx="275">
                  <c:v>4.1275962181616924E-6</c:v>
                </c:pt>
                <c:pt idx="276">
                  <c:v>1.568486562901443E-6</c:v>
                </c:pt>
                <c:pt idx="277">
                  <c:v>5.9602489390254841E-7</c:v>
                </c:pt>
                <c:pt idx="278">
                  <c:v>2.1382671803474631</c:v>
                </c:pt>
                <c:pt idx="279">
                  <c:v>8.6065994679527989E-8</c:v>
                </c:pt>
                <c:pt idx="280">
                  <c:v>3.2705077978220645E-8</c:v>
                </c:pt>
                <c:pt idx="281">
                  <c:v>41.04512578205933</c:v>
                </c:pt>
                <c:pt idx="282">
                  <c:v>11.684912847344355</c:v>
                </c:pt>
                <c:pt idx="283">
                  <c:v>3.7746321030776135</c:v>
                </c:pt>
                <c:pt idx="284">
                  <c:v>1.4240864146773173</c:v>
                </c:pt>
                <c:pt idx="285">
                  <c:v>0.5140749736893111</c:v>
                </c:pt>
                <c:pt idx="286">
                  <c:v>0.19534849000193824</c:v>
                </c:pt>
                <c:pt idx="287">
                  <c:v>7.4232426200736543E-2</c:v>
                </c:pt>
                <c:pt idx="288">
                  <c:v>2.8208321956279883E-2</c:v>
                </c:pt>
                <c:pt idx="289">
                  <c:v>1.0719162343386355E-2</c:v>
                </c:pt>
                <c:pt idx="290">
                  <c:v>3.2788016580360169</c:v>
                </c:pt>
                <c:pt idx="291">
                  <c:v>1.54784704238499E-3</c:v>
                </c:pt>
                <c:pt idx="292">
                  <c:v>5.4063100503014754</c:v>
                </c:pt>
                <c:pt idx="293">
                  <c:v>0.31696378582447865</c:v>
                </c:pt>
                <c:pt idx="294">
                  <c:v>4.8152219556707712</c:v>
                </c:pt>
                <c:pt idx="295">
                  <c:v>3.2274715905704675E-5</c:v>
                </c:pt>
                <c:pt idx="296">
                  <c:v>0.2378538180725564</c:v>
                </c:pt>
                <c:pt idx="297">
                  <c:v>4.660468976783756E-6</c:v>
                </c:pt>
                <c:pt idx="298">
                  <c:v>1.7709782111778273E-6</c:v>
                </c:pt>
                <c:pt idx="299">
                  <c:v>6.7297172024757435E-7</c:v>
                </c:pt>
                <c:pt idx="300">
                  <c:v>2.5572925369407824E-7</c:v>
                </c:pt>
                <c:pt idx="301">
                  <c:v>9.717711640374975E-8</c:v>
                </c:pt>
                <c:pt idx="302">
                  <c:v>3.6927304233424911E-8</c:v>
                </c:pt>
                <c:pt idx="303">
                  <c:v>1.4032375608701465E-8</c:v>
                </c:pt>
                <c:pt idx="304">
                  <c:v>4.7188369581775707</c:v>
                </c:pt>
                <c:pt idx="305">
                  <c:v>2.0262750378964917E-9</c:v>
                </c:pt>
                <c:pt idx="306">
                  <c:v>14.42308218493409</c:v>
                </c:pt>
                <c:pt idx="307">
                  <c:v>3.6958849537899412</c:v>
                </c:pt>
                <c:pt idx="308">
                  <c:v>2.6936118860964249</c:v>
                </c:pt>
                <c:pt idx="309">
                  <c:v>0.20970230267326179</c:v>
                </c:pt>
                <c:pt idx="310">
                  <c:v>7.9686875015839487E-2</c:v>
                </c:pt>
                <c:pt idx="311">
                  <c:v>3.0281012506019007E-2</c:v>
                </c:pt>
                <c:pt idx="312">
                  <c:v>1.1506784752287223E-2</c:v>
                </c:pt>
                <c:pt idx="313">
                  <c:v>4.3725782058691457E-3</c:v>
                </c:pt>
                <c:pt idx="314">
                  <c:v>1.661579718230275E-3</c:v>
                </c:pt>
                <c:pt idx="315">
                  <c:v>6.3140029292750458E-4</c:v>
                </c:pt>
                <c:pt idx="316">
                  <c:v>2.1095744315865406</c:v>
                </c:pt>
                <c:pt idx="317">
                  <c:v>10.992447683276449</c:v>
                </c:pt>
                <c:pt idx="318">
                  <c:v>2.2190170575875046</c:v>
                </c:pt>
                <c:pt idx="319">
                  <c:v>0.48947452313972212</c:v>
                </c:pt>
                <c:pt idx="320">
                  <c:v>0.18600031879309439</c:v>
                </c:pt>
                <c:pt idx="321">
                  <c:v>7.0680121141375868E-2</c:v>
                </c:pt>
                <c:pt idx="322">
                  <c:v>2.6858446033722828E-2</c:v>
                </c:pt>
                <c:pt idx="323">
                  <c:v>1.0206209492814674E-2</c:v>
                </c:pt>
                <c:pt idx="324">
                  <c:v>3.8783596072695763E-3</c:v>
                </c:pt>
                <c:pt idx="325">
                  <c:v>1.4737766507624389E-3</c:v>
                </c:pt>
                <c:pt idx="326">
                  <c:v>5.6003512728972679E-4</c:v>
                </c:pt>
                <c:pt idx="327">
                  <c:v>2.1281334837009621E-4</c:v>
                </c:pt>
                <c:pt idx="328">
                  <c:v>8.0869072380636547E-5</c:v>
                </c:pt>
                <c:pt idx="329">
                  <c:v>23.193598736332486</c:v>
                </c:pt>
                <c:pt idx="330">
                  <c:v>4.4850870987139597</c:v>
                </c:pt>
                <c:pt idx="331">
                  <c:v>6.271559719760365</c:v>
                </c:pt>
                <c:pt idx="332">
                  <c:v>0.82769830729303484</c:v>
                </c:pt>
                <c:pt idx="333">
                  <c:v>0.24299005272200233</c:v>
                </c:pt>
                <c:pt idx="334">
                  <c:v>9.2336220034360886E-2</c:v>
                </c:pt>
                <c:pt idx="335">
                  <c:v>3.5087763613057134E-2</c:v>
                </c:pt>
                <c:pt idx="336">
                  <c:v>1.3333350172961712E-2</c:v>
                </c:pt>
                <c:pt idx="337">
                  <c:v>5.066673065725451E-3</c:v>
                </c:pt>
                <c:pt idx="338">
                  <c:v>1.9253357649756716E-3</c:v>
                </c:pt>
                <c:pt idx="339">
                  <c:v>7.3162759069075531E-4</c:v>
                </c:pt>
                <c:pt idx="340">
                  <c:v>2.7801848446248699E-4</c:v>
                </c:pt>
                <c:pt idx="341">
                  <c:v>1.0564702409574507E-4</c:v>
                </c:pt>
                <c:pt idx="342">
                  <c:v>0.21082773496210666</c:v>
                </c:pt>
                <c:pt idx="343">
                  <c:v>1.5255430279425585E-5</c:v>
                </c:pt>
                <c:pt idx="344">
                  <c:v>5.7970635061817228E-6</c:v>
                </c:pt>
                <c:pt idx="345">
                  <c:v>0.69467724281518772</c:v>
                </c:pt>
                <c:pt idx="346">
                  <c:v>8.3709597029264056E-7</c:v>
                </c:pt>
                <c:pt idx="347">
                  <c:v>3.1809646871120345E-7</c:v>
                </c:pt>
                <c:pt idx="348">
                  <c:v>1.2087665811025731E-7</c:v>
                </c:pt>
                <c:pt idx="349">
                  <c:v>4.5933130081897783E-8</c:v>
                </c:pt>
                <c:pt idx="350">
                  <c:v>4.5752582259086845</c:v>
                </c:pt>
                <c:pt idx="351">
                  <c:v>6.6327439838260399E-9</c:v>
                </c:pt>
                <c:pt idx="352">
                  <c:v>0.71383250316106683</c:v>
                </c:pt>
                <c:pt idx="353">
                  <c:v>3.7652002407052194</c:v>
                </c:pt>
                <c:pt idx="354">
                  <c:v>1.2007063442033505</c:v>
                </c:pt>
                <c:pt idx="355">
                  <c:v>1.3830173259459094E-10</c:v>
                </c:pt>
                <c:pt idx="356">
                  <c:v>5.2554658385944556E-11</c:v>
                </c:pt>
                <c:pt idx="357">
                  <c:v>1.9970770186658932E-11</c:v>
                </c:pt>
                <c:pt idx="358">
                  <c:v>7.5888926709303953E-12</c:v>
                </c:pt>
                <c:pt idx="359">
                  <c:v>2.8837792149535494E-12</c:v>
                </c:pt>
                <c:pt idx="360">
                  <c:v>1.0958361016823489E-12</c:v>
                </c:pt>
                <c:pt idx="361">
                  <c:v>4.1641771863929255E-13</c:v>
                </c:pt>
                <c:pt idx="362">
                  <c:v>3.7452235415543993</c:v>
                </c:pt>
                <c:pt idx="363">
                  <c:v>5.003809124596029</c:v>
                </c:pt>
                <c:pt idx="364">
                  <c:v>57.538629017471642</c:v>
                </c:pt>
                <c:pt idx="365">
                  <c:v>22.850419985969246</c:v>
                </c:pt>
                <c:pt idx="366">
                  <c:v>7.7372842361236032</c:v>
                </c:pt>
                <c:pt idx="367">
                  <c:v>2.8441393229642928</c:v>
                </c:pt>
                <c:pt idx="368">
                  <c:v>1.0807729427264312</c:v>
                </c:pt>
                <c:pt idx="369">
                  <c:v>0.41069371823604395</c:v>
                </c:pt>
                <c:pt idx="370">
                  <c:v>0.15606361292969667</c:v>
                </c:pt>
                <c:pt idx="371">
                  <c:v>5.9304172913284749E-2</c:v>
                </c:pt>
                <c:pt idx="372">
                  <c:v>2.2535585707048202E-2</c:v>
                </c:pt>
                <c:pt idx="373">
                  <c:v>8.5635225686783167E-3</c:v>
                </c:pt>
                <c:pt idx="374">
                  <c:v>3.2541385760977608E-3</c:v>
                </c:pt>
                <c:pt idx="375">
                  <c:v>1.2365726589171489E-3</c:v>
                </c:pt>
                <c:pt idx="376">
                  <c:v>2.7789311714494147</c:v>
                </c:pt>
                <c:pt idx="377">
                  <c:v>1.7856109194763631E-4</c:v>
                </c:pt>
                <c:pt idx="378">
                  <c:v>6.7853214940101798E-5</c:v>
                </c:pt>
                <c:pt idx="379">
                  <c:v>2.5784221677238685E-5</c:v>
                </c:pt>
                <c:pt idx="380">
                  <c:v>0.53205576333463589</c:v>
                </c:pt>
                <c:pt idx="381">
                  <c:v>3.723241610193266E-6</c:v>
                </c:pt>
                <c:pt idx="382">
                  <c:v>1.414831811873441E-6</c:v>
                </c:pt>
                <c:pt idx="383">
                  <c:v>5.3763608851190763E-7</c:v>
                </c:pt>
                <c:pt idx="384">
                  <c:v>2.0430171363452494E-7</c:v>
                </c:pt>
                <c:pt idx="385">
                  <c:v>7.7634651181119465E-8</c:v>
                </c:pt>
                <c:pt idx="386">
                  <c:v>4.6402004238575572</c:v>
                </c:pt>
                <c:pt idx="387">
                  <c:v>1.1210443630553653E-8</c:v>
                </c:pt>
                <c:pt idx="388">
                  <c:v>7.0130204594091445</c:v>
                </c:pt>
                <c:pt idx="389">
                  <c:v>15.562442329267686</c:v>
                </c:pt>
                <c:pt idx="390">
                  <c:v>4.5838787865904393</c:v>
                </c:pt>
                <c:pt idx="391">
                  <c:v>3.559175239577832</c:v>
                </c:pt>
                <c:pt idx="392">
                  <c:v>0.54514247439427788</c:v>
                </c:pt>
                <c:pt idx="393">
                  <c:v>0.20715414026982559</c:v>
                </c:pt>
                <c:pt idx="394">
                  <c:v>7.8718573302533734E-2</c:v>
                </c:pt>
                <c:pt idx="395">
                  <c:v>2.9913057854962823E-2</c:v>
                </c:pt>
                <c:pt idx="396">
                  <c:v>1.1366961984885873E-2</c:v>
                </c:pt>
                <c:pt idx="397">
                  <c:v>2.8030679016804312</c:v>
                </c:pt>
                <c:pt idx="398">
                  <c:v>6.6206223407894935</c:v>
                </c:pt>
                <c:pt idx="399">
                  <c:v>0.31770358770501711</c:v>
                </c:pt>
                <c:pt idx="400">
                  <c:v>2.3701661645316992E-4</c:v>
                </c:pt>
                <c:pt idx="401">
                  <c:v>60.124143181743165</c:v>
                </c:pt>
                <c:pt idx="402">
                  <c:v>15.254313984785647</c:v>
                </c:pt>
                <c:pt idx="403">
                  <c:v>5.7966393142185453</c:v>
                </c:pt>
                <c:pt idx="404">
                  <c:v>2.202722939403047</c:v>
                </c:pt>
                <c:pt idx="405">
                  <c:v>0.8370347169731579</c:v>
                </c:pt>
                <c:pt idx="406">
                  <c:v>0.31807319244980004</c:v>
                </c:pt>
                <c:pt idx="407">
                  <c:v>0.12086781313092401</c:v>
                </c:pt>
                <c:pt idx="408">
                  <c:v>4.5929768989751131E-2</c:v>
                </c:pt>
                <c:pt idx="409">
                  <c:v>1.7453312216105431E-2</c:v>
                </c:pt>
                <c:pt idx="410">
                  <c:v>6.632258642120064E-3</c:v>
                </c:pt>
                <c:pt idx="411">
                  <c:v>5.8162561248803097</c:v>
                </c:pt>
                <c:pt idx="412">
                  <c:v>0.46746045949911635</c:v>
                </c:pt>
                <c:pt idx="413">
                  <c:v>0.34631400612132612</c:v>
                </c:pt>
                <c:pt idx="414">
                  <c:v>1.3829161255995661E-4</c:v>
                </c:pt>
                <c:pt idx="415">
                  <c:v>17.630135605952155</c:v>
                </c:pt>
                <c:pt idx="416">
                  <c:v>2.3512450230298936</c:v>
                </c:pt>
                <c:pt idx="417">
                  <c:v>3.0016770887629582</c:v>
                </c:pt>
                <c:pt idx="418">
                  <c:v>0.33951978132551658</c:v>
                </c:pt>
                <c:pt idx="419">
                  <c:v>0.12901751690369631</c:v>
                </c:pt>
                <c:pt idx="420">
                  <c:v>4.9026656423404612E-2</c:v>
                </c:pt>
                <c:pt idx="421">
                  <c:v>1.8630129440893751E-2</c:v>
                </c:pt>
                <c:pt idx="422">
                  <c:v>7.0794491875396243E-3</c:v>
                </c:pt>
                <c:pt idx="423">
                  <c:v>2.7374559952108215</c:v>
                </c:pt>
                <c:pt idx="424">
                  <c:v>20.017297330728255</c:v>
                </c:pt>
                <c:pt idx="425">
                  <c:v>6.3127022234884453</c:v>
                </c:pt>
                <c:pt idx="426">
                  <c:v>28.515835738682991</c:v>
                </c:pt>
                <c:pt idx="427">
                  <c:v>42.48598859925518</c:v>
                </c:pt>
                <c:pt idx="428">
                  <c:v>13.44169623140067</c:v>
                </c:pt>
                <c:pt idx="429">
                  <c:v>4.5888515371874972</c:v>
                </c:pt>
                <c:pt idx="430">
                  <c:v>1.7437635841312489</c:v>
                </c:pt>
                <c:pt idx="431">
                  <c:v>0.66263016196987445</c:v>
                </c:pt>
                <c:pt idx="432">
                  <c:v>0.25179946154855237</c:v>
                </c:pt>
                <c:pt idx="433">
                  <c:v>9.5683795388449885E-2</c:v>
                </c:pt>
                <c:pt idx="434">
                  <c:v>1.1196709746954585</c:v>
                </c:pt>
                <c:pt idx="435">
                  <c:v>6.0647565846058153</c:v>
                </c:pt>
                <c:pt idx="436">
                  <c:v>43.734848424355597</c:v>
                </c:pt>
                <c:pt idx="437">
                  <c:v>55.175660981361858</c:v>
                </c:pt>
                <c:pt idx="438">
                  <c:v>16.581036791193181</c:v>
                </c:pt>
                <c:pt idx="439">
                  <c:v>6.3007939806534097</c:v>
                </c:pt>
                <c:pt idx="440">
                  <c:v>2.3943017126482959</c:v>
                </c:pt>
                <c:pt idx="441">
                  <c:v>0.90983465080635251</c:v>
                </c:pt>
                <c:pt idx="442">
                  <c:v>0.34573716730641402</c:v>
                </c:pt>
                <c:pt idx="443">
                  <c:v>0.1313801235764373</c:v>
                </c:pt>
                <c:pt idx="444">
                  <c:v>4.9924446959046173E-2</c:v>
                </c:pt>
                <c:pt idx="445">
                  <c:v>1.8971289844437546E-2</c:v>
                </c:pt>
                <c:pt idx="446">
                  <c:v>7.2090901408862684E-3</c:v>
                </c:pt>
                <c:pt idx="447">
                  <c:v>2.7394542535367824E-3</c:v>
                </c:pt>
                <c:pt idx="448">
                  <c:v>1.0409926163439771E-3</c:v>
                </c:pt>
                <c:pt idx="449">
                  <c:v>3.9557719421071135E-4</c:v>
                </c:pt>
                <c:pt idx="450">
                  <c:v>0.11240766468093949</c:v>
                </c:pt>
                <c:pt idx="451">
                  <c:v>6.2885910830297691</c:v>
                </c:pt>
                <c:pt idx="452">
                  <c:v>2.1706111800730158E-5</c:v>
                </c:pt>
                <c:pt idx="453">
                  <c:v>1.0072424464717731</c:v>
                </c:pt>
                <c:pt idx="454">
                  <c:v>3.1343625440254352E-6</c:v>
                </c:pt>
                <c:pt idx="455">
                  <c:v>1.1910577667296651E-6</c:v>
                </c:pt>
                <c:pt idx="456">
                  <c:v>4.5260195135727283E-7</c:v>
                </c:pt>
                <c:pt idx="457">
                  <c:v>1.7198874151576369E-7</c:v>
                </c:pt>
                <c:pt idx="458">
                  <c:v>6.535572177599019E-8</c:v>
                </c:pt>
                <c:pt idx="459">
                  <c:v>6.6185908385817802</c:v>
                </c:pt>
                <c:pt idx="460">
                  <c:v>9.4373662244529856E-9</c:v>
                </c:pt>
                <c:pt idx="461">
                  <c:v>37.242268272107957</c:v>
                </c:pt>
                <c:pt idx="462">
                  <c:v>12.502759747137725</c:v>
                </c:pt>
                <c:pt idx="463">
                  <c:v>3.5996105656808672</c:v>
                </c:pt>
                <c:pt idx="464">
                  <c:v>5.9105178780890952</c:v>
                </c:pt>
                <c:pt idx="465">
                  <c:v>0.51978376568431728</c:v>
                </c:pt>
                <c:pt idx="466">
                  <c:v>0.19751783096004052</c:v>
                </c:pt>
                <c:pt idx="467">
                  <c:v>7.5056775764815412E-2</c:v>
                </c:pt>
                <c:pt idx="468">
                  <c:v>2.8521574790629854E-2</c:v>
                </c:pt>
                <c:pt idx="469">
                  <c:v>1.0838198420439345E-2</c:v>
                </c:pt>
                <c:pt idx="470">
                  <c:v>4.118515399766951E-3</c:v>
                </c:pt>
                <c:pt idx="471">
                  <c:v>2.0434455349762555</c:v>
                </c:pt>
                <c:pt idx="472">
                  <c:v>11.769638704896153</c:v>
                </c:pt>
                <c:pt idx="473">
                  <c:v>1.6383890604558735</c:v>
                </c:pt>
                <c:pt idx="474">
                  <c:v>0.57429645740201118</c:v>
                </c:pt>
                <c:pt idx="475">
                  <c:v>0.21823265381276427</c:v>
                </c:pt>
                <c:pt idx="476">
                  <c:v>0.42263627978361712</c:v>
                </c:pt>
                <c:pt idx="477">
                  <c:v>3.151279521056316E-2</c:v>
                </c:pt>
                <c:pt idx="478">
                  <c:v>1.1974862180014001E-2</c:v>
                </c:pt>
                <c:pt idx="479">
                  <c:v>4.5504476284053208E-3</c:v>
                </c:pt>
                <c:pt idx="480">
                  <c:v>1.7291700987940217E-3</c:v>
                </c:pt>
                <c:pt idx="481">
                  <c:v>6.5708463754172834E-4</c:v>
                </c:pt>
                <c:pt idx="482">
                  <c:v>0.1881938340756947</c:v>
                </c:pt>
                <c:pt idx="483">
                  <c:v>9.4883021661025546E-5</c:v>
                </c:pt>
                <c:pt idx="484">
                  <c:v>4.7373808419548658</c:v>
                </c:pt>
                <c:pt idx="485">
                  <c:v>1.3701108327852088E-5</c:v>
                </c:pt>
                <c:pt idx="486">
                  <c:v>7.1425515171561615</c:v>
                </c:pt>
                <c:pt idx="487">
                  <c:v>1.9784400425418416E-6</c:v>
                </c:pt>
                <c:pt idx="488">
                  <c:v>7.5180721616589973E-7</c:v>
                </c:pt>
                <c:pt idx="489">
                  <c:v>2.8568674214304189E-7</c:v>
                </c:pt>
                <c:pt idx="490">
                  <c:v>1.0856096201435589E-7</c:v>
                </c:pt>
                <c:pt idx="491">
                  <c:v>4.1253165565455242E-8</c:v>
                </c:pt>
                <c:pt idx="492">
                  <c:v>1.5676202914872993E-8</c:v>
                </c:pt>
                <c:pt idx="493">
                  <c:v>5.9569571076517379E-9</c:v>
                </c:pt>
                <c:pt idx="494">
                  <c:v>2.2636437009076609E-9</c:v>
                </c:pt>
                <c:pt idx="495">
                  <c:v>4.2851747037479822</c:v>
                </c:pt>
                <c:pt idx="496">
                  <c:v>3.2687015041106619E-10</c:v>
                </c:pt>
                <c:pt idx="497">
                  <c:v>6.9849305096797911</c:v>
                </c:pt>
                <c:pt idx="498">
                  <c:v>4.7200049719357961E-11</c:v>
                </c:pt>
                <c:pt idx="499">
                  <c:v>2.2014469918700659</c:v>
                </c:pt>
                <c:pt idx="500">
                  <c:v>6.815687179475289E-12</c:v>
                </c:pt>
                <c:pt idx="501">
                  <c:v>2.5899611282006104E-12</c:v>
                </c:pt>
                <c:pt idx="502">
                  <c:v>9.8418522871623183E-13</c:v>
                </c:pt>
                <c:pt idx="503">
                  <c:v>3.7399038691216809E-13</c:v>
                </c:pt>
                <c:pt idx="504">
                  <c:v>1.4211634702662388E-13</c:v>
                </c:pt>
                <c:pt idx="505">
                  <c:v>5.4004211870117065E-14</c:v>
                </c:pt>
                <c:pt idx="506">
                  <c:v>2.0521600510644485E-14</c:v>
                </c:pt>
                <c:pt idx="507">
                  <c:v>0.30693626862341622</c:v>
                </c:pt>
                <c:pt idx="508">
                  <c:v>2.1097645323841885</c:v>
                </c:pt>
                <c:pt idx="509">
                  <c:v>77.046419843865522</c:v>
                </c:pt>
                <c:pt idx="510">
                  <c:v>31.781470739932534</c:v>
                </c:pt>
                <c:pt idx="511">
                  <c:v>10.211685020567144</c:v>
                </c:pt>
                <c:pt idx="512">
                  <c:v>3.8804403078155141</c:v>
                </c:pt>
                <c:pt idx="513">
                  <c:v>1.4745673169698954</c:v>
                </c:pt>
                <c:pt idx="514">
                  <c:v>0.56033558044856024</c:v>
                </c:pt>
                <c:pt idx="515">
                  <c:v>0.21292752057045286</c:v>
                </c:pt>
                <c:pt idx="516">
                  <c:v>8.0912457816772088E-2</c:v>
                </c:pt>
                <c:pt idx="517">
                  <c:v>3.0746733970373398E-2</c:v>
                </c:pt>
                <c:pt idx="518">
                  <c:v>1.2713373224505673</c:v>
                </c:pt>
                <c:pt idx="519">
                  <c:v>3.4012700271371004</c:v>
                </c:pt>
                <c:pt idx="520">
                  <c:v>4.4834914510553459</c:v>
                </c:pt>
                <c:pt idx="521">
                  <c:v>3.0931635742198962</c:v>
                </c:pt>
                <c:pt idx="522">
                  <c:v>10.901982715382525</c:v>
                </c:pt>
                <c:pt idx="523">
                  <c:v>2.0761526945659452</c:v>
                </c:pt>
                <c:pt idx="524">
                  <c:v>0.78893802393505907</c:v>
                </c:pt>
                <c:pt idx="525">
                  <c:v>0.29979644909532249</c:v>
                </c:pt>
                <c:pt idx="526">
                  <c:v>0.11392265065622253</c:v>
                </c:pt>
                <c:pt idx="527">
                  <c:v>4.3290607249364559E-2</c:v>
                </c:pt>
                <c:pt idx="528">
                  <c:v>1.6450430754758535E-2</c:v>
                </c:pt>
                <c:pt idx="529">
                  <c:v>6.2511636868082436E-3</c:v>
                </c:pt>
                <c:pt idx="530">
                  <c:v>2.3754422009871329E-3</c:v>
                </c:pt>
                <c:pt idx="531">
                  <c:v>9.0266803637511041E-4</c:v>
                </c:pt>
                <c:pt idx="532">
                  <c:v>2.0348108888474989</c:v>
                </c:pt>
                <c:pt idx="533">
                  <c:v>10.463516440079861</c:v>
                </c:pt>
                <c:pt idx="534">
                  <c:v>3.4468893889668126</c:v>
                </c:pt>
                <c:pt idx="535">
                  <c:v>24.102910989796428</c:v>
                </c:pt>
                <c:pt idx="536">
                  <c:v>5.8812826240770928</c:v>
                </c:pt>
                <c:pt idx="537">
                  <c:v>2.2348873971492949</c:v>
                </c:pt>
                <c:pt idx="538">
                  <c:v>0.84925721091673212</c:v>
                </c:pt>
                <c:pt idx="539">
                  <c:v>0.32271774014835819</c:v>
                </c:pt>
                <c:pt idx="540">
                  <c:v>0.12263274125637615</c:v>
                </c:pt>
                <c:pt idx="541">
                  <c:v>4.660044167742293E-2</c:v>
                </c:pt>
                <c:pt idx="542">
                  <c:v>1.7708167837420713E-2</c:v>
                </c:pt>
                <c:pt idx="543">
                  <c:v>6.7291037782198724E-3</c:v>
                </c:pt>
                <c:pt idx="544">
                  <c:v>0.85646697579108788</c:v>
                </c:pt>
                <c:pt idx="545">
                  <c:v>13.353911614122939</c:v>
                </c:pt>
                <c:pt idx="546">
                  <c:v>4.0359454480089116</c:v>
                </c:pt>
                <c:pt idx="547">
                  <c:v>5.5162817701079421</c:v>
                </c:pt>
                <c:pt idx="548">
                  <c:v>0.25774691213744094</c:v>
                </c:pt>
                <c:pt idx="549">
                  <c:v>9.7943826612227544E-2</c:v>
                </c:pt>
                <c:pt idx="550">
                  <c:v>3.7218654112646472E-2</c:v>
                </c:pt>
                <c:pt idx="551">
                  <c:v>1.4143088562805661E-2</c:v>
                </c:pt>
                <c:pt idx="552">
                  <c:v>5.3743736538661513E-3</c:v>
                </c:pt>
                <c:pt idx="553">
                  <c:v>2.0422619884691373E-3</c:v>
                </c:pt>
                <c:pt idx="554">
                  <c:v>7.7605955561827215E-4</c:v>
                </c:pt>
                <c:pt idx="555">
                  <c:v>2.9490263113494345E-4</c:v>
                </c:pt>
                <c:pt idx="556">
                  <c:v>1.1206299983127851E-4</c:v>
                </c:pt>
                <c:pt idx="557">
                  <c:v>4.1424267339096517</c:v>
                </c:pt>
                <c:pt idx="558">
                  <c:v>1.6181897175636615E-5</c:v>
                </c:pt>
                <c:pt idx="559">
                  <c:v>6.1491209267419128E-6</c:v>
                </c:pt>
                <c:pt idx="560">
                  <c:v>2.2073014002761631</c:v>
                </c:pt>
                <c:pt idx="561">
                  <c:v>8.8793306182153225E-7</c:v>
                </c:pt>
                <c:pt idx="562">
                  <c:v>3.374145634921823E-7</c:v>
                </c:pt>
                <c:pt idx="563">
                  <c:v>1.2821753412702926E-7</c:v>
                </c:pt>
                <c:pt idx="564">
                  <c:v>4.8722662968271119E-8</c:v>
                </c:pt>
                <c:pt idx="565">
                  <c:v>1.8514611927943026E-8</c:v>
                </c:pt>
                <c:pt idx="566">
                  <c:v>5.1286533300995814</c:v>
                </c:pt>
                <c:pt idx="567">
                  <c:v>5.9377997922733359</c:v>
                </c:pt>
                <c:pt idx="568">
                  <c:v>20.293584900864197</c:v>
                </c:pt>
                <c:pt idx="569">
                  <c:v>5.3516312793130254</c:v>
                </c:pt>
                <c:pt idx="570">
                  <c:v>13.775233606058867</c:v>
                </c:pt>
                <c:pt idx="571">
                  <c:v>3.0299249571528901</c:v>
                </c:pt>
                <c:pt idx="572">
                  <c:v>5.1694653420862444</c:v>
                </c:pt>
                <c:pt idx="573">
                  <c:v>0.39325590251219683</c:v>
                </c:pt>
                <c:pt idx="574">
                  <c:v>0.14943724295463481</c:v>
                </c:pt>
                <c:pt idx="575">
                  <c:v>5.6786152322761241E-2</c:v>
                </c:pt>
                <c:pt idx="576">
                  <c:v>2.157873788264927E-2</c:v>
                </c:pt>
                <c:pt idx="577">
                  <c:v>8.1999203954067242E-3</c:v>
                </c:pt>
                <c:pt idx="578">
                  <c:v>28.261880405450512</c:v>
                </c:pt>
                <c:pt idx="579">
                  <c:v>68.368606951987317</c:v>
                </c:pt>
                <c:pt idx="580">
                  <c:v>85.242668085581528</c:v>
                </c:pt>
                <c:pt idx="581">
                  <c:v>27.357628565867113</c:v>
                </c:pt>
                <c:pt idx="582">
                  <c:v>11.202453716602054</c:v>
                </c:pt>
                <c:pt idx="583">
                  <c:v>12.750561848209372</c:v>
                </c:pt>
                <c:pt idx="584">
                  <c:v>5.143753910118674</c:v>
                </c:pt>
                <c:pt idx="585">
                  <c:v>0.86945720918949321</c:v>
                </c:pt>
                <c:pt idx="586">
                  <c:v>0.33039373949200745</c:v>
                </c:pt>
                <c:pt idx="587">
                  <c:v>0.12554962100696282</c:v>
                </c:pt>
                <c:pt idx="588">
                  <c:v>4.7708855982645876E-2</c:v>
                </c:pt>
                <c:pt idx="589">
                  <c:v>1.8129365273405432E-2</c:v>
                </c:pt>
                <c:pt idx="590">
                  <c:v>3.6889103242160561</c:v>
                </c:pt>
                <c:pt idx="591">
                  <c:v>2.3113528553914278</c:v>
                </c:pt>
                <c:pt idx="592">
                  <c:v>9.9479453128230311E-4</c:v>
                </c:pt>
                <c:pt idx="593">
                  <c:v>5.8995541370522746</c:v>
                </c:pt>
                <c:pt idx="594">
                  <c:v>52.677341726838037</c:v>
                </c:pt>
                <c:pt idx="595">
                  <c:v>38.406953874657169</c:v>
                </c:pt>
                <c:pt idx="596">
                  <c:v>11.480341412890633</c:v>
                </c:pt>
                <c:pt idx="597">
                  <c:v>4.3625297368984404</c:v>
                </c:pt>
                <c:pt idx="598">
                  <c:v>1.6577613000214073</c:v>
                </c:pt>
                <c:pt idx="599">
                  <c:v>0.62994929400813482</c:v>
                </c:pt>
                <c:pt idx="600">
                  <c:v>0.23938073172309121</c:v>
                </c:pt>
                <c:pt idx="601">
                  <c:v>0.32260428928767404</c:v>
                </c:pt>
                <c:pt idx="602">
                  <c:v>10.132823958155154</c:v>
                </c:pt>
                <c:pt idx="603">
                  <c:v>3.1676228879720436E-2</c:v>
                </c:pt>
                <c:pt idx="604">
                  <c:v>4.4064503446042762</c:v>
                </c:pt>
                <c:pt idx="605">
                  <c:v>4.574047450231631E-3</c:v>
                </c:pt>
                <c:pt idx="606">
                  <c:v>2.4517031136225302</c:v>
                </c:pt>
                <c:pt idx="607">
                  <c:v>6.6049245181344759E-4</c:v>
                </c:pt>
                <c:pt idx="608">
                  <c:v>2.5098713168911007E-4</c:v>
                </c:pt>
                <c:pt idx="609">
                  <c:v>9.53751100418618E-5</c:v>
                </c:pt>
                <c:pt idx="610">
                  <c:v>3.6242541815907484E-5</c:v>
                </c:pt>
                <c:pt idx="611">
                  <c:v>1.3772165890044846E-5</c:v>
                </c:pt>
                <c:pt idx="612">
                  <c:v>5.2334230382170425E-6</c:v>
                </c:pt>
                <c:pt idx="613">
                  <c:v>0.12240292519146795</c:v>
                </c:pt>
                <c:pt idx="614">
                  <c:v>7.5570628671854097E-7</c:v>
                </c:pt>
                <c:pt idx="615">
                  <c:v>0.65572003777004051</c:v>
                </c:pt>
                <c:pt idx="616">
                  <c:v>0.8281609091663934</c:v>
                </c:pt>
                <c:pt idx="617">
                  <c:v>2.9641670620791554</c:v>
                </c:pt>
                <c:pt idx="618">
                  <c:v>6.3060901927146711</c:v>
                </c:pt>
                <c:pt idx="619">
                  <c:v>5.9878514586799778E-9</c:v>
                </c:pt>
                <c:pt idx="620">
                  <c:v>2.2753835542983915E-9</c:v>
                </c:pt>
                <c:pt idx="621">
                  <c:v>8.6464575063338863E-10</c:v>
                </c:pt>
                <c:pt idx="622">
                  <c:v>3.2856538524068764E-10</c:v>
                </c:pt>
                <c:pt idx="623">
                  <c:v>1.2485484639146132E-10</c:v>
                </c:pt>
                <c:pt idx="624">
                  <c:v>4.7444841628755308E-11</c:v>
                </c:pt>
                <c:pt idx="625">
                  <c:v>1.8029039818927013E-11</c:v>
                </c:pt>
                <c:pt idx="626">
                  <c:v>6.8510351311922667E-12</c:v>
                </c:pt>
                <c:pt idx="627">
                  <c:v>12.912488592482951</c:v>
                </c:pt>
                <c:pt idx="628">
                  <c:v>32.40859699795503</c:v>
                </c:pt>
                <c:pt idx="629">
                  <c:v>8.549247871278455</c:v>
                </c:pt>
                <c:pt idx="630">
                  <c:v>3.2487141910858135</c:v>
                </c:pt>
                <c:pt idx="631">
                  <c:v>1.2345113926126092</c:v>
                </c:pt>
                <c:pt idx="632">
                  <c:v>0.46911432919279156</c:v>
                </c:pt>
                <c:pt idx="633">
                  <c:v>0.17826344509326081</c:v>
                </c:pt>
                <c:pt idx="634">
                  <c:v>6.7740109135439125E-2</c:v>
                </c:pt>
                <c:pt idx="635">
                  <c:v>2.574124147146686E-2</c:v>
                </c:pt>
                <c:pt idx="636">
                  <c:v>9.7816717591574093E-3</c:v>
                </c:pt>
                <c:pt idx="637">
                  <c:v>3.7170352684798148E-3</c:v>
                </c:pt>
                <c:pt idx="638">
                  <c:v>7.1931161889258126</c:v>
                </c:pt>
                <c:pt idx="639">
                  <c:v>81.516609315485823</c:v>
                </c:pt>
                <c:pt idx="640">
                  <c:v>22.062966216738527</c:v>
                </c:pt>
                <c:pt idx="641">
                  <c:v>19.011770670007699</c:v>
                </c:pt>
                <c:pt idx="642">
                  <c:v>4.9882712728544245</c:v>
                </c:pt>
                <c:pt idx="643">
                  <c:v>1.8955430836846812</c:v>
                </c:pt>
                <c:pt idx="644">
                  <c:v>0.72030637180017887</c:v>
                </c:pt>
                <c:pt idx="645">
                  <c:v>0.27371642128406803</c:v>
                </c:pt>
                <c:pt idx="646">
                  <c:v>0.10401224008794584</c:v>
                </c:pt>
                <c:pt idx="647">
                  <c:v>3.9524651233419424E-2</c:v>
                </c:pt>
                <c:pt idx="648">
                  <c:v>1.501936746869938E-2</c:v>
                </c:pt>
                <c:pt idx="649">
                  <c:v>5.7073596381057648E-3</c:v>
                </c:pt>
                <c:pt idx="650">
                  <c:v>1.305517829523775</c:v>
                </c:pt>
                <c:pt idx="651">
                  <c:v>8.2414273174247232E-4</c:v>
                </c:pt>
                <c:pt idx="652">
                  <c:v>2.8216896419320205</c:v>
                </c:pt>
                <c:pt idx="653">
                  <c:v>1.1900621046361301E-4</c:v>
                </c:pt>
                <c:pt idx="654">
                  <c:v>4.5222359976172943E-5</c:v>
                </c:pt>
                <c:pt idx="655">
                  <c:v>1.7184496790945719E-5</c:v>
                </c:pt>
                <c:pt idx="656">
                  <c:v>6.5301087805593726E-6</c:v>
                </c:pt>
                <c:pt idx="657">
                  <c:v>2.481441336612562E-6</c:v>
                </c:pt>
                <c:pt idx="658">
                  <c:v>9.4294770791277345E-7</c:v>
                </c:pt>
                <c:pt idx="659">
                  <c:v>3.5832012900685397E-7</c:v>
                </c:pt>
                <c:pt idx="660">
                  <c:v>1.361616490226045E-7</c:v>
                </c:pt>
                <c:pt idx="661">
                  <c:v>5.1741426628589718E-8</c:v>
                </c:pt>
                <c:pt idx="662">
                  <c:v>1.9661742118864095E-8</c:v>
                </c:pt>
                <c:pt idx="663">
                  <c:v>19.972348538780139</c:v>
                </c:pt>
                <c:pt idx="664">
                  <c:v>68.045597560293359</c:v>
                </c:pt>
                <c:pt idx="665">
                  <c:v>21.883800422598419</c:v>
                </c:pt>
                <c:pt idx="666">
                  <c:v>7.4088743727966415</c:v>
                </c:pt>
                <c:pt idx="667">
                  <c:v>2.8153722616627235</c:v>
                </c:pt>
                <c:pt idx="668">
                  <c:v>1.0698414594318351</c:v>
                </c:pt>
                <c:pt idx="669">
                  <c:v>0.40653975458409736</c:v>
                </c:pt>
                <c:pt idx="670">
                  <c:v>0.15448510674195701</c:v>
                </c:pt>
                <c:pt idx="671">
                  <c:v>5.8704340561943673E-2</c:v>
                </c:pt>
                <c:pt idx="672">
                  <c:v>2.2307649413538595E-2</c:v>
                </c:pt>
                <c:pt idx="673">
                  <c:v>8.4769067771446657E-3</c:v>
                </c:pt>
                <c:pt idx="674">
                  <c:v>2.2702114204066501</c:v>
                </c:pt>
                <c:pt idx="675">
                  <c:v>3.8151119170607517</c:v>
                </c:pt>
                <c:pt idx="676">
                  <c:v>4.6514482867548198E-4</c:v>
                </c:pt>
                <c:pt idx="677">
                  <c:v>2.871490902982186</c:v>
                </c:pt>
                <c:pt idx="678">
                  <c:v>1.8925247644533942</c:v>
                </c:pt>
                <c:pt idx="679">
                  <c:v>4.4435963044023037</c:v>
                </c:pt>
                <c:pt idx="680">
                  <c:v>0.20941143774317031</c:v>
                </c:pt>
                <c:pt idx="681">
                  <c:v>3.685582864443304E-6</c:v>
                </c:pt>
                <c:pt idx="682">
                  <c:v>1.4005214884884557E-6</c:v>
                </c:pt>
                <c:pt idx="683">
                  <c:v>5.3219816562561311E-7</c:v>
                </c:pt>
                <c:pt idx="684">
                  <c:v>2.0223530293773299E-7</c:v>
                </c:pt>
                <c:pt idx="685">
                  <c:v>0.28118722915986483</c:v>
                </c:pt>
                <c:pt idx="686">
                  <c:v>2.9202777744208645E-8</c:v>
                </c:pt>
                <c:pt idx="687">
                  <c:v>1.2900843480696018</c:v>
                </c:pt>
                <c:pt idx="688">
                  <c:v>0.40095956014535894</c:v>
                </c:pt>
                <c:pt idx="689">
                  <c:v>0.31668972363712811</c:v>
                </c:pt>
                <c:pt idx="690">
                  <c:v>7.5861333575352772</c:v>
                </c:pt>
                <c:pt idx="691">
                  <c:v>2.3138870006290338E-10</c:v>
                </c:pt>
                <c:pt idx="692">
                  <c:v>8.7927706023903291E-11</c:v>
                </c:pt>
                <c:pt idx="693">
                  <c:v>3.3412528289083251E-11</c:v>
                </c:pt>
                <c:pt idx="694">
                  <c:v>1.2696760749851634E-11</c:v>
                </c:pt>
                <c:pt idx="695">
                  <c:v>4.8247690849436199E-12</c:v>
                </c:pt>
                <c:pt idx="696">
                  <c:v>1.8334122522785757E-12</c:v>
                </c:pt>
                <c:pt idx="697">
                  <c:v>6.9669665586585896E-13</c:v>
                </c:pt>
                <c:pt idx="698">
                  <c:v>1.160168342211209</c:v>
                </c:pt>
                <c:pt idx="699">
                  <c:v>1.0060299710703003E-13</c:v>
                </c:pt>
                <c:pt idx="700">
                  <c:v>2.5599839257982047</c:v>
                </c:pt>
                <c:pt idx="701">
                  <c:v>1.4527072782255135E-14</c:v>
                </c:pt>
                <c:pt idx="702">
                  <c:v>1.1796752490335596</c:v>
                </c:pt>
                <c:pt idx="703">
                  <c:v>2.0977093097576415E-15</c:v>
                </c:pt>
                <c:pt idx="704">
                  <c:v>2.210030029179606</c:v>
                </c:pt>
                <c:pt idx="705">
                  <c:v>3.0290922432900346E-16</c:v>
                </c:pt>
                <c:pt idx="706">
                  <c:v>1.1510550524502129E-16</c:v>
                </c:pt>
                <c:pt idx="707">
                  <c:v>4.3740091993108099E-17</c:v>
                </c:pt>
                <c:pt idx="708">
                  <c:v>1.6621234957381077E-17</c:v>
                </c:pt>
                <c:pt idx="709">
                  <c:v>6.3160692838048089E-18</c:v>
                </c:pt>
                <c:pt idx="710">
                  <c:v>2.4001063278458277E-18</c:v>
                </c:pt>
                <c:pt idx="711">
                  <c:v>9.1204040458141455E-19</c:v>
                </c:pt>
                <c:pt idx="712">
                  <c:v>14.739999291748063</c:v>
                </c:pt>
                <c:pt idx="713">
                  <c:v>8.6560281615879191</c:v>
                </c:pt>
                <c:pt idx="714">
                  <c:v>29.581323064798166</c:v>
                </c:pt>
                <c:pt idx="715">
                  <c:v>14.827227341735782</c:v>
                </c:pt>
                <c:pt idx="716">
                  <c:v>3.9524608548932076</c:v>
                </c:pt>
                <c:pt idx="717">
                  <c:v>1.5019351248594188</c:v>
                </c:pt>
                <c:pt idx="718">
                  <c:v>0.57073534744657917</c:v>
                </c:pt>
                <c:pt idx="719">
                  <c:v>0.21687943202970006</c:v>
                </c:pt>
                <c:pt idx="720">
                  <c:v>8.2414184171286028E-2</c:v>
                </c:pt>
                <c:pt idx="721">
                  <c:v>3.1317389985088685E-2</c:v>
                </c:pt>
                <c:pt idx="722">
                  <c:v>6.561436974040781</c:v>
                </c:pt>
                <c:pt idx="723">
                  <c:v>7.6422587609825863</c:v>
                </c:pt>
                <c:pt idx="724">
                  <c:v>16.891288992316852</c:v>
                </c:pt>
                <c:pt idx="725">
                  <c:v>4.4122795894742266</c:v>
                </c:pt>
                <c:pt idx="726">
                  <c:v>1.6766662440002063</c:v>
                </c:pt>
                <c:pt idx="727">
                  <c:v>1.2897318185765543</c:v>
                </c:pt>
                <c:pt idx="728">
                  <c:v>0.24211060563362977</c:v>
                </c:pt>
                <c:pt idx="729">
                  <c:v>9.2002030140779303E-2</c:v>
                </c:pt>
                <c:pt idx="730">
                  <c:v>3.4960771453496138E-2</c:v>
                </c:pt>
                <c:pt idx="731">
                  <c:v>1.3285093152328531E-2</c:v>
                </c:pt>
                <c:pt idx="732">
                  <c:v>5.0483353978848424E-3</c:v>
                </c:pt>
                <c:pt idx="733">
                  <c:v>1.9183674511962401E-3</c:v>
                </c:pt>
                <c:pt idx="734">
                  <c:v>7.2897963145457129E-4</c:v>
                </c:pt>
                <c:pt idx="735">
                  <c:v>7.5021405338490368</c:v>
                </c:pt>
                <c:pt idx="736">
                  <c:v>5.8904482544377581</c:v>
                </c:pt>
                <c:pt idx="737">
                  <c:v>50.99122622275862</c:v>
                </c:pt>
                <c:pt idx="738">
                  <c:v>73.570343185005981</c:v>
                </c:pt>
                <c:pt idx="739">
                  <c:v>21.449078188202936</c:v>
                </c:pt>
                <c:pt idx="740">
                  <c:v>8.150649711517115</c:v>
                </c:pt>
                <c:pt idx="741">
                  <c:v>3.0972468903765038</c:v>
                </c:pt>
                <c:pt idx="742">
                  <c:v>1.1769538183430714</c:v>
                </c:pt>
                <c:pt idx="743">
                  <c:v>0.44724245097036713</c:v>
                </c:pt>
                <c:pt idx="744">
                  <c:v>0.16995213136873952</c:v>
                </c:pt>
                <c:pt idx="745">
                  <c:v>6.4581809920121011E-2</c:v>
                </c:pt>
                <c:pt idx="746">
                  <c:v>4.055345735160051</c:v>
                </c:pt>
                <c:pt idx="747">
                  <c:v>1.2572750333781291</c:v>
                </c:pt>
                <c:pt idx="748">
                  <c:v>3.5437330739368795E-3</c:v>
                </c:pt>
                <c:pt idx="749">
                  <c:v>1.3466185680960144E-3</c:v>
                </c:pt>
                <c:pt idx="750">
                  <c:v>6.0651922234284026</c:v>
                </c:pt>
                <c:pt idx="751">
                  <c:v>1.9445172123306445E-4</c:v>
                </c:pt>
                <c:pt idx="752">
                  <c:v>0.22559639413385535</c:v>
                </c:pt>
                <c:pt idx="753">
                  <c:v>2.8078828546054514E-5</c:v>
                </c:pt>
                <c:pt idx="754">
                  <c:v>1.0669954847500716E-5</c:v>
                </c:pt>
                <c:pt idx="755">
                  <c:v>4.0545828420502726E-6</c:v>
                </c:pt>
                <c:pt idx="756">
                  <c:v>1.5407414799791037E-6</c:v>
                </c:pt>
                <c:pt idx="757">
                  <c:v>5.8548176239205943E-7</c:v>
                </c:pt>
                <c:pt idx="758">
                  <c:v>2.2248306970898262E-7</c:v>
                </c:pt>
                <c:pt idx="759">
                  <c:v>2.2233080653757664</c:v>
                </c:pt>
                <c:pt idx="760">
                  <c:v>5.3909697783466717</c:v>
                </c:pt>
                <c:pt idx="761">
                  <c:v>9.0689963454422422</c:v>
                </c:pt>
                <c:pt idx="762">
                  <c:v>9.5025815566618057</c:v>
                </c:pt>
                <c:pt idx="763">
                  <c:v>26.681613279736062</c:v>
                </c:pt>
                <c:pt idx="764">
                  <c:v>6.8537759499525608</c:v>
                </c:pt>
                <c:pt idx="765">
                  <c:v>2.6044348609819732</c:v>
                </c:pt>
                <c:pt idx="766">
                  <c:v>0.98968524717314987</c:v>
                </c:pt>
                <c:pt idx="767">
                  <c:v>0.3760803939257969</c:v>
                </c:pt>
                <c:pt idx="768">
                  <c:v>0.14291054969180284</c:v>
                </c:pt>
                <c:pt idx="769">
                  <c:v>5.4306008882885073E-2</c:v>
                </c:pt>
                <c:pt idx="770">
                  <c:v>2.0636283375496327E-2</c:v>
                </c:pt>
                <c:pt idx="771">
                  <c:v>2.3137220552275619</c:v>
                </c:pt>
                <c:pt idx="772">
                  <c:v>2.9798793194216701E-3</c:v>
                </c:pt>
                <c:pt idx="773">
                  <c:v>1.1323541413802345E-3</c:v>
                </c:pt>
                <c:pt idx="774">
                  <c:v>6.3427261857051107</c:v>
                </c:pt>
                <c:pt idx="775">
                  <c:v>1.6351193801530584E-4</c:v>
                </c:pt>
                <c:pt idx="776">
                  <c:v>6.213453644581622E-5</c:v>
                </c:pt>
                <c:pt idx="777">
                  <c:v>2.3611123849410157E-5</c:v>
                </c:pt>
                <c:pt idx="778">
                  <c:v>8.9722270627758605E-6</c:v>
                </c:pt>
                <c:pt idx="779">
                  <c:v>3.4094462838548271E-6</c:v>
                </c:pt>
                <c:pt idx="780">
                  <c:v>1.2955895878648341E-6</c:v>
                </c:pt>
                <c:pt idx="781">
                  <c:v>4.9232404338863693E-7</c:v>
                </c:pt>
                <c:pt idx="782">
                  <c:v>1.8708313648768205E-7</c:v>
                </c:pt>
                <c:pt idx="783">
                  <c:v>5.1849914930203225</c:v>
                </c:pt>
                <c:pt idx="784">
                  <c:v>0.40565174112833252</c:v>
                </c:pt>
                <c:pt idx="785">
                  <c:v>2.3281042336711888</c:v>
                </c:pt>
                <c:pt idx="786">
                  <c:v>2.3336591023260791</c:v>
                </c:pt>
                <c:pt idx="787">
                  <c:v>4.4332024398205343</c:v>
                </c:pt>
                <c:pt idx="788">
                  <c:v>0.65302764452272133</c:v>
                </c:pt>
                <c:pt idx="789">
                  <c:v>2.1405226054376795E-10</c:v>
                </c:pt>
                <c:pt idx="790">
                  <c:v>8.1339859006631833E-11</c:v>
                </c:pt>
                <c:pt idx="791">
                  <c:v>3.0909146422520094E-11</c:v>
                </c:pt>
                <c:pt idx="792">
                  <c:v>1.1745475640557637E-11</c:v>
                </c:pt>
                <c:pt idx="793">
                  <c:v>4.4632807434119018E-12</c:v>
                </c:pt>
                <c:pt idx="794">
                  <c:v>1.6960466824965229E-12</c:v>
                </c:pt>
                <c:pt idx="795">
                  <c:v>0.40117431413349874</c:v>
                </c:pt>
                <c:pt idx="796">
                  <c:v>2.4490914095249791E-13</c:v>
                </c:pt>
                <c:pt idx="797">
                  <c:v>5.2266275089502239</c:v>
                </c:pt>
                <c:pt idx="798">
                  <c:v>10.31070819346014</c:v>
                </c:pt>
                <c:pt idx="799">
                  <c:v>3.4545637976539041</c:v>
                </c:pt>
                <c:pt idx="800">
                  <c:v>0.45579144997815862</c:v>
                </c:pt>
                <c:pt idx="801">
                  <c:v>0.17320075099170029</c:v>
                </c:pt>
                <c:pt idx="802">
                  <c:v>6.5816285376846126E-2</c:v>
                </c:pt>
                <c:pt idx="803">
                  <c:v>2.5010188443201527E-2</c:v>
                </c:pt>
                <c:pt idx="804">
                  <c:v>9.5038716084165798E-3</c:v>
                </c:pt>
                <c:pt idx="805">
                  <c:v>3.6114712111983012E-3</c:v>
                </c:pt>
                <c:pt idx="806">
                  <c:v>1.3723590602553544E-3</c:v>
                </c:pt>
                <c:pt idx="807">
                  <c:v>0.2179616470581823</c:v>
                </c:pt>
                <c:pt idx="808">
                  <c:v>1.9816864830087317E-4</c:v>
                </c:pt>
                <c:pt idx="809">
                  <c:v>7.5304086354331803E-5</c:v>
                </c:pt>
                <c:pt idx="810">
                  <c:v>4.1395220984190733</c:v>
                </c:pt>
                <c:pt idx="811">
                  <c:v>1.0873910069565513E-5</c:v>
                </c:pt>
                <c:pt idx="812">
                  <c:v>4.1320858264348953E-6</c:v>
                </c:pt>
                <c:pt idx="813">
                  <c:v>1.5701926140452598E-6</c:v>
                </c:pt>
                <c:pt idx="814">
                  <c:v>5.9667319333719873E-7</c:v>
                </c:pt>
                <c:pt idx="815">
                  <c:v>2.2673581346813553E-7</c:v>
                </c:pt>
                <c:pt idx="816">
                  <c:v>8.6159609117891511E-8</c:v>
                </c:pt>
                <c:pt idx="817">
                  <c:v>2.9026446432899822</c:v>
                </c:pt>
                <c:pt idx="818">
                  <c:v>1.2935510997757789</c:v>
                </c:pt>
                <c:pt idx="819">
                  <c:v>25.13472927682054</c:v>
                </c:pt>
                <c:pt idx="820">
                  <c:v>43.501417839910694</c:v>
                </c:pt>
                <c:pt idx="821">
                  <c:v>34.231218711956274</c:v>
                </c:pt>
                <c:pt idx="822">
                  <c:v>23.004262775156654</c:v>
                </c:pt>
                <c:pt idx="823">
                  <c:v>7.7781494484381248</c:v>
                </c:pt>
                <c:pt idx="824">
                  <c:v>2.5084100798253197</c:v>
                </c:pt>
                <c:pt idx="825">
                  <c:v>0.95319583033362132</c:v>
                </c:pt>
                <c:pt idx="826">
                  <c:v>0.36221441552677608</c:v>
                </c:pt>
                <c:pt idx="827">
                  <c:v>0.13764147790017492</c:v>
                </c:pt>
                <c:pt idx="828">
                  <c:v>5.2303761602066477E-2</c:v>
                </c:pt>
                <c:pt idx="829">
                  <c:v>1.9875429408785263E-2</c:v>
                </c:pt>
                <c:pt idx="830">
                  <c:v>7.5526631753383994E-3</c:v>
                </c:pt>
                <c:pt idx="831">
                  <c:v>0.39802514095385089</c:v>
                </c:pt>
                <c:pt idx="832">
                  <c:v>2.2323997844606471</c:v>
                </c:pt>
                <c:pt idx="833">
                  <c:v>4.144297337571687E-4</c:v>
                </c:pt>
                <c:pt idx="834">
                  <c:v>1.0900335252065698</c:v>
                </c:pt>
                <c:pt idx="835">
                  <c:v>0.20947246390975191</c:v>
                </c:pt>
                <c:pt idx="836">
                  <c:v>2.2740588350723358E-5</c:v>
                </c:pt>
                <c:pt idx="837">
                  <c:v>8.6414235732748781E-6</c:v>
                </c:pt>
                <c:pt idx="838">
                  <c:v>3.2837409578444531E-6</c:v>
                </c:pt>
                <c:pt idx="839">
                  <c:v>1.247821563980892E-6</c:v>
                </c:pt>
                <c:pt idx="840">
                  <c:v>4.7417219431273895E-7</c:v>
                </c:pt>
                <c:pt idx="841">
                  <c:v>1.8018543383884079E-7</c:v>
                </c:pt>
                <c:pt idx="842">
                  <c:v>6.8470464858759516E-8</c:v>
                </c:pt>
                <c:pt idx="843">
                  <c:v>0.39972694048551838</c:v>
                </c:pt>
                <c:pt idx="844">
                  <c:v>0.18728616635864684</c:v>
                </c:pt>
                <c:pt idx="845">
                  <c:v>3.7571113477298517E-9</c:v>
                </c:pt>
                <c:pt idx="846">
                  <c:v>0.77702482385757743</c:v>
                </c:pt>
                <c:pt idx="847">
                  <c:v>5.4252687861219064E-10</c:v>
                </c:pt>
                <c:pt idx="848">
                  <c:v>2.0616021387263248E-10</c:v>
                </c:pt>
                <c:pt idx="849">
                  <c:v>7.8340881271600343E-11</c:v>
                </c:pt>
                <c:pt idx="850">
                  <c:v>2.9769534883208128E-11</c:v>
                </c:pt>
                <c:pt idx="851">
                  <c:v>1.1312423255619089E-11</c:v>
                </c:pt>
                <c:pt idx="852">
                  <c:v>4.2987208371352539E-12</c:v>
                </c:pt>
                <c:pt idx="853">
                  <c:v>1.6335139181113966E-12</c:v>
                </c:pt>
                <c:pt idx="854">
                  <c:v>6.2073528888233073E-13</c:v>
                </c:pt>
                <c:pt idx="855">
                  <c:v>9.100838923100539E-2</c:v>
                </c:pt>
                <c:pt idx="856">
                  <c:v>4.323101959882103</c:v>
                </c:pt>
                <c:pt idx="857">
                  <c:v>4.083833908565869</c:v>
                </c:pt>
                <c:pt idx="858">
                  <c:v>1.1672641654167126</c:v>
                </c:pt>
                <c:pt idx="859">
                  <c:v>4.9184064898120018E-15</c:v>
                </c:pt>
                <c:pt idx="860">
                  <c:v>0.39984933044904558</c:v>
                </c:pt>
                <c:pt idx="861">
                  <c:v>7.1021789712885289E-16</c:v>
                </c:pt>
                <c:pt idx="862">
                  <c:v>2.6988280090896404E-16</c:v>
                </c:pt>
                <c:pt idx="863">
                  <c:v>1.0255546434540635E-16</c:v>
                </c:pt>
                <c:pt idx="864">
                  <c:v>3.8971076451254415E-17</c:v>
                </c:pt>
                <c:pt idx="865">
                  <c:v>1.480900905147668E-17</c:v>
                </c:pt>
                <c:pt idx="866">
                  <c:v>5.6274234395611381E-18</c:v>
                </c:pt>
                <c:pt idx="867">
                  <c:v>2.2247467635691951</c:v>
                </c:pt>
                <c:pt idx="868">
                  <c:v>73.895657580720481</c:v>
                </c:pt>
                <c:pt idx="869">
                  <c:v>23.865162567953671</c:v>
                </c:pt>
                <c:pt idx="870">
                  <c:v>12.22957834383859</c:v>
                </c:pt>
                <c:pt idx="871">
                  <c:v>2.9639475126408357</c:v>
                </c:pt>
                <c:pt idx="872">
                  <c:v>1.1263000548035176</c:v>
                </c:pt>
                <c:pt idx="873">
                  <c:v>0.42799402082533666</c:v>
                </c:pt>
                <c:pt idx="874">
                  <c:v>0.16263772791362793</c:v>
                </c:pt>
                <c:pt idx="875">
                  <c:v>6.1802336607178605E-2</c:v>
                </c:pt>
                <c:pt idx="876">
                  <c:v>2.3484887910727868E-2</c:v>
                </c:pt>
                <c:pt idx="877">
                  <c:v>8.9242574060765904E-3</c:v>
                </c:pt>
                <c:pt idx="878">
                  <c:v>0.27976275900598013</c:v>
                </c:pt>
                <c:pt idx="879">
                  <c:v>5.2957143827061053</c:v>
                </c:pt>
                <c:pt idx="880">
                  <c:v>4.8969185238623484E-4</c:v>
                </c:pt>
                <c:pt idx="881">
                  <c:v>1.8608290390676927E-4</c:v>
                </c:pt>
                <c:pt idx="882">
                  <c:v>7.071150348457232E-5</c:v>
                </c:pt>
                <c:pt idx="883">
                  <c:v>2.4944083097305967</c:v>
                </c:pt>
                <c:pt idx="884">
                  <c:v>1.0210741103172243E-5</c:v>
                </c:pt>
                <c:pt idx="885">
                  <c:v>3.8800816192054519E-6</c:v>
                </c:pt>
                <c:pt idx="886">
                  <c:v>1.4744310152980721E-6</c:v>
                </c:pt>
                <c:pt idx="887">
                  <c:v>5.6028378581326736E-7</c:v>
                </c:pt>
                <c:pt idx="888">
                  <c:v>2.1290783860904161E-7</c:v>
                </c:pt>
                <c:pt idx="889">
                  <c:v>8.0904978671435813E-8</c:v>
                </c:pt>
                <c:pt idx="890">
                  <c:v>4.1353859521688374</c:v>
                </c:pt>
                <c:pt idx="891">
                  <c:v>0.30689122274552577</c:v>
                </c:pt>
                <c:pt idx="892">
                  <c:v>6.6189695541680713</c:v>
                </c:pt>
                <c:pt idx="893">
                  <c:v>1.6869788360704304E-9</c:v>
                </c:pt>
                <c:pt idx="894">
                  <c:v>3.7241836724633961</c:v>
                </c:pt>
                <c:pt idx="895">
                  <c:v>7.009552984300222</c:v>
                </c:pt>
                <c:pt idx="896">
                  <c:v>9.2567902692856692E-11</c:v>
                </c:pt>
                <c:pt idx="897">
                  <c:v>3.5175803023285537E-11</c:v>
                </c:pt>
                <c:pt idx="898">
                  <c:v>1.3366805148848505E-11</c:v>
                </c:pt>
                <c:pt idx="899">
                  <c:v>5.0793859565624321E-12</c:v>
                </c:pt>
                <c:pt idx="900">
                  <c:v>1.9301666634937244E-12</c:v>
                </c:pt>
                <c:pt idx="901">
                  <c:v>7.3346333212761509E-13</c:v>
                </c:pt>
                <c:pt idx="902">
                  <c:v>2.7871606620849373E-13</c:v>
                </c:pt>
                <c:pt idx="903">
                  <c:v>1.0591210515922764E-13</c:v>
                </c:pt>
                <c:pt idx="904">
                  <c:v>4.0246599960506504E-14</c:v>
                </c:pt>
                <c:pt idx="905">
                  <c:v>2.1082440651493854</c:v>
                </c:pt>
                <c:pt idx="906">
                  <c:v>5.6008123081459846</c:v>
                </c:pt>
                <c:pt idx="907">
                  <c:v>0.2307704794383707</c:v>
                </c:pt>
                <c:pt idx="908">
                  <c:v>8.3919634455250709E-16</c:v>
                </c:pt>
                <c:pt idx="909">
                  <c:v>3.1889461092995272E-16</c:v>
                </c:pt>
                <c:pt idx="910">
                  <c:v>1.21179952153382E-16</c:v>
                </c:pt>
                <c:pt idx="911">
                  <c:v>4.6048381818285171E-17</c:v>
                </c:pt>
                <c:pt idx="912">
                  <c:v>1.7498385090948364E-17</c:v>
                </c:pt>
                <c:pt idx="913">
                  <c:v>6.6493863345603797E-18</c:v>
                </c:pt>
                <c:pt idx="914">
                  <c:v>2.5267668071329444E-18</c:v>
                </c:pt>
                <c:pt idx="915">
                  <c:v>71.391902231538666</c:v>
                </c:pt>
                <c:pt idx="916">
                  <c:v>35.278863797353978</c:v>
                </c:pt>
                <c:pt idx="917">
                  <c:v>16.511706452296682</c:v>
                </c:pt>
                <c:pt idx="918">
                  <c:v>4.9655511849940321</c:v>
                </c:pt>
                <c:pt idx="919">
                  <c:v>7.2363448463399251</c:v>
                </c:pt>
                <c:pt idx="920">
                  <c:v>0.71702559111313835</c:v>
                </c:pt>
                <c:pt idx="921">
                  <c:v>0.27246972462299257</c:v>
                </c:pt>
                <c:pt idx="922">
                  <c:v>0.10353849535673718</c:v>
                </c:pt>
                <c:pt idx="923">
                  <c:v>3.9344628235560127E-2</c:v>
                </c:pt>
                <c:pt idx="924">
                  <c:v>1.4950958729512846E-2</c:v>
                </c:pt>
                <c:pt idx="925">
                  <c:v>5.6813643172148823E-3</c:v>
                </c:pt>
                <c:pt idx="926">
                  <c:v>5.3113537873920702</c:v>
                </c:pt>
                <c:pt idx="927">
                  <c:v>5.2888479742883749</c:v>
                </c:pt>
                <c:pt idx="928">
                  <c:v>2.1982885691405278</c:v>
                </c:pt>
                <c:pt idx="929">
                  <c:v>12.000308558334094</c:v>
                </c:pt>
                <c:pt idx="930">
                  <c:v>16.487377212162258</c:v>
                </c:pt>
                <c:pt idx="931">
                  <c:v>9.8274745914195876</c:v>
                </c:pt>
                <c:pt idx="932">
                  <c:v>1.945171821443334</c:v>
                </c:pt>
                <c:pt idx="933">
                  <c:v>0.73916529214846693</c:v>
                </c:pt>
                <c:pt idx="934">
                  <c:v>0.28088281101641749</c:v>
                </c:pt>
                <c:pt idx="935">
                  <c:v>0.10673546818623864</c:v>
                </c:pt>
                <c:pt idx="936">
                  <c:v>4.0559477910770678E-2</c:v>
                </c:pt>
                <c:pt idx="937">
                  <c:v>1.5412601606092858E-2</c:v>
                </c:pt>
                <c:pt idx="938">
                  <c:v>5.8567886103152861E-3</c:v>
                </c:pt>
                <c:pt idx="939">
                  <c:v>2.225579671919809E-3</c:v>
                </c:pt>
                <c:pt idx="940">
                  <c:v>4.0358336339956189</c:v>
                </c:pt>
                <c:pt idx="941">
                  <c:v>3.2137370462522038E-4</c:v>
                </c:pt>
                <c:pt idx="942">
                  <c:v>1.2212200775758373E-4</c:v>
                </c:pt>
                <c:pt idx="943">
                  <c:v>2.3321750576593376</c:v>
                </c:pt>
                <c:pt idx="944">
                  <c:v>1.7634417920195094E-5</c:v>
                </c:pt>
                <c:pt idx="945">
                  <c:v>6.7010788096741364E-6</c:v>
                </c:pt>
                <c:pt idx="946">
                  <c:v>2.5464099476761716E-6</c:v>
                </c:pt>
                <c:pt idx="947">
                  <c:v>9.6763578011694523E-7</c:v>
                </c:pt>
                <c:pt idx="948">
                  <c:v>0.45406088330052108</c:v>
                </c:pt>
                <c:pt idx="949">
                  <c:v>0.22893954475437669</c:v>
                </c:pt>
                <c:pt idx="950">
                  <c:v>5.309611052657702E-8</c:v>
                </c:pt>
                <c:pt idx="951">
                  <c:v>2.0176522000099271E-8</c:v>
                </c:pt>
                <c:pt idx="952">
                  <c:v>7.667078360037722E-9</c:v>
                </c:pt>
                <c:pt idx="953">
                  <c:v>4.5878548289733541</c:v>
                </c:pt>
                <c:pt idx="954">
                  <c:v>13.110998390855098</c:v>
                </c:pt>
                <c:pt idx="955">
                  <c:v>1.6394428336026796</c:v>
                </c:pt>
                <c:pt idx="956">
                  <c:v>0.62298827676901836</c:v>
                </c:pt>
                <c:pt idx="957">
                  <c:v>0.23673554517222697</c:v>
                </c:pt>
                <c:pt idx="958">
                  <c:v>8.9959507165446262E-2</c:v>
                </c:pt>
                <c:pt idx="959">
                  <c:v>3.4184612722869573E-2</c:v>
                </c:pt>
                <c:pt idx="960">
                  <c:v>1.2990152834690438E-2</c:v>
                </c:pt>
                <c:pt idx="961">
                  <c:v>4.9362580771823671E-3</c:v>
                </c:pt>
                <c:pt idx="962">
                  <c:v>1.7572158780240481</c:v>
                </c:pt>
                <c:pt idx="963">
                  <c:v>7.127956663451337E-4</c:v>
                </c:pt>
                <c:pt idx="964">
                  <c:v>2.7086235321115083E-4</c:v>
                </c:pt>
                <c:pt idx="965">
                  <c:v>1.2484350420819781</c:v>
                </c:pt>
                <c:pt idx="966">
                  <c:v>3.9112523803690188E-5</c:v>
                </c:pt>
                <c:pt idx="967">
                  <c:v>2.3004451321172712</c:v>
                </c:pt>
                <c:pt idx="968">
                  <c:v>5.6478484372528628E-6</c:v>
                </c:pt>
                <c:pt idx="969">
                  <c:v>2.1461824061560881E-6</c:v>
                </c:pt>
                <c:pt idx="970">
                  <c:v>8.1554931433931337E-7</c:v>
                </c:pt>
                <c:pt idx="971">
                  <c:v>3.0990873944893909E-7</c:v>
                </c:pt>
                <c:pt idx="972">
                  <c:v>1.1776532099059686E-7</c:v>
                </c:pt>
                <c:pt idx="973">
                  <c:v>4.4750821976426806E-8</c:v>
                </c:pt>
                <c:pt idx="974">
                  <c:v>1.7005312351042183E-8</c:v>
                </c:pt>
                <c:pt idx="975">
                  <c:v>6.4620186933960303E-9</c:v>
                </c:pt>
                <c:pt idx="976">
                  <c:v>5.6607143885759168</c:v>
                </c:pt>
                <c:pt idx="977">
                  <c:v>8.2901198466402537</c:v>
                </c:pt>
                <c:pt idx="978">
                  <c:v>61.978074399695004</c:v>
                </c:pt>
                <c:pt idx="979">
                  <c:v>23.035821613084046</c:v>
                </c:pt>
                <c:pt idx="980">
                  <c:v>7.0588221020900974</c:v>
                </c:pt>
                <c:pt idx="981">
                  <c:v>2.682352398794237</c:v>
                </c:pt>
                <c:pt idx="982">
                  <c:v>1.0192939115418103</c:v>
                </c:pt>
                <c:pt idx="983">
                  <c:v>0.38733168638588783</c:v>
                </c:pt>
                <c:pt idx="984">
                  <c:v>0.14718604082663739</c:v>
                </c:pt>
                <c:pt idx="985">
                  <c:v>5.5930695514122199E-2</c:v>
                </c:pt>
                <c:pt idx="986">
                  <c:v>2.8335228726760429</c:v>
                </c:pt>
                <c:pt idx="987">
                  <c:v>8.0763924322392461E-3</c:v>
                </c:pt>
                <c:pt idx="988">
                  <c:v>3.0690291242509143E-3</c:v>
                </c:pt>
                <c:pt idx="989">
                  <c:v>2.163271143470145</c:v>
                </c:pt>
                <c:pt idx="990">
                  <c:v>4.4316780554183208E-4</c:v>
                </c:pt>
                <c:pt idx="991">
                  <c:v>1.6840376610589619E-4</c:v>
                </c:pt>
                <c:pt idx="992">
                  <c:v>6.399343112024055E-5</c:v>
                </c:pt>
                <c:pt idx="993">
                  <c:v>2.4317503825691414E-5</c:v>
                </c:pt>
                <c:pt idx="994">
                  <c:v>9.2406514537627365E-6</c:v>
                </c:pt>
                <c:pt idx="995">
                  <c:v>3.5114475524298405E-6</c:v>
                </c:pt>
                <c:pt idx="996">
                  <c:v>1.3343500699233393E-6</c:v>
                </c:pt>
                <c:pt idx="997">
                  <c:v>5.0705302657086902E-7</c:v>
                </c:pt>
                <c:pt idx="998">
                  <c:v>1.1698431506839948</c:v>
                </c:pt>
                <c:pt idx="999">
                  <c:v>18.907851471299544</c:v>
                </c:pt>
                <c:pt idx="1000">
                  <c:v>10.886649427850568</c:v>
                </c:pt>
                <c:pt idx="1001">
                  <c:v>2.5642161447172218</c:v>
                </c:pt>
                <c:pt idx="1002">
                  <c:v>2.2103296809930963</c:v>
                </c:pt>
                <c:pt idx="1003">
                  <c:v>0.58325122034139298</c:v>
                </c:pt>
                <c:pt idx="1004">
                  <c:v>0.14070366829292338</c:v>
                </c:pt>
                <c:pt idx="1005">
                  <c:v>5.34673939513109E-2</c:v>
                </c:pt>
                <c:pt idx="1006">
                  <c:v>2.0317609701498138E-2</c:v>
                </c:pt>
                <c:pt idx="1007">
                  <c:v>7.7206916865692936E-3</c:v>
                </c:pt>
                <c:pt idx="1008">
                  <c:v>2.9338628408963315E-3</c:v>
                </c:pt>
                <c:pt idx="1009">
                  <c:v>1.114867879540606E-3</c:v>
                </c:pt>
                <c:pt idx="1010">
                  <c:v>0.21073218032792504</c:v>
                </c:pt>
                <c:pt idx="1011">
                  <c:v>6.5452865360876995</c:v>
                </c:pt>
                <c:pt idx="1012">
                  <c:v>6.117503028615215E-5</c:v>
                </c:pt>
                <c:pt idx="1013">
                  <c:v>2.3246511508737812E-5</c:v>
                </c:pt>
                <c:pt idx="1014">
                  <c:v>8.8336743733203664E-6</c:v>
                </c:pt>
                <c:pt idx="1015">
                  <c:v>3.3567962618617401E-6</c:v>
                </c:pt>
                <c:pt idx="1016">
                  <c:v>1.2755825795074612E-6</c:v>
                </c:pt>
                <c:pt idx="1017">
                  <c:v>4.8472138021283539E-7</c:v>
                </c:pt>
                <c:pt idx="1018">
                  <c:v>1.841941244808774E-7</c:v>
                </c:pt>
                <c:pt idx="1019">
                  <c:v>6.9993767302733413E-8</c:v>
                </c:pt>
                <c:pt idx="1020">
                  <c:v>2.6597631575038703E-8</c:v>
                </c:pt>
                <c:pt idx="1021">
                  <c:v>1.0107099998514706E-8</c:v>
                </c:pt>
                <c:pt idx="1022">
                  <c:v>3.8406979994355882E-9</c:v>
                </c:pt>
                <c:pt idx="1023">
                  <c:v>1.4594652397855233E-9</c:v>
                </c:pt>
                <c:pt idx="1024">
                  <c:v>2.9791935095055311</c:v>
                </c:pt>
                <c:pt idx="1025">
                  <c:v>47.752473986933431</c:v>
                </c:pt>
                <c:pt idx="1026">
                  <c:v>11.872835677586076</c:v>
                </c:pt>
                <c:pt idx="1027">
                  <c:v>4.5116775574827086</c:v>
                </c:pt>
                <c:pt idx="1028">
                  <c:v>1.714437471843429</c:v>
                </c:pt>
                <c:pt idx="1029">
                  <c:v>0.65148623930050298</c:v>
                </c:pt>
                <c:pt idx="1030">
                  <c:v>0.2475647709341911</c:v>
                </c:pt>
                <c:pt idx="1031">
                  <c:v>9.4074612954992615E-2</c:v>
                </c:pt>
                <c:pt idx="1032">
                  <c:v>3.5748352922897193E-2</c:v>
                </c:pt>
                <c:pt idx="1033">
                  <c:v>1.3584374110700931E-2</c:v>
                </c:pt>
                <c:pt idx="1034">
                  <c:v>5.1620621620663545E-3</c:v>
                </c:pt>
                <c:pt idx="1035">
                  <c:v>5.3576385706038741</c:v>
                </c:pt>
                <c:pt idx="1036">
                  <c:v>7.4540177620238159E-4</c:v>
                </c:pt>
                <c:pt idx="1037">
                  <c:v>2.8325267495690499E-4</c:v>
                </c:pt>
                <c:pt idx="1038">
                  <c:v>4.3178982596029076</c:v>
                </c:pt>
                <c:pt idx="1039">
                  <c:v>2.8618335294661796</c:v>
                </c:pt>
                <c:pt idx="1040">
                  <c:v>1.5542640780235291E-5</c:v>
                </c:pt>
                <c:pt idx="1041">
                  <c:v>5.9062034964894108E-6</c:v>
                </c:pt>
                <c:pt idx="1042">
                  <c:v>2.2443573286659757E-6</c:v>
                </c:pt>
                <c:pt idx="1043">
                  <c:v>8.5285578489307092E-7</c:v>
                </c:pt>
                <c:pt idx="1044">
                  <c:v>3.2408519825936698E-7</c:v>
                </c:pt>
                <c:pt idx="1045">
                  <c:v>1.2315237533855947E-7</c:v>
                </c:pt>
                <c:pt idx="1046">
                  <c:v>4.6797902628652589E-8</c:v>
                </c:pt>
                <c:pt idx="1047">
                  <c:v>1.7783202998887981E-8</c:v>
                </c:pt>
                <c:pt idx="1048">
                  <c:v>6.7576171395774337E-9</c:v>
                </c:pt>
                <c:pt idx="1049">
                  <c:v>2.5678945130394242E-9</c:v>
                </c:pt>
                <c:pt idx="1050">
                  <c:v>9.7579991495498133E-10</c:v>
                </c:pt>
                <c:pt idx="1051">
                  <c:v>5.3657682670362954</c:v>
                </c:pt>
                <c:pt idx="1052">
                  <c:v>1.4090550771949933E-10</c:v>
                </c:pt>
                <c:pt idx="1053">
                  <c:v>5.3544092933409758E-11</c:v>
                </c:pt>
                <c:pt idx="1054">
                  <c:v>2.0346755314695707E-11</c:v>
                </c:pt>
                <c:pt idx="1055">
                  <c:v>7.7317670195843695E-12</c:v>
                </c:pt>
                <c:pt idx="1056">
                  <c:v>2.9380714674420607E-12</c:v>
                </c:pt>
                <c:pt idx="1057">
                  <c:v>1.1164671576279831E-12</c:v>
                </c:pt>
                <c:pt idx="1058">
                  <c:v>4.2425751989863361E-13</c:v>
                </c:pt>
                <c:pt idx="1059">
                  <c:v>1.6121785756148074E-13</c:v>
                </c:pt>
                <c:pt idx="1060">
                  <c:v>0.273176030304285</c:v>
                </c:pt>
                <c:pt idx="1061">
                  <c:v>2.2989382915226071</c:v>
                </c:pt>
                <c:pt idx="1062">
                  <c:v>8.8463462801135721E-15</c:v>
                </c:pt>
                <c:pt idx="1063">
                  <c:v>3.3616115864431582E-15</c:v>
                </c:pt>
                <c:pt idx="1064">
                  <c:v>1.2774124028484E-15</c:v>
                </c:pt>
                <c:pt idx="1065">
                  <c:v>4.8541671308239195E-16</c:v>
                </c:pt>
                <c:pt idx="1066">
                  <c:v>1.8445835097130897E-16</c:v>
                </c:pt>
                <c:pt idx="1067">
                  <c:v>7.0094173369097411E-17</c:v>
                </c:pt>
                <c:pt idx="1068">
                  <c:v>2.6635785880257021E-17</c:v>
                </c:pt>
                <c:pt idx="1069">
                  <c:v>1.0121598634497668E-17</c:v>
                </c:pt>
                <c:pt idx="1070">
                  <c:v>3.5163232160270299</c:v>
                </c:pt>
                <c:pt idx="1071">
                  <c:v>1.4615588428214633E-18</c:v>
                </c:pt>
                <c:pt idx="1072">
                  <c:v>7.7902004633738899</c:v>
                </c:pt>
                <c:pt idx="1073">
                  <c:v>2.1104909690341933E-19</c:v>
                </c:pt>
                <c:pt idx="1074">
                  <c:v>4.8708581411800553</c:v>
                </c:pt>
                <c:pt idx="1075">
                  <c:v>4.6693365880010802</c:v>
                </c:pt>
                <c:pt idx="1076">
                  <c:v>1.1580686045284427E-20</c:v>
                </c:pt>
                <c:pt idx="1077">
                  <c:v>4.4006606972080825E-21</c:v>
                </c:pt>
                <c:pt idx="1078">
                  <c:v>1.6722510649390713E-21</c:v>
                </c:pt>
                <c:pt idx="1079">
                  <c:v>6.354554046768471E-22</c:v>
                </c:pt>
                <c:pt idx="1080">
                  <c:v>2.4147305377720187E-22</c:v>
                </c:pt>
                <c:pt idx="1081">
                  <c:v>9.1759760435336715E-23</c:v>
                </c:pt>
                <c:pt idx="1082">
                  <c:v>3.4868708965427955E-23</c:v>
                </c:pt>
                <c:pt idx="1083">
                  <c:v>0.17147826673671149</c:v>
                </c:pt>
                <c:pt idx="1084">
                  <c:v>2.3240627990753189</c:v>
                </c:pt>
                <c:pt idx="1085">
                  <c:v>8.1746108125209958</c:v>
                </c:pt>
                <c:pt idx="1086">
                  <c:v>0.44850851362359467</c:v>
                </c:pt>
                <c:pt idx="1087">
                  <c:v>15.777598866219204</c:v>
                </c:pt>
                <c:pt idx="1088">
                  <c:v>2.2049105133516371</c:v>
                </c:pt>
                <c:pt idx="1089">
                  <c:v>0.83786599507362236</c:v>
                </c:pt>
                <c:pt idx="1090">
                  <c:v>0.31838907812797645</c:v>
                </c:pt>
                <c:pt idx="1091">
                  <c:v>0.12098784968863105</c:v>
                </c:pt>
                <c:pt idx="1092">
                  <c:v>4.5975382881679801E-2</c:v>
                </c:pt>
                <c:pt idx="1093">
                  <c:v>1.7470645495038326E-2</c:v>
                </c:pt>
                <c:pt idx="1094">
                  <c:v>6.6388452881145652E-3</c:v>
                </c:pt>
                <c:pt idx="1095">
                  <c:v>0.80589578918977445</c:v>
                </c:pt>
                <c:pt idx="1096">
                  <c:v>2.9093438237510263</c:v>
                </c:pt>
                <c:pt idx="1097">
                  <c:v>3.6428671864942248E-4</c:v>
                </c:pt>
                <c:pt idx="1098">
                  <c:v>1.3842895308678057E-4</c:v>
                </c:pt>
                <c:pt idx="1099">
                  <c:v>0.64728947742580856</c:v>
                </c:pt>
                <c:pt idx="1100">
                  <c:v>1.9989140825731113E-5</c:v>
                </c:pt>
                <c:pt idx="1101">
                  <c:v>7.5958735137778231E-6</c:v>
                </c:pt>
                <c:pt idx="1102">
                  <c:v>2.8864319352355725E-6</c:v>
                </c:pt>
                <c:pt idx="1103">
                  <c:v>1.0968441353895178E-6</c:v>
                </c:pt>
                <c:pt idx="1104">
                  <c:v>4.1680077144801665E-7</c:v>
                </c:pt>
                <c:pt idx="1105">
                  <c:v>0.35885966781866824</c:v>
                </c:pt>
                <c:pt idx="1106">
                  <c:v>6.0186031397093612E-8</c:v>
                </c:pt>
                <c:pt idx="1107">
                  <c:v>4.3329371711966571</c:v>
                </c:pt>
                <c:pt idx="1108">
                  <c:v>2.3091709292205627</c:v>
                </c:pt>
                <c:pt idx="1109">
                  <c:v>54.311419675767795</c:v>
                </c:pt>
                <c:pt idx="1110">
                  <c:v>16.566378694919521</c:v>
                </c:pt>
                <c:pt idx="1111">
                  <c:v>5.432886071820322</c:v>
                </c:pt>
                <c:pt idx="1112">
                  <c:v>2.2011982782060087</c:v>
                </c:pt>
                <c:pt idx="1113">
                  <c:v>0.78450874877085452</c:v>
                </c:pt>
                <c:pt idx="1114">
                  <c:v>0.29811332453292466</c:v>
                </c:pt>
                <c:pt idx="1115">
                  <c:v>0.1132830633225114</c:v>
                </c:pt>
                <c:pt idx="1116">
                  <c:v>4.3047564062554333E-2</c:v>
                </c:pt>
                <c:pt idx="1117">
                  <c:v>1.6358074343770648E-2</c:v>
                </c:pt>
                <c:pt idx="1118">
                  <c:v>6.2160682506328443E-3</c:v>
                </c:pt>
                <c:pt idx="1119">
                  <c:v>6.6210870229020458</c:v>
                </c:pt>
                <c:pt idx="1120">
                  <c:v>5.4155663709142283</c:v>
                </c:pt>
                <c:pt idx="1121">
                  <c:v>9.0693978350725786</c:v>
                </c:pt>
                <c:pt idx="1122">
                  <c:v>1.9315667968647103</c:v>
                </c:pt>
                <c:pt idx="1123">
                  <c:v>0.95369564177215838</c:v>
                </c:pt>
                <c:pt idx="1124">
                  <c:v>6.8451429220491082</c:v>
                </c:pt>
                <c:pt idx="1125">
                  <c:v>9.1954041282709564E-2</c:v>
                </c:pt>
                <c:pt idx="1126">
                  <c:v>3.4942535687429631E-2</c:v>
                </c:pt>
                <c:pt idx="1127">
                  <c:v>1.327816356122326E-2</c:v>
                </c:pt>
                <c:pt idx="1128">
                  <c:v>5.0457021532648375E-3</c:v>
                </c:pt>
                <c:pt idx="1129">
                  <c:v>1.9173668182406386E-3</c:v>
                </c:pt>
                <c:pt idx="1130">
                  <c:v>7.2859939093144273E-4</c:v>
                </c:pt>
                <c:pt idx="1131">
                  <c:v>2.3322483842411637</c:v>
                </c:pt>
                <c:pt idx="1132">
                  <c:v>12.086454500558711</c:v>
                </c:pt>
                <c:pt idx="1133">
                  <c:v>2.6132160374346425</c:v>
                </c:pt>
                <c:pt idx="1134">
                  <c:v>0.45879295234344647</c:v>
                </c:pt>
                <c:pt idx="1135">
                  <c:v>0.41090500577714162</c:v>
                </c:pt>
                <c:pt idx="1136">
                  <c:v>0.4512120044112532</c:v>
                </c:pt>
                <c:pt idx="1137">
                  <c:v>2.5174886880989598E-2</c:v>
                </c:pt>
                <c:pt idx="1138">
                  <c:v>9.5664570147760489E-3</c:v>
                </c:pt>
                <c:pt idx="1139">
                  <c:v>3.6352536656148976E-3</c:v>
                </c:pt>
                <c:pt idx="1140">
                  <c:v>1.3813963929336613E-3</c:v>
                </c:pt>
                <c:pt idx="1141">
                  <c:v>0.46374363198663071</c:v>
                </c:pt>
                <c:pt idx="1142">
                  <c:v>1.9947363913962068E-4</c:v>
                </c:pt>
                <c:pt idx="1143">
                  <c:v>7.5799982873055849E-5</c:v>
                </c:pt>
                <c:pt idx="1144">
                  <c:v>2.8803993491761229E-5</c:v>
                </c:pt>
                <c:pt idx="1145">
                  <c:v>13.019012125671885</c:v>
                </c:pt>
                <c:pt idx="1146">
                  <c:v>1.1896386800157928</c:v>
                </c:pt>
                <c:pt idx="1147">
                  <c:v>0.45206269840600116</c:v>
                </c:pt>
                <c:pt idx="1148">
                  <c:v>0.17178382539428044</c:v>
                </c:pt>
                <c:pt idx="1149">
                  <c:v>6.5277853649826578E-2</c:v>
                </c:pt>
                <c:pt idx="1150">
                  <c:v>2.4805584386934094E-2</c:v>
                </c:pt>
                <c:pt idx="1151">
                  <c:v>9.426122067034956E-3</c:v>
                </c:pt>
                <c:pt idx="1152">
                  <c:v>3.581926385473284E-3</c:v>
                </c:pt>
                <c:pt idx="1153">
                  <c:v>1.361132026479848E-3</c:v>
                </c:pt>
                <c:pt idx="1154">
                  <c:v>2.9874156139684676</c:v>
                </c:pt>
                <c:pt idx="1155">
                  <c:v>0.21406991041196127</c:v>
                </c:pt>
                <c:pt idx="1156">
                  <c:v>1.171212441691343</c:v>
                </c:pt>
                <c:pt idx="1157">
                  <c:v>2.8381453891660837E-5</c:v>
                </c:pt>
                <c:pt idx="1158">
                  <c:v>1.078495247883112E-5</c:v>
                </c:pt>
                <c:pt idx="1159">
                  <c:v>4.0982819419558248E-6</c:v>
                </c:pt>
                <c:pt idx="1160">
                  <c:v>1.5573471379432139E-6</c:v>
                </c:pt>
                <c:pt idx="1161">
                  <c:v>5.9179191241842123E-7</c:v>
                </c:pt>
                <c:pt idx="1162">
                  <c:v>2.2488092671900001E-7</c:v>
                </c:pt>
                <c:pt idx="1163">
                  <c:v>8.5454752153220022E-8</c:v>
                </c:pt>
                <c:pt idx="1164">
                  <c:v>3.24728058182236E-8</c:v>
                </c:pt>
                <c:pt idx="1165">
                  <c:v>1.2339666210924971E-8</c:v>
                </c:pt>
                <c:pt idx="1166">
                  <c:v>4.6890731601514897E-9</c:v>
                </c:pt>
                <c:pt idx="1167">
                  <c:v>2.1903070327927265</c:v>
                </c:pt>
                <c:pt idx="1168">
                  <c:v>6.7710216432587489E-10</c:v>
                </c:pt>
                <c:pt idx="1169">
                  <c:v>2.5729882244383248E-10</c:v>
                </c:pt>
                <c:pt idx="1170">
                  <c:v>9.7773552528656374E-11</c:v>
                </c:pt>
                <c:pt idx="1171">
                  <c:v>0.21562937263171153</c:v>
                </c:pt>
                <c:pt idx="1172">
                  <c:v>1.4118500985137979E-11</c:v>
                </c:pt>
                <c:pt idx="1173">
                  <c:v>5.3650303743524327E-12</c:v>
                </c:pt>
                <c:pt idx="1174">
                  <c:v>2.0387115422539241E-12</c:v>
                </c:pt>
                <c:pt idx="1175">
                  <c:v>7.7471038605649113E-13</c:v>
                </c:pt>
                <c:pt idx="1176">
                  <c:v>2.9438994670146665E-13</c:v>
                </c:pt>
                <c:pt idx="1177">
                  <c:v>1.1186817974655735E-13</c:v>
                </c:pt>
                <c:pt idx="1178">
                  <c:v>4.2509908303691794E-14</c:v>
                </c:pt>
                <c:pt idx="1179">
                  <c:v>5.2298916277536129</c:v>
                </c:pt>
                <c:pt idx="1180">
                  <c:v>5.7748203945574561</c:v>
                </c:pt>
                <c:pt idx="1181">
                  <c:v>2.3326036884401761E-15</c:v>
                </c:pt>
                <c:pt idx="1182">
                  <c:v>5.4103815100641182</c:v>
                </c:pt>
                <c:pt idx="1183">
                  <c:v>3.3682797261076136E-16</c:v>
                </c:pt>
                <c:pt idx="1184">
                  <c:v>1.2799462959208933E-16</c:v>
                </c:pt>
                <c:pt idx="1185">
                  <c:v>4.8637959244993952E-17</c:v>
                </c:pt>
                <c:pt idx="1186">
                  <c:v>1.8482424513097702E-17</c:v>
                </c:pt>
                <c:pt idx="1187">
                  <c:v>7.0233213149771256E-18</c:v>
                </c:pt>
                <c:pt idx="1188">
                  <c:v>2.6688620996913079E-18</c:v>
                </c:pt>
                <c:pt idx="1189">
                  <c:v>1.014167597882697E-18</c:v>
                </c:pt>
                <c:pt idx="1190">
                  <c:v>5.4034124197333666</c:v>
                </c:pt>
                <c:pt idx="1191">
                  <c:v>4.1015970555711796</c:v>
                </c:pt>
                <c:pt idx="1192">
                  <c:v>9.3317545065878473</c:v>
                </c:pt>
                <c:pt idx="1193">
                  <c:v>10.098963920782634</c:v>
                </c:pt>
                <c:pt idx="1194">
                  <c:v>12.131279779788009</c:v>
                </c:pt>
                <c:pt idx="1195">
                  <c:v>4.7984254773506958</c:v>
                </c:pt>
                <c:pt idx="1196">
                  <c:v>3.2488254577125653</c:v>
                </c:pt>
                <c:pt idx="1197">
                  <c:v>0.38050909348835721</c:v>
                </c:pt>
                <c:pt idx="1198">
                  <c:v>0.14459345552557576</c:v>
                </c:pt>
                <c:pt idx="1199">
                  <c:v>5.494551309971879E-2</c:v>
                </c:pt>
                <c:pt idx="1200">
                  <c:v>2.0879294977893138E-2</c:v>
                </c:pt>
                <c:pt idx="1201">
                  <c:v>7.934132091599393E-3</c:v>
                </c:pt>
                <c:pt idx="1202">
                  <c:v>1.23431138190359</c:v>
                </c:pt>
                <c:pt idx="1203">
                  <c:v>4.6512133857354989</c:v>
                </c:pt>
                <c:pt idx="1204">
                  <c:v>4.3536169613024193E-4</c:v>
                </c:pt>
                <c:pt idx="1205">
                  <c:v>2.1782913638011339</c:v>
                </c:pt>
                <c:pt idx="1206">
                  <c:v>1.1763872058202764</c:v>
                </c:pt>
                <c:pt idx="1207">
                  <c:v>1.3558302250178875</c:v>
                </c:pt>
                <c:pt idx="1208">
                  <c:v>9.077883456222281E-6</c:v>
                </c:pt>
                <c:pt idx="1209">
                  <c:v>3.4495957133644664E-6</c:v>
                </c:pt>
                <c:pt idx="1210">
                  <c:v>1.3108463710784975E-6</c:v>
                </c:pt>
                <c:pt idx="1211">
                  <c:v>4.9812162100982899E-7</c:v>
                </c:pt>
                <c:pt idx="1212">
                  <c:v>1.8928621598373499E-7</c:v>
                </c:pt>
                <c:pt idx="1213">
                  <c:v>7.1928762073819297E-8</c:v>
                </c:pt>
                <c:pt idx="1214">
                  <c:v>3.7184232903402834</c:v>
                </c:pt>
                <c:pt idx="1215">
                  <c:v>5.7523655152669066</c:v>
                </c:pt>
                <c:pt idx="1216">
                  <c:v>1.252232473154385</c:v>
                </c:pt>
                <c:pt idx="1217">
                  <c:v>2.8578914042238686</c:v>
                </c:pt>
                <c:pt idx="1218">
                  <c:v>0.59317520518334854</c:v>
                </c:pt>
                <c:pt idx="1219">
                  <c:v>4.0659825577084376</c:v>
                </c:pt>
                <c:pt idx="1220">
                  <c:v>8.2297712177973893E-11</c:v>
                </c:pt>
                <c:pt idx="1221">
                  <c:v>3.1273130627630078E-11</c:v>
                </c:pt>
                <c:pt idx="1222">
                  <c:v>1.1883789638499429E-11</c:v>
                </c:pt>
                <c:pt idx="1223">
                  <c:v>4.5158400626297824E-12</c:v>
                </c:pt>
                <c:pt idx="1224">
                  <c:v>1.7160192237993174E-12</c:v>
                </c:pt>
                <c:pt idx="1225">
                  <c:v>6.5208730504374061E-13</c:v>
                </c:pt>
                <c:pt idx="1226">
                  <c:v>2.8616749817061931</c:v>
                </c:pt>
                <c:pt idx="1227">
                  <c:v>4.4400223214787031</c:v>
                </c:pt>
                <c:pt idx="1228">
                  <c:v>4.4335420980114426</c:v>
                </c:pt>
                <c:pt idx="1229">
                  <c:v>2.8038570367009172</c:v>
                </c:pt>
                <c:pt idx="1230">
                  <c:v>2.245685652144799</c:v>
                </c:pt>
                <c:pt idx="1231">
                  <c:v>0.39800706244237227</c:v>
                </c:pt>
                <c:pt idx="1232">
                  <c:v>7.4608948907426794E-16</c:v>
                </c:pt>
                <c:pt idx="1233">
                  <c:v>2.8351400584822182E-16</c:v>
                </c:pt>
                <c:pt idx="1234">
                  <c:v>1.0773532222232427E-16</c:v>
                </c:pt>
                <c:pt idx="1235">
                  <c:v>4.0939422444483228E-17</c:v>
                </c:pt>
                <c:pt idx="1236">
                  <c:v>1.5556980528903626E-17</c:v>
                </c:pt>
                <c:pt idx="1237">
                  <c:v>5.9116526009833771E-18</c:v>
                </c:pt>
                <c:pt idx="1238">
                  <c:v>2.2464279883736833E-18</c:v>
                </c:pt>
                <c:pt idx="1239">
                  <c:v>8.5364263558199976E-19</c:v>
                </c:pt>
                <c:pt idx="1240">
                  <c:v>5.2903962203640731</c:v>
                </c:pt>
                <c:pt idx="1241">
                  <c:v>0.83272815561254443</c:v>
                </c:pt>
                <c:pt idx="1242">
                  <c:v>4.6841078699655481E-20</c:v>
                </c:pt>
                <c:pt idx="1243">
                  <c:v>2.3361405785801619</c:v>
                </c:pt>
                <c:pt idx="1244">
                  <c:v>6.7638517642302503E-21</c:v>
                </c:pt>
                <c:pt idx="1245">
                  <c:v>2.5702636704074953E-21</c:v>
                </c:pt>
                <c:pt idx="1246">
                  <c:v>9.7670019475484829E-22</c:v>
                </c:pt>
                <c:pt idx="1247">
                  <c:v>3.711460740068424E-22</c:v>
                </c:pt>
                <c:pt idx="1248">
                  <c:v>1.4103550812260011E-22</c:v>
                </c:pt>
                <c:pt idx="1249">
                  <c:v>2.9732100062284776</c:v>
                </c:pt>
                <c:pt idx="1250">
                  <c:v>2.0365527372903457E-23</c:v>
                </c:pt>
                <c:pt idx="1251">
                  <c:v>4.1360056896109612</c:v>
                </c:pt>
                <c:pt idx="1252">
                  <c:v>2.1302510784748638</c:v>
                </c:pt>
                <c:pt idx="1253">
                  <c:v>4.0380817046699198</c:v>
                </c:pt>
                <c:pt idx="1254">
                  <c:v>4.2464894284226419E-25</c:v>
                </c:pt>
                <c:pt idx="1255">
                  <c:v>1.6136659828006044E-25</c:v>
                </c:pt>
                <c:pt idx="1256">
                  <c:v>6.1319307346422965E-26</c:v>
                </c:pt>
                <c:pt idx="1257">
                  <c:v>2.3301336791640728E-26</c:v>
                </c:pt>
                <c:pt idx="1258">
                  <c:v>8.8545079808234764E-27</c:v>
                </c:pt>
                <c:pt idx="1259">
                  <c:v>3.3647130327129208E-27</c:v>
                </c:pt>
                <c:pt idx="1260">
                  <c:v>1.2785909524309102E-27</c:v>
                </c:pt>
                <c:pt idx="1261">
                  <c:v>4.8586456192374594E-28</c:v>
                </c:pt>
                <c:pt idx="1262">
                  <c:v>1.8462853353102346E-28</c:v>
                </c:pt>
                <c:pt idx="1263">
                  <c:v>16.783198855088372</c:v>
                </c:pt>
                <c:pt idx="1264">
                  <c:v>2.3426560918784984</c:v>
                </c:pt>
                <c:pt idx="1265">
                  <c:v>0.89020931491382949</c:v>
                </c:pt>
                <c:pt idx="1266">
                  <c:v>3.2397057312193733</c:v>
                </c:pt>
                <c:pt idx="1267">
                  <c:v>0.12854622507355698</c:v>
                </c:pt>
                <c:pt idx="1268">
                  <c:v>4.8847565527951657E-2</c:v>
                </c:pt>
                <c:pt idx="1269">
                  <c:v>1.8562074900621627E-2</c:v>
                </c:pt>
                <c:pt idx="1270">
                  <c:v>7.0535884622362184E-3</c:v>
                </c:pt>
                <c:pt idx="1271">
                  <c:v>2.6803636156497628E-3</c:v>
                </c:pt>
                <c:pt idx="1272">
                  <c:v>1.0185381739469099E-3</c:v>
                </c:pt>
                <c:pt idx="1273">
                  <c:v>3.8704450609982586E-4</c:v>
                </c:pt>
                <c:pt idx="1274">
                  <c:v>1.4707691231793382E-4</c:v>
                </c:pt>
                <c:pt idx="1275">
                  <c:v>0.27463778481397527</c:v>
                </c:pt>
                <c:pt idx="1276">
                  <c:v>5.1530562464518814</c:v>
                </c:pt>
                <c:pt idx="1277">
                  <c:v>10.817970913670969</c:v>
                </c:pt>
                <c:pt idx="1278">
                  <c:v>4.0915091071032927</c:v>
                </c:pt>
                <c:pt idx="1279">
                  <c:v>3.6080436489285508</c:v>
                </c:pt>
                <c:pt idx="1280">
                  <c:v>0.26943234336392369</c:v>
                </c:pt>
                <c:pt idx="1281">
                  <c:v>0.10238429047829102</c:v>
                </c:pt>
                <c:pt idx="1282">
                  <c:v>3.8906030381750598E-2</c:v>
                </c:pt>
                <c:pt idx="1283">
                  <c:v>1.4784291545065224E-2</c:v>
                </c:pt>
                <c:pt idx="1284">
                  <c:v>5.6180307871247859E-3</c:v>
                </c:pt>
                <c:pt idx="1285">
                  <c:v>2.1348516991074188E-3</c:v>
                </c:pt>
                <c:pt idx="1286">
                  <c:v>0.12493468632005486</c:v>
                </c:pt>
                <c:pt idx="1287">
                  <c:v>29.429341271120641</c:v>
                </c:pt>
                <c:pt idx="1288">
                  <c:v>93.079703614561339</c:v>
                </c:pt>
                <c:pt idx="1289">
                  <c:v>26.456942050387234</c:v>
                </c:pt>
                <c:pt idx="1290">
                  <c:v>10.053637979147148</c:v>
                </c:pt>
                <c:pt idx="1291">
                  <c:v>3.8203824320759159</c:v>
                </c:pt>
                <c:pt idx="1292">
                  <c:v>1.4517453241888481</c:v>
                </c:pt>
                <c:pt idx="1293">
                  <c:v>0.55166322319176231</c:v>
                </c:pt>
                <c:pt idx="1294">
                  <c:v>0.20963202481286963</c:v>
                </c:pt>
                <c:pt idx="1295">
                  <c:v>7.9660169428890468E-2</c:v>
                </c:pt>
                <c:pt idx="1296">
                  <c:v>3.0270864382978383E-2</c:v>
                </c:pt>
                <c:pt idx="1297">
                  <c:v>1.1502928465531786E-2</c:v>
                </c:pt>
                <c:pt idx="1298">
                  <c:v>0.22267091649385562</c:v>
                </c:pt>
                <c:pt idx="1299">
                  <c:v>3.7881194596594354</c:v>
                </c:pt>
                <c:pt idx="1300">
                  <c:v>5.3270379319508603</c:v>
                </c:pt>
                <c:pt idx="1301">
                  <c:v>2.2746175334900656</c:v>
                </c:pt>
                <c:pt idx="1302">
                  <c:v>9.1143646945839353E-5</c:v>
                </c:pt>
                <c:pt idx="1303">
                  <c:v>4.5855586683760423</c:v>
                </c:pt>
                <c:pt idx="1304">
                  <c:v>1.3161142618979203E-5</c:v>
                </c:pt>
                <c:pt idx="1305">
                  <c:v>5.0012341952120963E-6</c:v>
                </c:pt>
                <c:pt idx="1306">
                  <c:v>1.9004689941805966E-6</c:v>
                </c:pt>
                <c:pt idx="1307">
                  <c:v>7.2217821778862665E-7</c:v>
                </c:pt>
                <c:pt idx="1308">
                  <c:v>2.7442772275967817E-7</c:v>
                </c:pt>
                <c:pt idx="1309">
                  <c:v>1.0428253464867772E-7</c:v>
                </c:pt>
                <c:pt idx="1310">
                  <c:v>3.9627363166497529E-8</c:v>
                </c:pt>
                <c:pt idx="1311">
                  <c:v>1.505839800326906E-8</c:v>
                </c:pt>
                <c:pt idx="1312">
                  <c:v>5.7221912412422439E-9</c:v>
                </c:pt>
                <c:pt idx="1313">
                  <c:v>2.1744326716720526E-9</c:v>
                </c:pt>
                <c:pt idx="1314">
                  <c:v>8.2628441523537981E-10</c:v>
                </c:pt>
                <c:pt idx="1315">
                  <c:v>3.1398807778944434E-10</c:v>
                </c:pt>
                <c:pt idx="1316">
                  <c:v>1.1931546955998886E-10</c:v>
                </c:pt>
                <c:pt idx="1317">
                  <c:v>4.5339878432795775E-11</c:v>
                </c:pt>
                <c:pt idx="1318">
                  <c:v>1.7229153804462392E-11</c:v>
                </c:pt>
                <c:pt idx="1319">
                  <c:v>6.5470784456957095E-12</c:v>
                </c:pt>
                <c:pt idx="1320">
                  <c:v>2.48788980936437E-12</c:v>
                </c:pt>
                <c:pt idx="1321">
                  <c:v>9.4539812755846046E-13</c:v>
                </c:pt>
                <c:pt idx="1322">
                  <c:v>3.5925128847221505E-13</c:v>
                </c:pt>
                <c:pt idx="1323">
                  <c:v>1.3651548961944171E-13</c:v>
                </c:pt>
                <c:pt idx="1324">
                  <c:v>5.1875886055387847E-14</c:v>
                </c:pt>
                <c:pt idx="1325">
                  <c:v>11.258135653889944</c:v>
                </c:pt>
                <c:pt idx="1326">
                  <c:v>0.877921291572337</c:v>
                </c:pt>
                <c:pt idx="1327">
                  <c:v>0.3336100907974881</c:v>
                </c:pt>
                <c:pt idx="1328">
                  <c:v>0.12677183450304549</c:v>
                </c:pt>
                <c:pt idx="1329">
                  <c:v>4.8173297111157289E-2</c:v>
                </c:pt>
                <c:pt idx="1330">
                  <c:v>1.830585290223977E-2</c:v>
                </c:pt>
                <c:pt idx="1331">
                  <c:v>6.9562241028511135E-3</c:v>
                </c:pt>
                <c:pt idx="1332">
                  <c:v>2.6433651590834235E-3</c:v>
                </c:pt>
                <c:pt idx="1333">
                  <c:v>1.0044787604517008E-3</c:v>
                </c:pt>
                <c:pt idx="1334">
                  <c:v>6.6941379321261918</c:v>
                </c:pt>
                <c:pt idx="1335">
                  <c:v>7.9475461740523583</c:v>
                </c:pt>
                <c:pt idx="1336">
                  <c:v>0.50497128543140657</c:v>
                </c:pt>
                <c:pt idx="1337">
                  <c:v>0.19188908846393449</c:v>
                </c:pt>
                <c:pt idx="1338">
                  <c:v>0.79283818655751759</c:v>
                </c:pt>
                <c:pt idx="1339">
                  <c:v>2.7708784374192136E-2</c:v>
                </c:pt>
                <c:pt idx="1340">
                  <c:v>1.0529338062193012E-2</c:v>
                </c:pt>
                <c:pt idx="1341">
                  <c:v>4.0011484636333448E-3</c:v>
                </c:pt>
                <c:pt idx="1342">
                  <c:v>1.5204364161806715E-3</c:v>
                </c:pt>
                <c:pt idx="1343">
                  <c:v>5.7776583814865513E-4</c:v>
                </c:pt>
                <c:pt idx="1344">
                  <c:v>2.1955101849648894E-4</c:v>
                </c:pt>
                <c:pt idx="1345">
                  <c:v>8.3429387028665793E-5</c:v>
                </c:pt>
                <c:pt idx="1346">
                  <c:v>3.1703167070893E-5</c:v>
                </c:pt>
                <c:pt idx="1347">
                  <c:v>6.3039583522446438</c:v>
                </c:pt>
                <c:pt idx="1348">
                  <c:v>1.1657875692374573</c:v>
                </c:pt>
                <c:pt idx="1349">
                  <c:v>1.7396161835140406E-6</c:v>
                </c:pt>
                <c:pt idx="1350">
                  <c:v>6.6105414973533548E-7</c:v>
                </c:pt>
                <c:pt idx="1351">
                  <c:v>3.1463031395765508</c:v>
                </c:pt>
                <c:pt idx="1352">
                  <c:v>9.5456219221782466E-8</c:v>
                </c:pt>
                <c:pt idx="1353">
                  <c:v>3.6273363304277339E-8</c:v>
                </c:pt>
                <c:pt idx="1354">
                  <c:v>1.3783878055625387E-8</c:v>
                </c:pt>
                <c:pt idx="1355">
                  <c:v>5.2378736611376467E-9</c:v>
                </c:pt>
                <c:pt idx="1356">
                  <c:v>1.9903919912323053E-9</c:v>
                </c:pt>
                <c:pt idx="1357">
                  <c:v>7.5634895666827614E-10</c:v>
                </c:pt>
                <c:pt idx="1358">
                  <c:v>2.8741260353394496E-10</c:v>
                </c:pt>
                <c:pt idx="1359">
                  <c:v>2.2872028182033737</c:v>
                </c:pt>
                <c:pt idx="1360">
                  <c:v>4.1502379950301654E-11</c:v>
                </c:pt>
                <c:pt idx="1361">
                  <c:v>1.5770904381114626E-11</c:v>
                </c:pt>
                <c:pt idx="1362">
                  <c:v>5.9929436648235578E-12</c:v>
                </c:pt>
                <c:pt idx="1363">
                  <c:v>2.277318592632952E-12</c:v>
                </c:pt>
                <c:pt idx="1364">
                  <c:v>8.6538106520052165E-13</c:v>
                </c:pt>
                <c:pt idx="1365">
                  <c:v>3.2884480477619825E-13</c:v>
                </c:pt>
                <c:pt idx="1366">
                  <c:v>1.2496102581495533E-13</c:v>
                </c:pt>
                <c:pt idx="1367">
                  <c:v>4.7485189809683037E-14</c:v>
                </c:pt>
                <c:pt idx="1368">
                  <c:v>1.8044372127679551E-14</c:v>
                </c:pt>
                <c:pt idx="1369">
                  <c:v>6.8568614085182302E-15</c:v>
                </c:pt>
                <c:pt idx="1370">
                  <c:v>2.6056073352369279E-15</c:v>
                </c:pt>
                <c:pt idx="1371">
                  <c:v>1.2758068090652621</c:v>
                </c:pt>
                <c:pt idx="1372">
                  <c:v>8.6829592023760753</c:v>
                </c:pt>
                <c:pt idx="1373">
                  <c:v>2.0369329824789117E-2</c:v>
                </c:pt>
                <c:pt idx="1374">
                  <c:v>3.947183459191848</c:v>
                </c:pt>
                <c:pt idx="1375">
                  <c:v>2.9413312266995486E-3</c:v>
                </c:pt>
                <c:pt idx="1376">
                  <c:v>1.1177058661458283E-3</c:v>
                </c:pt>
                <c:pt idx="1377">
                  <c:v>4.2472822913541483E-4</c:v>
                </c:pt>
                <c:pt idx="1378">
                  <c:v>1.6139672707145763E-4</c:v>
                </c:pt>
                <c:pt idx="1379">
                  <c:v>6.1330756287153898E-5</c:v>
                </c:pt>
                <c:pt idx="1380">
                  <c:v>2.3305687389118483E-5</c:v>
                </c:pt>
                <c:pt idx="1381">
                  <c:v>8.8561612078650227E-6</c:v>
                </c:pt>
                <c:pt idx="1382">
                  <c:v>2.2351644874549295</c:v>
                </c:pt>
                <c:pt idx="1383">
                  <c:v>1.2788296784157094E-6</c:v>
                </c:pt>
                <c:pt idx="1384">
                  <c:v>4.8595527779796969E-7</c:v>
                </c:pt>
                <c:pt idx="1385">
                  <c:v>1.8466300556322848E-7</c:v>
                </c:pt>
                <c:pt idx="1386">
                  <c:v>7.017194211402681E-8</c:v>
                </c:pt>
                <c:pt idx="1387">
                  <c:v>4.234519255272164</c:v>
                </c:pt>
                <c:pt idx="1388">
                  <c:v>1.0132828441265474E-8</c:v>
                </c:pt>
                <c:pt idx="1389">
                  <c:v>3.8504748076808804E-9</c:v>
                </c:pt>
                <c:pt idx="1390">
                  <c:v>1.4631804269187346E-9</c:v>
                </c:pt>
                <c:pt idx="1391">
                  <c:v>5.5600856222911922E-10</c:v>
                </c:pt>
                <c:pt idx="1392">
                  <c:v>2.1128325364706527E-10</c:v>
                </c:pt>
                <c:pt idx="1393">
                  <c:v>8.028763638588479E-11</c:v>
                </c:pt>
                <c:pt idx="1394">
                  <c:v>3.0509301826636221E-11</c:v>
                </c:pt>
                <c:pt idx="1395">
                  <c:v>2.4842112067853086</c:v>
                </c:pt>
                <c:pt idx="1396">
                  <c:v>0.22055523203599528</c:v>
                </c:pt>
                <c:pt idx="1397">
                  <c:v>4.5833305773275077</c:v>
                </c:pt>
                <c:pt idx="1398">
                  <c:v>5.3653403233252313</c:v>
                </c:pt>
                <c:pt idx="1399">
                  <c:v>0.25836913647828386</c:v>
                </c:pt>
                <c:pt idx="1400">
                  <c:v>9.1861566920256665E-14</c:v>
                </c:pt>
                <c:pt idx="1401">
                  <c:v>3.4907395429697529E-14</c:v>
                </c:pt>
                <c:pt idx="1402">
                  <c:v>1.3264810263285063E-14</c:v>
                </c:pt>
                <c:pt idx="1403">
                  <c:v>5.0406279000483244E-15</c:v>
                </c:pt>
                <c:pt idx="1404">
                  <c:v>1.9154386020183634E-15</c:v>
                </c:pt>
                <c:pt idx="1405">
                  <c:v>7.278666687669783E-16</c:v>
                </c:pt>
                <c:pt idx="1406">
                  <c:v>2.3086855837007216</c:v>
                </c:pt>
                <c:pt idx="1407">
                  <c:v>1.2261957299445652</c:v>
                </c:pt>
                <c:pt idx="1408">
                  <c:v>19.995908369000535</c:v>
                </c:pt>
                <c:pt idx="1409">
                  <c:v>15.431887946784768</c:v>
                </c:pt>
                <c:pt idx="1410">
                  <c:v>15.104911493458346</c:v>
                </c:pt>
                <c:pt idx="1411">
                  <c:v>3.7206836309304134</c:v>
                </c:pt>
                <c:pt idx="1412">
                  <c:v>1.413859779753557</c:v>
                </c:pt>
                <c:pt idx="1413">
                  <c:v>0.53726671630635181</c:v>
                </c:pt>
                <c:pt idx="1414">
                  <c:v>0.20416135219641363</c:v>
                </c:pt>
                <c:pt idx="1415">
                  <c:v>7.7581313834637192E-2</c:v>
                </c:pt>
                <c:pt idx="1416">
                  <c:v>2.9480899257162133E-2</c:v>
                </c:pt>
                <c:pt idx="1417">
                  <c:v>1.120274171772161E-2</c:v>
                </c:pt>
                <c:pt idx="1418">
                  <c:v>4.2570418527342118E-3</c:v>
                </c:pt>
                <c:pt idx="1419">
                  <c:v>1.6176759040390002E-3</c:v>
                </c:pt>
                <c:pt idx="1420">
                  <c:v>6.1471684353481997E-4</c:v>
                </c:pt>
                <c:pt idx="1421">
                  <c:v>2.3359240054323161E-4</c:v>
                </c:pt>
                <c:pt idx="1422">
                  <c:v>8.8765112206428022E-5</c:v>
                </c:pt>
                <c:pt idx="1423">
                  <c:v>3.3730742638442648E-5</c:v>
                </c:pt>
                <c:pt idx="1424">
                  <c:v>1.2817682202608207E-5</c:v>
                </c:pt>
                <c:pt idx="1425">
                  <c:v>4.8707192369911189E-6</c:v>
                </c:pt>
                <c:pt idx="1426">
                  <c:v>1.8508733100566249E-6</c:v>
                </c:pt>
                <c:pt idx="1427">
                  <c:v>7.0333185782151751E-7</c:v>
                </c:pt>
                <c:pt idx="1428">
                  <c:v>2.6726610597217666E-7</c:v>
                </c:pt>
                <c:pt idx="1429">
                  <c:v>1.0156112026942713E-7</c:v>
                </c:pt>
                <c:pt idx="1430">
                  <c:v>3.8593225702382308E-8</c:v>
                </c:pt>
                <c:pt idx="1431">
                  <c:v>1.4665425766905276E-8</c:v>
                </c:pt>
                <c:pt idx="1432">
                  <c:v>5.5728617914240051E-9</c:v>
                </c:pt>
                <c:pt idx="1433">
                  <c:v>2.1176874807411219E-9</c:v>
                </c:pt>
                <c:pt idx="1434">
                  <c:v>3.4591089593320277</c:v>
                </c:pt>
                <c:pt idx="1435">
                  <c:v>5.2228459963943843</c:v>
                </c:pt>
                <c:pt idx="1436">
                  <c:v>1.1620174744322685E-10</c:v>
                </c:pt>
                <c:pt idx="1437">
                  <c:v>4.4156664028426203E-11</c:v>
                </c:pt>
                <c:pt idx="1438">
                  <c:v>1.6779532330801954E-11</c:v>
                </c:pt>
                <c:pt idx="1439">
                  <c:v>6.3762222857047432E-12</c:v>
                </c:pt>
                <c:pt idx="1440">
                  <c:v>2.4229644685678021E-12</c:v>
                </c:pt>
                <c:pt idx="1441">
                  <c:v>0.31692977894523328</c:v>
                </c:pt>
                <c:pt idx="1442">
                  <c:v>3.4987606926119072E-13</c:v>
                </c:pt>
                <c:pt idx="1443">
                  <c:v>1.3295290631925249E-13</c:v>
                </c:pt>
                <c:pt idx="1444">
                  <c:v>5.0522104401315948E-14</c:v>
                </c:pt>
                <c:pt idx="1445">
                  <c:v>1.2579034438029417</c:v>
                </c:pt>
                <c:pt idx="1446">
                  <c:v>2.9306747913354134</c:v>
                </c:pt>
                <c:pt idx="1447">
                  <c:v>3.185501480000998</c:v>
                </c:pt>
                <c:pt idx="1448">
                  <c:v>1.0534545868294234E-15</c:v>
                </c:pt>
                <c:pt idx="1449">
                  <c:v>4.003127429951809E-16</c:v>
                </c:pt>
                <c:pt idx="1450">
                  <c:v>1.5211884233816877E-16</c:v>
                </c:pt>
                <c:pt idx="1451">
                  <c:v>5.7805160088504134E-17</c:v>
                </c:pt>
                <c:pt idx="1452">
                  <c:v>2.1965960833631565E-17</c:v>
                </c:pt>
                <c:pt idx="1453">
                  <c:v>8.3470651167799957E-18</c:v>
                </c:pt>
                <c:pt idx="1454">
                  <c:v>3.1718847443763988E-18</c:v>
                </c:pt>
                <c:pt idx="1455">
                  <c:v>2.2551566960067091</c:v>
                </c:pt>
                <c:pt idx="1456">
                  <c:v>4.393127103839312</c:v>
                </c:pt>
                <c:pt idx="1457">
                  <c:v>1.7404765969342175E-19</c:v>
                </c:pt>
                <c:pt idx="1458">
                  <c:v>6.6138110683500261E-20</c:v>
                </c:pt>
                <c:pt idx="1459">
                  <c:v>2.2384407125337118</c:v>
                </c:pt>
                <c:pt idx="1460">
                  <c:v>9.5503431826974379E-21</c:v>
                </c:pt>
                <c:pt idx="1461">
                  <c:v>3.6291304094250264E-21</c:v>
                </c:pt>
                <c:pt idx="1462">
                  <c:v>1.3790695555815097E-21</c:v>
                </c:pt>
                <c:pt idx="1463">
                  <c:v>5.2404643112097373E-22</c:v>
                </c:pt>
                <c:pt idx="1464">
                  <c:v>1.9913764382597002E-22</c:v>
                </c:pt>
                <c:pt idx="1465">
                  <c:v>7.5672304653868605E-23</c:v>
                </c:pt>
                <c:pt idx="1466">
                  <c:v>2.8755475768470066E-23</c:v>
                </c:pt>
                <c:pt idx="1467">
                  <c:v>1.0927080792018626E-23</c:v>
                </c:pt>
                <c:pt idx="1468">
                  <c:v>4.1522907009670772E-24</c:v>
                </c:pt>
                <c:pt idx="1469">
                  <c:v>1.5778704663674896E-24</c:v>
                </c:pt>
                <c:pt idx="1470">
                  <c:v>5.99590777219646E-25</c:v>
                </c:pt>
                <c:pt idx="1471">
                  <c:v>2.2578322501284567</c:v>
                </c:pt>
                <c:pt idx="1472">
                  <c:v>8.6580908230516897E-26</c:v>
                </c:pt>
                <c:pt idx="1473">
                  <c:v>3.2900745127596419E-26</c:v>
                </c:pt>
                <c:pt idx="1474">
                  <c:v>1.2502283148486639E-26</c:v>
                </c:pt>
                <c:pt idx="1475">
                  <c:v>4.7508675964249237E-27</c:v>
                </c:pt>
                <c:pt idx="1476">
                  <c:v>1.8053296866414709E-27</c:v>
                </c:pt>
                <c:pt idx="1477">
                  <c:v>6.8602528092375907E-28</c:v>
                </c:pt>
                <c:pt idx="1478">
                  <c:v>2.606896067510284E-28</c:v>
                </c:pt>
                <c:pt idx="1479">
                  <c:v>9.9062050565390814E-29</c:v>
                </c:pt>
                <c:pt idx="1480">
                  <c:v>3.7643579214848507E-29</c:v>
                </c:pt>
                <c:pt idx="1481">
                  <c:v>1.4304560101642432E-29</c:v>
                </c:pt>
                <c:pt idx="1482">
                  <c:v>5.4357328386241249E-30</c:v>
                </c:pt>
                <c:pt idx="1483">
                  <c:v>2.0655784786771671E-30</c:v>
                </c:pt>
                <c:pt idx="1484">
                  <c:v>2.173445330080503</c:v>
                </c:pt>
                <c:pt idx="1485">
                  <c:v>2.9826953232098303E-31</c:v>
                </c:pt>
                <c:pt idx="1486">
                  <c:v>1.1334242228197354E-31</c:v>
                </c:pt>
                <c:pt idx="1487">
                  <c:v>4.3070120467149957E-32</c:v>
                </c:pt>
                <c:pt idx="1488">
                  <c:v>1.6366645777516983E-32</c:v>
                </c:pt>
                <c:pt idx="1489">
                  <c:v>6.2193253954564521E-33</c:v>
                </c:pt>
                <c:pt idx="1490">
                  <c:v>2.3633436502734524E-33</c:v>
                </c:pt>
                <c:pt idx="1491">
                  <c:v>0.31699161593557013</c:v>
                </c:pt>
                <c:pt idx="1492">
                  <c:v>1.9676505088465739</c:v>
                </c:pt>
                <c:pt idx="1493">
                  <c:v>0.31699759223827551</c:v>
                </c:pt>
                <c:pt idx="1494">
                  <c:v>15.966849917652887</c:v>
                </c:pt>
                <c:pt idx="1495">
                  <c:v>2.188189857001829</c:v>
                </c:pt>
                <c:pt idx="1496">
                  <c:v>0.83151214566069498</c:v>
                </c:pt>
                <c:pt idx="1497">
                  <c:v>0.31597461535106414</c:v>
                </c:pt>
                <c:pt idx="1498">
                  <c:v>0.12007035383340435</c:v>
                </c:pt>
                <c:pt idx="1499">
                  <c:v>4.562673445669365E-2</c:v>
                </c:pt>
                <c:pt idx="1500">
                  <c:v>1.7338159093543588E-2</c:v>
                </c:pt>
                <c:pt idx="1501">
                  <c:v>6.5885004555465646E-3</c:v>
                </c:pt>
                <c:pt idx="1502">
                  <c:v>0.21569871114899519</c:v>
                </c:pt>
                <c:pt idx="1503">
                  <c:v>9.5137946578092384E-4</c:v>
                </c:pt>
                <c:pt idx="1504">
                  <c:v>9.2029722714981705</c:v>
                </c:pt>
                <c:pt idx="1505">
                  <c:v>7.5199074439946667</c:v>
                </c:pt>
                <c:pt idx="1506">
                  <c:v>1.1996489957840868</c:v>
                </c:pt>
                <c:pt idx="1507">
                  <c:v>0.45586661839795301</c:v>
                </c:pt>
                <c:pt idx="1508">
                  <c:v>0.17322931499122216</c:v>
                </c:pt>
                <c:pt idx="1509">
                  <c:v>6.5827139696664427E-2</c:v>
                </c:pt>
                <c:pt idx="1510">
                  <c:v>2.5014313084732481E-2</c:v>
                </c:pt>
                <c:pt idx="1511">
                  <c:v>9.5054389721983424E-3</c:v>
                </c:pt>
                <c:pt idx="1512">
                  <c:v>3.61206680943537E-3</c:v>
                </c:pt>
                <c:pt idx="1513">
                  <c:v>0.211489702899952</c:v>
                </c:pt>
                <c:pt idx="1514">
                  <c:v>5.2158244728246739E-4</c:v>
                </c:pt>
                <c:pt idx="1515">
                  <c:v>41.807152435347021</c:v>
                </c:pt>
                <c:pt idx="1516">
                  <c:v>29.312273683704944</c:v>
                </c:pt>
                <c:pt idx="1517">
                  <c:v>13.752355046148642</c:v>
                </c:pt>
                <c:pt idx="1518">
                  <c:v>4.0395442070883014</c:v>
                </c:pt>
                <c:pt idx="1519">
                  <c:v>1.7526887219039222</c:v>
                </c:pt>
                <c:pt idx="1520">
                  <c:v>0.58331018350355079</c:v>
                </c:pt>
                <c:pt idx="1521">
                  <c:v>0.22165786973134935</c:v>
                </c:pt>
                <c:pt idx="1522">
                  <c:v>8.4229990497912757E-2</c:v>
                </c:pt>
                <c:pt idx="1523">
                  <c:v>3.2007396389206848E-2</c:v>
                </c:pt>
                <c:pt idx="1524">
                  <c:v>1.2162810627898602E-2</c:v>
                </c:pt>
                <c:pt idx="1525">
                  <c:v>4.6218680386014696E-3</c:v>
                </c:pt>
                <c:pt idx="1526">
                  <c:v>0.26801552834329667</c:v>
                </c:pt>
                <c:pt idx="1527">
                  <c:v>0.19306216995069653</c:v>
                </c:pt>
                <c:pt idx="1528">
                  <c:v>13.240909931523763</c:v>
                </c:pt>
                <c:pt idx="1529">
                  <c:v>1.9182136634276028</c:v>
                </c:pt>
                <c:pt idx="1530">
                  <c:v>53.903629480365389</c:v>
                </c:pt>
                <c:pt idx="1531">
                  <c:v>14.132276819665146</c:v>
                </c:pt>
                <c:pt idx="1532">
                  <c:v>5.3702651914727548</c:v>
                </c:pt>
                <c:pt idx="1533">
                  <c:v>2.0407007727596467</c:v>
                </c:pt>
                <c:pt idx="1534">
                  <c:v>0.77546629364866571</c:v>
                </c:pt>
                <c:pt idx="1535">
                  <c:v>0.29467719158649303</c:v>
                </c:pt>
                <c:pt idx="1536">
                  <c:v>0.11197733280286734</c:v>
                </c:pt>
                <c:pt idx="1537">
                  <c:v>0.24112346220443825</c:v>
                </c:pt>
                <c:pt idx="1538">
                  <c:v>1.6169526856734045E-2</c:v>
                </c:pt>
                <c:pt idx="1539">
                  <c:v>5.2837292613015858</c:v>
                </c:pt>
                <c:pt idx="1540">
                  <c:v>5.9584896564092391</c:v>
                </c:pt>
                <c:pt idx="1541">
                  <c:v>2.9130701580094414</c:v>
                </c:pt>
                <c:pt idx="1542">
                  <c:v>0.2233670392751162</c:v>
                </c:pt>
                <c:pt idx="1543">
                  <c:v>1.2811951769738341E-4</c:v>
                </c:pt>
                <c:pt idx="1544">
                  <c:v>2.2728774995192009</c:v>
                </c:pt>
                <c:pt idx="1545">
                  <c:v>1.8500458355502163E-5</c:v>
                </c:pt>
                <c:pt idx="1546">
                  <c:v>7.0301741750908232E-6</c:v>
                </c:pt>
                <c:pt idx="1547">
                  <c:v>2.6714661865345131E-6</c:v>
                </c:pt>
                <c:pt idx="1548">
                  <c:v>1.0151571508831149E-6</c:v>
                </c:pt>
                <c:pt idx="1549">
                  <c:v>3.8575971733558356E-7</c:v>
                </c:pt>
                <c:pt idx="1550">
                  <c:v>6.3013751210887889</c:v>
                </c:pt>
                <c:pt idx="1551">
                  <c:v>5.5703703183258266E-8</c:v>
                </c:pt>
                <c:pt idx="1552">
                  <c:v>1.533739033203483</c:v>
                </c:pt>
                <c:pt idx="1553">
                  <c:v>8.0436147396624951E-9</c:v>
                </c:pt>
                <c:pt idx="1554">
                  <c:v>3.0565736010717476E-9</c:v>
                </c:pt>
                <c:pt idx="1555">
                  <c:v>1.161497968407264E-9</c:v>
                </c:pt>
                <c:pt idx="1556">
                  <c:v>4.4136922799476042E-10</c:v>
                </c:pt>
                <c:pt idx="1557">
                  <c:v>1.6772030663800896E-10</c:v>
                </c:pt>
                <c:pt idx="1558">
                  <c:v>6.3733716522443393E-11</c:v>
                </c:pt>
                <c:pt idx="1559">
                  <c:v>2.4218812278528496E-11</c:v>
                </c:pt>
                <c:pt idx="1560">
                  <c:v>9.2031486658408283E-12</c:v>
                </c:pt>
                <c:pt idx="1561">
                  <c:v>3.4971964930195154E-12</c:v>
                </c:pt>
                <c:pt idx="1562">
                  <c:v>1.2237985929743953</c:v>
                </c:pt>
                <c:pt idx="1563">
                  <c:v>3.7353452638401632</c:v>
                </c:pt>
                <c:pt idx="1564">
                  <c:v>1.9189816596496684E-13</c:v>
                </c:pt>
                <c:pt idx="1565">
                  <c:v>7.2921303066687391E-14</c:v>
                </c:pt>
                <c:pt idx="1566">
                  <c:v>2.7710095165341205E-14</c:v>
                </c:pt>
                <c:pt idx="1567">
                  <c:v>1.052983616282966E-14</c:v>
                </c:pt>
                <c:pt idx="1568">
                  <c:v>4.00133774187527E-15</c:v>
                </c:pt>
                <c:pt idx="1569">
                  <c:v>1.520508341912603E-15</c:v>
                </c:pt>
                <c:pt idx="1570">
                  <c:v>5.7779316992678916E-16</c:v>
                </c:pt>
                <c:pt idx="1571">
                  <c:v>2.1956140457217988E-16</c:v>
                </c:pt>
                <c:pt idx="1572">
                  <c:v>8.3433333737428353E-17</c:v>
                </c:pt>
                <c:pt idx="1573">
                  <c:v>3.1704666820222769E-17</c:v>
                </c:pt>
                <c:pt idx="1574">
                  <c:v>2.2079649733159519</c:v>
                </c:pt>
                <c:pt idx="1575">
                  <c:v>4.5781538888401694E-18</c:v>
                </c:pt>
                <c:pt idx="1576">
                  <c:v>2.2040973761637099</c:v>
                </c:pt>
                <c:pt idx="1577">
                  <c:v>4.681741593850469</c:v>
                </c:pt>
                <c:pt idx="1578">
                  <c:v>2.5121246018843774E-19</c:v>
                </c:pt>
                <c:pt idx="1579">
                  <c:v>9.5460734871606343E-20</c:v>
                </c:pt>
                <c:pt idx="1580">
                  <c:v>3.6275079251210416E-20</c:v>
                </c:pt>
                <c:pt idx="1581">
                  <c:v>1.3784530115459959E-20</c:v>
                </c:pt>
                <c:pt idx="1582">
                  <c:v>5.2381214438747834E-21</c:v>
                </c:pt>
                <c:pt idx="1583">
                  <c:v>1.9904861486724178E-21</c:v>
                </c:pt>
                <c:pt idx="1584">
                  <c:v>7.5638473649551867E-22</c:v>
                </c:pt>
                <c:pt idx="1585">
                  <c:v>2.8742619986829709E-22</c:v>
                </c:pt>
                <c:pt idx="1586">
                  <c:v>1.0922195594995287E-22</c:v>
                </c:pt>
                <c:pt idx="1587">
                  <c:v>4.1504343260982092E-23</c:v>
                </c:pt>
                <c:pt idx="1588">
                  <c:v>1.5771650439173197E-23</c:v>
                </c:pt>
                <c:pt idx="1589">
                  <c:v>5.9932271668858146E-24</c:v>
                </c:pt>
                <c:pt idx="1590">
                  <c:v>5.3152326313961815</c:v>
                </c:pt>
                <c:pt idx="1591">
                  <c:v>5.9478644580404669</c:v>
                </c:pt>
                <c:pt idx="1592">
                  <c:v>1.2274206169792052</c:v>
                </c:pt>
                <c:pt idx="1593">
                  <c:v>1.2496693721851621E-25</c:v>
                </c:pt>
                <c:pt idx="1594">
                  <c:v>4.7487436143036166E-26</c:v>
                </c:pt>
                <c:pt idx="1595">
                  <c:v>1.804522573435374E-26</c:v>
                </c:pt>
                <c:pt idx="1596">
                  <c:v>6.8571857790544225E-27</c:v>
                </c:pt>
                <c:pt idx="1597">
                  <c:v>2.6057305960406805E-27</c:v>
                </c:pt>
                <c:pt idx="1598">
                  <c:v>9.9017762649545864E-28</c:v>
                </c:pt>
                <c:pt idx="1599">
                  <c:v>7.0982855992728595</c:v>
                </c:pt>
                <c:pt idx="1600">
                  <c:v>1.4298164926594421E-28</c:v>
                </c:pt>
                <c:pt idx="1601">
                  <c:v>5.6096326368230578</c:v>
                </c:pt>
                <c:pt idx="1602">
                  <c:v>1.3159537913608974</c:v>
                </c:pt>
                <c:pt idx="1603">
                  <c:v>7.8456890585208894E-30</c:v>
                </c:pt>
                <c:pt idx="1604">
                  <c:v>2.981361842237938E-30</c:v>
                </c:pt>
                <c:pt idx="1605">
                  <c:v>1.1329175000504164E-30</c:v>
                </c:pt>
                <c:pt idx="1606">
                  <c:v>4.305086500191582E-31</c:v>
                </c:pt>
                <c:pt idx="1607">
                  <c:v>1.6359328700728008E-31</c:v>
                </c:pt>
                <c:pt idx="1608">
                  <c:v>6.2165449062766432E-32</c:v>
                </c:pt>
                <c:pt idx="1609">
                  <c:v>2.3622870643851248E-32</c:v>
                </c:pt>
                <c:pt idx="1610">
                  <c:v>2.3090840979203451</c:v>
                </c:pt>
                <c:pt idx="1611">
                  <c:v>3.4111425209721198E-33</c:v>
                </c:pt>
                <c:pt idx="1612">
                  <c:v>70.2277141942171</c:v>
                </c:pt>
                <c:pt idx="1613">
                  <c:v>44.005861903703739</c:v>
                </c:pt>
                <c:pt idx="1614">
                  <c:v>19.097476442691715</c:v>
                </c:pt>
                <c:pt idx="1615">
                  <c:v>6.4016406639214454</c:v>
                </c:pt>
                <c:pt idx="1616">
                  <c:v>2.0797679833258544</c:v>
                </c:pt>
                <c:pt idx="1617">
                  <c:v>0.79031183366382451</c:v>
                </c:pt>
                <c:pt idx="1618">
                  <c:v>0.30031849679225336</c:v>
                </c:pt>
                <c:pt idx="1619">
                  <c:v>0.11412102878105626</c:v>
                </c:pt>
                <c:pt idx="1620">
                  <c:v>4.336599093680138E-2</c:v>
                </c:pt>
                <c:pt idx="1621">
                  <c:v>1.6479076555984525E-2</c:v>
                </c:pt>
                <c:pt idx="1622">
                  <c:v>6.262049091274118E-3</c:v>
                </c:pt>
                <c:pt idx="1623">
                  <c:v>5.2392201964893843</c:v>
                </c:pt>
                <c:pt idx="1624">
                  <c:v>9.0423988877998292E-4</c:v>
                </c:pt>
                <c:pt idx="1625">
                  <c:v>3.4361115773639346E-4</c:v>
                </c:pt>
                <c:pt idx="1626">
                  <c:v>1.3057223993982953E-4</c:v>
                </c:pt>
                <c:pt idx="1627">
                  <c:v>2.9804662587642596</c:v>
                </c:pt>
                <c:pt idx="1628">
                  <c:v>1.885463144731138E-5</c:v>
                </c:pt>
                <c:pt idx="1629">
                  <c:v>7.1647599499783255E-6</c:v>
                </c:pt>
                <c:pt idx="1630">
                  <c:v>2.7226087809917638E-6</c:v>
                </c:pt>
                <c:pt idx="1631">
                  <c:v>1.0345913367768702E-6</c:v>
                </c:pt>
                <c:pt idx="1632">
                  <c:v>3.931447079752107E-7</c:v>
                </c:pt>
                <c:pt idx="1633">
                  <c:v>1.4939498903058009E-7</c:v>
                </c:pt>
                <c:pt idx="1634">
                  <c:v>5.6770095831620434E-8</c:v>
                </c:pt>
                <c:pt idx="1635">
                  <c:v>3.4460042289231975E-2</c:v>
                </c:pt>
                <c:pt idx="1636">
                  <c:v>8.1976018380859899E-9</c:v>
                </c:pt>
                <c:pt idx="1637">
                  <c:v>1.1755616944165022</c:v>
                </c:pt>
                <c:pt idx="1638">
                  <c:v>1.183733705419617E-9</c:v>
                </c:pt>
                <c:pt idx="1639">
                  <c:v>4.4981880805945447E-10</c:v>
                </c:pt>
                <c:pt idx="1640">
                  <c:v>1.709311470625927E-10</c:v>
                </c:pt>
                <c:pt idx="1641">
                  <c:v>6.4953835883785218E-11</c:v>
                </c:pt>
                <c:pt idx="1642">
                  <c:v>2.4682457635838381E-11</c:v>
                </c:pt>
                <c:pt idx="1643">
                  <c:v>9.3793339016185833E-12</c:v>
                </c:pt>
                <c:pt idx="1644">
                  <c:v>3.5641468826150624E-12</c:v>
                </c:pt>
                <c:pt idx="1645">
                  <c:v>1.3543758153937237E-12</c:v>
                </c:pt>
                <c:pt idx="1646">
                  <c:v>5.1466280984961493E-13</c:v>
                </c:pt>
                <c:pt idx="1647">
                  <c:v>0.30916328274155824</c:v>
                </c:pt>
                <c:pt idx="1648">
                  <c:v>4.1357361318497752</c:v>
                </c:pt>
                <c:pt idx="1649">
                  <c:v>0.2190117819061726</c:v>
                </c:pt>
                <c:pt idx="1650">
                  <c:v>1.073141952678587E-14</c:v>
                </c:pt>
                <c:pt idx="1651">
                  <c:v>4.0779394201786299E-15</c:v>
                </c:pt>
                <c:pt idx="1652">
                  <c:v>1.5496169796678798E-15</c:v>
                </c:pt>
                <c:pt idx="1653">
                  <c:v>5.8885445227379421E-16</c:v>
                </c:pt>
                <c:pt idx="1654">
                  <c:v>2.2376469186404184E-16</c:v>
                </c:pt>
                <c:pt idx="1655">
                  <c:v>8.5030582908335905E-17</c:v>
                </c:pt>
                <c:pt idx="1656">
                  <c:v>3.2311621505167641E-17</c:v>
                </c:pt>
                <c:pt idx="1657">
                  <c:v>1.2278416171963706E-17</c:v>
                </c:pt>
                <c:pt idx="1658">
                  <c:v>0.92153936913424039</c:v>
                </c:pt>
                <c:pt idx="1659">
                  <c:v>6.6184777056425901</c:v>
                </c:pt>
                <c:pt idx="1660">
                  <c:v>2.9404043486325442</c:v>
                </c:pt>
                <c:pt idx="1661">
                  <c:v>3.5389862703041941</c:v>
                </c:pt>
                <c:pt idx="1662">
                  <c:v>5.2097303525580383</c:v>
                </c:pt>
                <c:pt idx="1663">
                  <c:v>3.6969529990059523E-20</c:v>
                </c:pt>
                <c:pt idx="1664">
                  <c:v>1.4048421396222618E-20</c:v>
                </c:pt>
                <c:pt idx="1665">
                  <c:v>5.3384001305645944E-21</c:v>
                </c:pt>
                <c:pt idx="1666">
                  <c:v>2.0285920496145463E-21</c:v>
                </c:pt>
                <c:pt idx="1667">
                  <c:v>7.7086497885352747E-22</c:v>
                </c:pt>
                <c:pt idx="1668">
                  <c:v>2.9292869196434045E-22</c:v>
                </c:pt>
                <c:pt idx="1669">
                  <c:v>1.1131290294644937E-22</c:v>
                </c:pt>
                <c:pt idx="1670">
                  <c:v>4.229890311965077E-23</c:v>
                </c:pt>
                <c:pt idx="1671">
                  <c:v>5.2423702257412383</c:v>
                </c:pt>
                <c:pt idx="1672">
                  <c:v>5.5694383913789718</c:v>
                </c:pt>
                <c:pt idx="1673">
                  <c:v>2.3210254119814772E-24</c:v>
                </c:pt>
                <c:pt idx="1674">
                  <c:v>0.41073060349193002</c:v>
                </c:pt>
                <c:pt idx="1675">
                  <c:v>3.3515606949012523E-25</c:v>
                </c:pt>
                <c:pt idx="1676">
                  <c:v>1.2735930640624761E-25</c:v>
                </c:pt>
                <c:pt idx="1677">
                  <c:v>4.8396536434374081E-26</c:v>
                </c:pt>
                <c:pt idx="1678">
                  <c:v>1.8390683845062153E-26</c:v>
                </c:pt>
                <c:pt idx="1679">
                  <c:v>6.9884598611236181E-27</c:v>
                </c:pt>
                <c:pt idx="1680">
                  <c:v>2.6556147472269751E-27</c:v>
                </c:pt>
                <c:pt idx="1681">
                  <c:v>1.0091336039462506E-27</c:v>
                </c:pt>
                <c:pt idx="1682">
                  <c:v>3.8347076949957525E-28</c:v>
                </c:pt>
                <c:pt idx="1683">
                  <c:v>1.4571889240983862E-28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C-4E8C-B329-7C22A690537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C-4E8C-B329-7C22A690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9.7796642735045971</v>
      </c>
      <c r="G6" s="13">
        <f t="shared" ref="G6:G69" si="0">IF((F6-$J$2)&gt;0,$I$2*(F6-$J$2),0)</f>
        <v>0</v>
      </c>
      <c r="H6" s="13">
        <f t="shared" ref="H6:H69" si="1">F6-G6</f>
        <v>9.7796642735045971</v>
      </c>
      <c r="I6" s="15">
        <f>H6+$H$3-$J$3</f>
        <v>5.7796642735045971</v>
      </c>
      <c r="J6" s="13">
        <f t="shared" ref="J6:J69" si="2">I6/SQRT(1+(I6/($K$2*(300+(25*Q6)+0.05*(Q6)^3)))^2)</f>
        <v>5.769989257405042</v>
      </c>
      <c r="K6" s="13">
        <f t="shared" ref="K6:K69" si="3">I6-J6</f>
        <v>9.6750160995551227E-3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19.799544045863481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31.925023949124249</v>
      </c>
      <c r="G7" s="13">
        <f t="shared" si="0"/>
        <v>0</v>
      </c>
      <c r="H7" s="13">
        <f t="shared" si="1"/>
        <v>31.925023949124249</v>
      </c>
      <c r="I7" s="16">
        <f t="shared" ref="I7:I70" si="8">H7+K6-L6</f>
        <v>31.934698965223802</v>
      </c>
      <c r="J7" s="13">
        <f t="shared" si="2"/>
        <v>30.401809444684059</v>
      </c>
      <c r="K7" s="13">
        <f t="shared" si="3"/>
        <v>1.5328895205397437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19.736751391831771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18.23558891213909</v>
      </c>
      <c r="G8" s="13">
        <f t="shared" si="0"/>
        <v>0</v>
      </c>
      <c r="H8" s="13">
        <f t="shared" si="1"/>
        <v>18.23558891213909</v>
      </c>
      <c r="I8" s="16">
        <f t="shared" si="8"/>
        <v>19.768478432678833</v>
      </c>
      <c r="J8" s="13">
        <f t="shared" si="2"/>
        <v>18.974250698199192</v>
      </c>
      <c r="K8" s="13">
        <f t="shared" si="3"/>
        <v>0.7942277344796409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14.26735438059085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31.894570506212158</v>
      </c>
      <c r="G9" s="13">
        <f t="shared" si="0"/>
        <v>0</v>
      </c>
      <c r="H9" s="13">
        <f t="shared" si="1"/>
        <v>31.894570506212158</v>
      </c>
      <c r="I9" s="16">
        <f t="shared" si="8"/>
        <v>32.688798240691796</v>
      </c>
      <c r="J9" s="13">
        <f t="shared" si="2"/>
        <v>28.258341129322538</v>
      </c>
      <c r="K9" s="13">
        <f t="shared" si="3"/>
        <v>4.4304571113692575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11.568894205902509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17.58747049070816</v>
      </c>
      <c r="G10" s="13">
        <f t="shared" si="0"/>
        <v>0</v>
      </c>
      <c r="H10" s="13">
        <f t="shared" si="1"/>
        <v>17.58747049070816</v>
      </c>
      <c r="I10" s="16">
        <f t="shared" si="8"/>
        <v>22.017927602077418</v>
      </c>
      <c r="J10" s="13">
        <f t="shared" si="2"/>
        <v>20.294666054491469</v>
      </c>
      <c r="K10" s="13">
        <f t="shared" si="3"/>
        <v>1.723261547585949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10.504697431529131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59.714631723004558</v>
      </c>
      <c r="G11" s="13">
        <f t="shared" si="0"/>
        <v>3.6853036854404952</v>
      </c>
      <c r="H11" s="13">
        <f t="shared" si="1"/>
        <v>56.029328037564063</v>
      </c>
      <c r="I11" s="16">
        <f t="shared" si="8"/>
        <v>57.752589585150012</v>
      </c>
      <c r="J11" s="13">
        <f t="shared" si="2"/>
        <v>37.630468311602463</v>
      </c>
      <c r="K11" s="13">
        <f t="shared" si="3"/>
        <v>20.122121273547549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3.6853036854404952</v>
      </c>
      <c r="Q11" s="41">
        <v>9.703804593548389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26.091184221743241</v>
      </c>
      <c r="G12" s="13">
        <f t="shared" si="0"/>
        <v>0</v>
      </c>
      <c r="H12" s="13">
        <f t="shared" si="1"/>
        <v>26.091184221743241</v>
      </c>
      <c r="I12" s="16">
        <f t="shared" si="8"/>
        <v>46.21330549529079</v>
      </c>
      <c r="J12" s="13">
        <f t="shared" si="2"/>
        <v>37.349707559184701</v>
      </c>
      <c r="K12" s="13">
        <f t="shared" si="3"/>
        <v>8.863597936106089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13.338601482352709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51.568525466243308</v>
      </c>
      <c r="G13" s="13">
        <f t="shared" si="0"/>
        <v>2.5094042434617729</v>
      </c>
      <c r="H13" s="13">
        <f t="shared" si="1"/>
        <v>49.059121222781535</v>
      </c>
      <c r="I13" s="16">
        <f t="shared" si="8"/>
        <v>57.922719158887624</v>
      </c>
      <c r="J13" s="13">
        <f t="shared" si="2"/>
        <v>47.439627294119475</v>
      </c>
      <c r="K13" s="13">
        <f t="shared" si="3"/>
        <v>10.483091864768149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2.5094042434617729</v>
      </c>
      <c r="Q13" s="41">
        <v>17.143425191731769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9.9194315489896354</v>
      </c>
      <c r="G14" s="13">
        <f t="shared" si="0"/>
        <v>0</v>
      </c>
      <c r="H14" s="13">
        <f t="shared" si="1"/>
        <v>9.9194315489896354</v>
      </c>
      <c r="I14" s="16">
        <f t="shared" si="8"/>
        <v>20.402523413757784</v>
      </c>
      <c r="J14" s="13">
        <f t="shared" si="2"/>
        <v>19.863308936241985</v>
      </c>
      <c r="K14" s="13">
        <f t="shared" si="3"/>
        <v>0.53921447751579876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17.860917395692301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10.439589666690241</v>
      </c>
      <c r="G15" s="13">
        <f t="shared" si="0"/>
        <v>0</v>
      </c>
      <c r="H15" s="13">
        <f t="shared" si="1"/>
        <v>10.439589666690241</v>
      </c>
      <c r="I15" s="16">
        <f t="shared" si="8"/>
        <v>10.978804144206039</v>
      </c>
      <c r="J15" s="13">
        <f t="shared" si="2"/>
        <v>10.899811654924903</v>
      </c>
      <c r="K15" s="13">
        <f t="shared" si="3"/>
        <v>7.8992489281136002E-2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18.50535083028074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11.432225167188649</v>
      </c>
      <c r="G16" s="13">
        <f t="shared" si="0"/>
        <v>0</v>
      </c>
      <c r="H16" s="13">
        <f t="shared" si="1"/>
        <v>11.432225167188649</v>
      </c>
      <c r="I16" s="16">
        <f t="shared" si="8"/>
        <v>11.511217656469785</v>
      </c>
      <c r="J16" s="13">
        <f t="shared" si="2"/>
        <v>11.44114340802488</v>
      </c>
      <c r="K16" s="13">
        <f t="shared" si="3"/>
        <v>7.0074248444905507E-2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20.366183809297599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3.228187963383307</v>
      </c>
      <c r="G17" s="18">
        <f t="shared" si="0"/>
        <v>0</v>
      </c>
      <c r="H17" s="18">
        <f t="shared" si="1"/>
        <v>3.228187963383307</v>
      </c>
      <c r="I17" s="17">
        <f t="shared" si="8"/>
        <v>3.2982622118282126</v>
      </c>
      <c r="J17" s="18">
        <f t="shared" si="2"/>
        <v>3.2966977020854085</v>
      </c>
      <c r="K17" s="18">
        <f t="shared" si="3"/>
        <v>1.5645097428040877E-3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20.794512604090489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1.1846249613220809</v>
      </c>
      <c r="G18" s="13">
        <f t="shared" si="0"/>
        <v>0</v>
      </c>
      <c r="H18" s="13">
        <f t="shared" si="1"/>
        <v>1.1846249613220809</v>
      </c>
      <c r="I18" s="16">
        <f t="shared" si="8"/>
        <v>1.186189471064885</v>
      </c>
      <c r="J18" s="13">
        <f t="shared" si="2"/>
        <v>1.1861136611009253</v>
      </c>
      <c r="K18" s="13">
        <f t="shared" si="3"/>
        <v>7.5809963959727611E-5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20.510367000000009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20.202058476839781</v>
      </c>
      <c r="G19" s="13">
        <f t="shared" si="0"/>
        <v>0</v>
      </c>
      <c r="H19" s="13">
        <f t="shared" si="1"/>
        <v>20.202058476839781</v>
      </c>
      <c r="I19" s="16">
        <f t="shared" si="8"/>
        <v>20.202134286803741</v>
      </c>
      <c r="J19" s="13">
        <f t="shared" si="2"/>
        <v>19.818877659276676</v>
      </c>
      <c r="K19" s="13">
        <f t="shared" si="3"/>
        <v>0.38325662752706435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20.144774464812809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17.54941192530276</v>
      </c>
      <c r="G20" s="13">
        <f t="shared" si="0"/>
        <v>0</v>
      </c>
      <c r="H20" s="13">
        <f t="shared" si="1"/>
        <v>17.54941192530276</v>
      </c>
      <c r="I20" s="16">
        <f t="shared" si="8"/>
        <v>17.932668552829824</v>
      </c>
      <c r="J20" s="13">
        <f t="shared" si="2"/>
        <v>17.376659784413</v>
      </c>
      <c r="K20" s="13">
        <f t="shared" si="3"/>
        <v>0.55600876841682378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0</v>
      </c>
      <c r="Q20" s="41">
        <v>14.83320834597593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38.276615667432949</v>
      </c>
      <c r="G21" s="13">
        <f t="shared" si="0"/>
        <v>0.5907023725796211</v>
      </c>
      <c r="H21" s="13">
        <f t="shared" si="1"/>
        <v>37.685913294853329</v>
      </c>
      <c r="I21" s="16">
        <f t="shared" si="8"/>
        <v>38.241922063270152</v>
      </c>
      <c r="J21" s="13">
        <f t="shared" si="2"/>
        <v>31.718221980546417</v>
      </c>
      <c r="K21" s="13">
        <f t="shared" si="3"/>
        <v>6.5237000827237352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0.5907023725796211</v>
      </c>
      <c r="Q21" s="41">
        <v>11.716296132392101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93.981814748124606</v>
      </c>
      <c r="G22" s="13">
        <f t="shared" si="0"/>
        <v>8.631809430314231</v>
      </c>
      <c r="H22" s="13">
        <f t="shared" si="1"/>
        <v>85.350005317810371</v>
      </c>
      <c r="I22" s="16">
        <f t="shared" si="8"/>
        <v>91.873705400534107</v>
      </c>
      <c r="J22" s="13">
        <f t="shared" si="2"/>
        <v>44.675819578357782</v>
      </c>
      <c r="K22" s="13">
        <f t="shared" si="3"/>
        <v>47.197885822176325</v>
      </c>
      <c r="L22" s="13">
        <f t="shared" si="4"/>
        <v>9.7195724447954266</v>
      </c>
      <c r="M22" s="13">
        <f t="shared" si="9"/>
        <v>9.7195724447954266</v>
      </c>
      <c r="N22" s="13">
        <f t="shared" si="5"/>
        <v>6.0261349157731647</v>
      </c>
      <c r="O22" s="13">
        <f t="shared" si="6"/>
        <v>14.657944346087396</v>
      </c>
      <c r="Q22" s="41">
        <v>10.15716759354839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69.525232556341066</v>
      </c>
      <c r="G23" s="13">
        <f t="shared" si="0"/>
        <v>5.1014747592981804</v>
      </c>
      <c r="H23" s="13">
        <f t="shared" si="1"/>
        <v>64.423757797042882</v>
      </c>
      <c r="I23" s="16">
        <f t="shared" si="8"/>
        <v>101.90207117442378</v>
      </c>
      <c r="J23" s="13">
        <f t="shared" si="2"/>
        <v>55.695815720495752</v>
      </c>
      <c r="K23" s="13">
        <f t="shared" si="3"/>
        <v>46.20625545392803</v>
      </c>
      <c r="L23" s="13">
        <f t="shared" si="4"/>
        <v>8.7681631543444478</v>
      </c>
      <c r="M23" s="13">
        <f t="shared" si="9"/>
        <v>12.46160068336671</v>
      </c>
      <c r="N23" s="13">
        <f t="shared" si="5"/>
        <v>7.72619242368736</v>
      </c>
      <c r="O23" s="13">
        <f t="shared" si="6"/>
        <v>12.82766718298554</v>
      </c>
      <c r="Q23" s="41">
        <v>14.028060202345671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49.797450851148568</v>
      </c>
      <c r="G24" s="13">
        <f t="shared" si="0"/>
        <v>2.2537476652206005</v>
      </c>
      <c r="H24" s="13">
        <f t="shared" si="1"/>
        <v>47.543703185927967</v>
      </c>
      <c r="I24" s="16">
        <f t="shared" si="8"/>
        <v>84.981795485511554</v>
      </c>
      <c r="J24" s="13">
        <f t="shared" si="2"/>
        <v>53.669405748093368</v>
      </c>
      <c r="K24" s="13">
        <f t="shared" si="3"/>
        <v>31.312389737418187</v>
      </c>
      <c r="L24" s="13">
        <f t="shared" si="4"/>
        <v>0</v>
      </c>
      <c r="M24" s="13">
        <f t="shared" si="9"/>
        <v>4.7354082596793496</v>
      </c>
      <c r="N24" s="13">
        <f t="shared" si="5"/>
        <v>2.9359531210011967</v>
      </c>
      <c r="O24" s="13">
        <f t="shared" si="6"/>
        <v>5.1897007862217972</v>
      </c>
      <c r="Q24" s="41">
        <v>14.604808268161809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24.25672394831442</v>
      </c>
      <c r="G25" s="13">
        <f t="shared" si="0"/>
        <v>0</v>
      </c>
      <c r="H25" s="13">
        <f t="shared" si="1"/>
        <v>24.25672394831442</v>
      </c>
      <c r="I25" s="16">
        <f t="shared" si="8"/>
        <v>55.569113685732603</v>
      </c>
      <c r="J25" s="13">
        <f t="shared" si="2"/>
        <v>44.347578743731816</v>
      </c>
      <c r="K25" s="13">
        <f t="shared" si="3"/>
        <v>11.221534942000787</v>
      </c>
      <c r="L25" s="13">
        <f t="shared" si="4"/>
        <v>0</v>
      </c>
      <c r="M25" s="13">
        <f t="shared" si="9"/>
        <v>1.799455138678153</v>
      </c>
      <c r="N25" s="13">
        <f t="shared" si="5"/>
        <v>1.1156621859804547</v>
      </c>
      <c r="O25" s="13">
        <f t="shared" si="6"/>
        <v>1.1156621859804547</v>
      </c>
      <c r="Q25" s="41">
        <v>15.485046612354489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54.343836322897367</v>
      </c>
      <c r="G26" s="13">
        <f t="shared" si="0"/>
        <v>2.9100234331449801</v>
      </c>
      <c r="H26" s="13">
        <f t="shared" si="1"/>
        <v>51.433812889752389</v>
      </c>
      <c r="I26" s="16">
        <f t="shared" si="8"/>
        <v>62.655347831753176</v>
      </c>
      <c r="J26" s="13">
        <f t="shared" si="2"/>
        <v>46.80954730229108</v>
      </c>
      <c r="K26" s="13">
        <f t="shared" si="3"/>
        <v>15.845800529462096</v>
      </c>
      <c r="L26" s="13">
        <f t="shared" si="4"/>
        <v>0</v>
      </c>
      <c r="M26" s="13">
        <f t="shared" si="9"/>
        <v>0.68379295269769824</v>
      </c>
      <c r="N26" s="13">
        <f t="shared" si="5"/>
        <v>0.42395163067257291</v>
      </c>
      <c r="O26" s="13">
        <f t="shared" si="6"/>
        <v>3.3339750638175532</v>
      </c>
      <c r="Q26" s="41">
        <v>14.852157783419321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14.03352009022495</v>
      </c>
      <c r="G27" s="13">
        <f t="shared" si="0"/>
        <v>0</v>
      </c>
      <c r="H27" s="13">
        <f t="shared" si="1"/>
        <v>14.03352009022495</v>
      </c>
      <c r="I27" s="16">
        <f t="shared" si="8"/>
        <v>29.879320619687046</v>
      </c>
      <c r="J27" s="13">
        <f t="shared" si="2"/>
        <v>28.423582585952715</v>
      </c>
      <c r="K27" s="13">
        <f t="shared" si="3"/>
        <v>1.4557380337343311</v>
      </c>
      <c r="L27" s="13">
        <f t="shared" si="4"/>
        <v>0</v>
      </c>
      <c r="M27" s="13">
        <f t="shared" si="9"/>
        <v>0.25984132202512533</v>
      </c>
      <c r="N27" s="13">
        <f t="shared" si="5"/>
        <v>0.1611016196555777</v>
      </c>
      <c r="O27" s="13">
        <f t="shared" si="6"/>
        <v>0.1611016196555777</v>
      </c>
      <c r="Q27" s="41">
        <v>18.684063572301621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0.16397848619897989</v>
      </c>
      <c r="G28" s="13">
        <f t="shared" si="0"/>
        <v>0</v>
      </c>
      <c r="H28" s="13">
        <f t="shared" si="1"/>
        <v>0.16397848619897989</v>
      </c>
      <c r="I28" s="16">
        <f t="shared" si="8"/>
        <v>1.619716519933311</v>
      </c>
      <c r="J28" s="13">
        <f t="shared" si="2"/>
        <v>1.619533092565363</v>
      </c>
      <c r="K28" s="13">
        <f t="shared" si="3"/>
        <v>1.8342736794796366E-4</v>
      </c>
      <c r="L28" s="13">
        <f t="shared" si="4"/>
        <v>0</v>
      </c>
      <c r="M28" s="13">
        <f t="shared" si="9"/>
        <v>9.8739702369547627E-2</v>
      </c>
      <c r="N28" s="13">
        <f t="shared" si="5"/>
        <v>6.1218615469119525E-2</v>
      </c>
      <c r="O28" s="13">
        <f t="shared" si="6"/>
        <v>6.1218615469119525E-2</v>
      </c>
      <c r="Q28" s="41">
        <v>20.869509000000011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0.78336733496117483</v>
      </c>
      <c r="G29" s="18">
        <f t="shared" si="0"/>
        <v>0</v>
      </c>
      <c r="H29" s="18">
        <f t="shared" si="1"/>
        <v>0.78336733496117483</v>
      </c>
      <c r="I29" s="17">
        <f t="shared" si="8"/>
        <v>0.7835507623291228</v>
      </c>
      <c r="J29" s="18">
        <f t="shared" si="2"/>
        <v>0.78353361367908214</v>
      </c>
      <c r="K29" s="18">
        <f t="shared" si="3"/>
        <v>1.71486500406548E-5</v>
      </c>
      <c r="L29" s="18">
        <f t="shared" si="4"/>
        <v>0</v>
      </c>
      <c r="M29" s="18">
        <f t="shared" si="9"/>
        <v>3.7521086900428102E-2</v>
      </c>
      <c r="N29" s="18">
        <f t="shared" si="5"/>
        <v>2.3263073878265424E-2</v>
      </c>
      <c r="O29" s="18">
        <f t="shared" si="6"/>
        <v>2.3263073878265424E-2</v>
      </c>
      <c r="Q29" s="42">
        <v>22.224368656740062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6.3983239076455796</v>
      </c>
      <c r="G30" s="13">
        <f t="shared" si="0"/>
        <v>0</v>
      </c>
      <c r="H30" s="13">
        <f t="shared" si="1"/>
        <v>6.3983239076455796</v>
      </c>
      <c r="I30" s="16">
        <f t="shared" si="8"/>
        <v>6.39834105629562</v>
      </c>
      <c r="J30" s="13">
        <f t="shared" si="2"/>
        <v>6.3858028926364145</v>
      </c>
      <c r="K30" s="13">
        <f t="shared" si="3"/>
        <v>1.2538163659205459E-2</v>
      </c>
      <c r="L30" s="13">
        <f t="shared" si="4"/>
        <v>0</v>
      </c>
      <c r="M30" s="13">
        <f t="shared" si="9"/>
        <v>1.4258013022162678E-2</v>
      </c>
      <c r="N30" s="13">
        <f t="shared" si="5"/>
        <v>8.8399680737408608E-3</v>
      </c>
      <c r="O30" s="13">
        <f t="shared" si="6"/>
        <v>8.8399680737408608E-3</v>
      </c>
      <c r="Q30" s="41">
        <v>20.120154481736321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2.4478446843168808</v>
      </c>
      <c r="G31" s="13">
        <f t="shared" si="0"/>
        <v>0</v>
      </c>
      <c r="H31" s="13">
        <f t="shared" si="1"/>
        <v>2.4478446843168808</v>
      </c>
      <c r="I31" s="16">
        <f t="shared" si="8"/>
        <v>2.4603828479760863</v>
      </c>
      <c r="J31" s="13">
        <f t="shared" si="2"/>
        <v>2.4595235127405881</v>
      </c>
      <c r="K31" s="13">
        <f t="shared" si="3"/>
        <v>8.5933523549819313E-4</v>
      </c>
      <c r="L31" s="13">
        <f t="shared" si="4"/>
        <v>0</v>
      </c>
      <c r="M31" s="13">
        <f t="shared" si="9"/>
        <v>5.4180449484218171E-3</v>
      </c>
      <c r="N31" s="13">
        <f t="shared" si="5"/>
        <v>3.3591878680215266E-3</v>
      </c>
      <c r="O31" s="13">
        <f t="shared" si="6"/>
        <v>3.3591878680215266E-3</v>
      </c>
      <c r="Q31" s="41">
        <v>18.818465589965701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66.190763666999686</v>
      </c>
      <c r="G32" s="13">
        <f t="shared" si="0"/>
        <v>4.6201404895644016</v>
      </c>
      <c r="H32" s="13">
        <f t="shared" si="1"/>
        <v>61.570623177435287</v>
      </c>
      <c r="I32" s="16">
        <f t="shared" si="8"/>
        <v>61.571482512670784</v>
      </c>
      <c r="J32" s="13">
        <f t="shared" si="2"/>
        <v>46.677851424231818</v>
      </c>
      <c r="K32" s="13">
        <f t="shared" si="3"/>
        <v>14.893631088438966</v>
      </c>
      <c r="L32" s="13">
        <f t="shared" si="4"/>
        <v>0</v>
      </c>
      <c r="M32" s="13">
        <f t="shared" si="9"/>
        <v>2.0588570804002905E-3</v>
      </c>
      <c r="N32" s="13">
        <f t="shared" si="5"/>
        <v>1.27649138984818E-3</v>
      </c>
      <c r="O32" s="13">
        <f t="shared" si="6"/>
        <v>4.6214169809542494</v>
      </c>
      <c r="Q32" s="41">
        <v>15.086320808783929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87.595858024951426</v>
      </c>
      <c r="G33" s="13">
        <f t="shared" si="0"/>
        <v>7.7099895189858021</v>
      </c>
      <c r="H33" s="13">
        <f t="shared" si="1"/>
        <v>79.885868505965618</v>
      </c>
      <c r="I33" s="16">
        <f t="shared" si="8"/>
        <v>94.779499594404584</v>
      </c>
      <c r="J33" s="13">
        <f t="shared" si="2"/>
        <v>48.830967312709909</v>
      </c>
      <c r="K33" s="13">
        <f t="shared" si="3"/>
        <v>45.948532281694675</v>
      </c>
      <c r="L33" s="13">
        <f t="shared" si="4"/>
        <v>8.5208933769369093</v>
      </c>
      <c r="M33" s="13">
        <f t="shared" si="9"/>
        <v>8.5216757426274601</v>
      </c>
      <c r="N33" s="13">
        <f t="shared" si="5"/>
        <v>5.2834389604290255</v>
      </c>
      <c r="O33" s="13">
        <f t="shared" si="6"/>
        <v>12.993428479414828</v>
      </c>
      <c r="Q33" s="41">
        <v>11.76745230720903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55.895196434336853</v>
      </c>
      <c r="G34" s="13">
        <f t="shared" si="0"/>
        <v>3.1339639799351255</v>
      </c>
      <c r="H34" s="13">
        <f t="shared" si="1"/>
        <v>52.761232454401728</v>
      </c>
      <c r="I34" s="16">
        <f t="shared" si="8"/>
        <v>90.188871359159492</v>
      </c>
      <c r="J34" s="13">
        <f t="shared" si="2"/>
        <v>43.427903467350411</v>
      </c>
      <c r="K34" s="13">
        <f t="shared" si="3"/>
        <v>46.760967891809081</v>
      </c>
      <c r="L34" s="13">
        <f t="shared" si="4"/>
        <v>9.3003761480439273</v>
      </c>
      <c r="M34" s="13">
        <f t="shared" si="9"/>
        <v>12.538612930242364</v>
      </c>
      <c r="N34" s="13">
        <f t="shared" si="5"/>
        <v>7.7739400167502657</v>
      </c>
      <c r="O34" s="13">
        <f t="shared" si="6"/>
        <v>10.907903996685391</v>
      </c>
      <c r="Q34" s="41">
        <v>9.6868730935483889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71.54911975657032</v>
      </c>
      <c r="G35" s="13">
        <f t="shared" si="0"/>
        <v>5.3936251136349114</v>
      </c>
      <c r="H35" s="13">
        <f t="shared" si="1"/>
        <v>66.155494642935409</v>
      </c>
      <c r="I35" s="16">
        <f t="shared" si="8"/>
        <v>103.61608638670056</v>
      </c>
      <c r="J35" s="13">
        <f t="shared" si="2"/>
        <v>49.39885374537856</v>
      </c>
      <c r="K35" s="13">
        <f t="shared" si="3"/>
        <v>54.217232641321999</v>
      </c>
      <c r="L35" s="13">
        <f t="shared" si="4"/>
        <v>16.454210663297971</v>
      </c>
      <c r="M35" s="13">
        <f t="shared" si="9"/>
        <v>21.21888357679007</v>
      </c>
      <c r="N35" s="13">
        <f t="shared" si="5"/>
        <v>13.155707817609843</v>
      </c>
      <c r="O35" s="13">
        <f t="shared" si="6"/>
        <v>18.549332931244756</v>
      </c>
      <c r="Q35" s="41">
        <v>11.56425525883834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74.448077619447247</v>
      </c>
      <c r="G36" s="13">
        <f t="shared" si="0"/>
        <v>5.8120928853322713</v>
      </c>
      <c r="H36" s="13">
        <f t="shared" si="1"/>
        <v>68.63598473411497</v>
      </c>
      <c r="I36" s="16">
        <f t="shared" si="8"/>
        <v>106.399006712139</v>
      </c>
      <c r="J36" s="13">
        <f t="shared" si="2"/>
        <v>53.871524001475322</v>
      </c>
      <c r="K36" s="13">
        <f t="shared" si="3"/>
        <v>52.527482710663676</v>
      </c>
      <c r="L36" s="13">
        <f t="shared" si="4"/>
        <v>14.83299792713791</v>
      </c>
      <c r="M36" s="13">
        <f t="shared" si="9"/>
        <v>22.896173686318136</v>
      </c>
      <c r="N36" s="13">
        <f t="shared" si="5"/>
        <v>14.195627685517245</v>
      </c>
      <c r="O36" s="13">
        <f t="shared" si="6"/>
        <v>20.007720570849514</v>
      </c>
      <c r="Q36" s="41">
        <v>13.11840945104294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24.143638179513779</v>
      </c>
      <c r="G37" s="13">
        <f t="shared" si="0"/>
        <v>0</v>
      </c>
      <c r="H37" s="13">
        <f t="shared" si="1"/>
        <v>24.143638179513779</v>
      </c>
      <c r="I37" s="16">
        <f t="shared" si="8"/>
        <v>61.838122963039552</v>
      </c>
      <c r="J37" s="13">
        <f t="shared" si="2"/>
        <v>46.835131187114044</v>
      </c>
      <c r="K37" s="13">
        <f t="shared" si="3"/>
        <v>15.002991775925508</v>
      </c>
      <c r="L37" s="13">
        <f t="shared" si="4"/>
        <v>0</v>
      </c>
      <c r="M37" s="13">
        <f t="shared" si="9"/>
        <v>8.700546000800891</v>
      </c>
      <c r="N37" s="13">
        <f t="shared" si="5"/>
        <v>5.3943385204965528</v>
      </c>
      <c r="O37" s="13">
        <f t="shared" si="6"/>
        <v>5.3943385204965528</v>
      </c>
      <c r="Q37" s="41">
        <v>15.116069190529281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13.68540257935533</v>
      </c>
      <c r="G38" s="13">
        <f t="shared" si="0"/>
        <v>0</v>
      </c>
      <c r="H38" s="13">
        <f t="shared" si="1"/>
        <v>13.68540257935533</v>
      </c>
      <c r="I38" s="16">
        <f t="shared" si="8"/>
        <v>28.688394355280838</v>
      </c>
      <c r="J38" s="13">
        <f t="shared" si="2"/>
        <v>27.55639340535787</v>
      </c>
      <c r="K38" s="13">
        <f t="shared" si="3"/>
        <v>1.1320009499229684</v>
      </c>
      <c r="L38" s="13">
        <f t="shared" si="4"/>
        <v>0</v>
      </c>
      <c r="M38" s="13">
        <f t="shared" si="9"/>
        <v>3.3062074803043382</v>
      </c>
      <c r="N38" s="13">
        <f t="shared" si="5"/>
        <v>2.0498486377886898</v>
      </c>
      <c r="O38" s="13">
        <f t="shared" si="6"/>
        <v>2.0498486377886898</v>
      </c>
      <c r="Q38" s="41">
        <v>19.701920029667551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35.674892227829638</v>
      </c>
      <c r="G39" s="13">
        <f t="shared" si="0"/>
        <v>0.21514071841224147</v>
      </c>
      <c r="H39" s="13">
        <f t="shared" si="1"/>
        <v>35.459751509417394</v>
      </c>
      <c r="I39" s="16">
        <f t="shared" si="8"/>
        <v>36.591752459340363</v>
      </c>
      <c r="J39" s="13">
        <f t="shared" si="2"/>
        <v>34.52414008097675</v>
      </c>
      <c r="K39" s="13">
        <f t="shared" si="3"/>
        <v>2.0676123783636129</v>
      </c>
      <c r="L39" s="13">
        <f t="shared" si="4"/>
        <v>0</v>
      </c>
      <c r="M39" s="13">
        <f t="shared" si="9"/>
        <v>1.2563588425156484</v>
      </c>
      <c r="N39" s="13">
        <f t="shared" si="5"/>
        <v>0.77894248235970198</v>
      </c>
      <c r="O39" s="13">
        <f t="shared" si="6"/>
        <v>0.99408320077194345</v>
      </c>
      <c r="Q39" s="41">
        <v>20.411390785712481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1.050278738034701</v>
      </c>
      <c r="G40" s="13">
        <f t="shared" si="0"/>
        <v>0</v>
      </c>
      <c r="H40" s="13">
        <f t="shared" si="1"/>
        <v>1.050278738034701</v>
      </c>
      <c r="I40" s="16">
        <f t="shared" si="8"/>
        <v>3.1178911163983138</v>
      </c>
      <c r="J40" s="13">
        <f t="shared" si="2"/>
        <v>3.1161770392275341</v>
      </c>
      <c r="K40" s="13">
        <f t="shared" si="3"/>
        <v>1.7140771707797597E-3</v>
      </c>
      <c r="L40" s="13">
        <f t="shared" si="4"/>
        <v>0</v>
      </c>
      <c r="M40" s="13">
        <f t="shared" si="9"/>
        <v>0.47741636015594646</v>
      </c>
      <c r="N40" s="13">
        <f t="shared" si="5"/>
        <v>0.29599814329668678</v>
      </c>
      <c r="O40" s="13">
        <f t="shared" si="6"/>
        <v>0.29599814329668678</v>
      </c>
      <c r="Q40" s="41">
        <v>18.95794900000001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4.6346244734979134</v>
      </c>
      <c r="G41" s="18">
        <f t="shared" si="0"/>
        <v>0</v>
      </c>
      <c r="H41" s="18">
        <f t="shared" si="1"/>
        <v>4.6346244734979134</v>
      </c>
      <c r="I41" s="17">
        <f t="shared" si="8"/>
        <v>4.6363385506686932</v>
      </c>
      <c r="J41" s="18">
        <f t="shared" si="2"/>
        <v>4.6326634527096902</v>
      </c>
      <c r="K41" s="18">
        <f t="shared" si="3"/>
        <v>3.6750979590030042E-3</v>
      </c>
      <c r="L41" s="18">
        <f t="shared" si="4"/>
        <v>0</v>
      </c>
      <c r="M41" s="18">
        <f t="shared" si="9"/>
        <v>0.18141821685925968</v>
      </c>
      <c r="N41" s="18">
        <f t="shared" si="5"/>
        <v>0.112479294452741</v>
      </c>
      <c r="O41" s="18">
        <f t="shared" si="6"/>
        <v>0.112479294452741</v>
      </c>
      <c r="Q41" s="42">
        <v>21.976145636834509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16.125924449546019</v>
      </c>
      <c r="G42" s="13">
        <f t="shared" si="0"/>
        <v>0</v>
      </c>
      <c r="H42" s="13">
        <f t="shared" si="1"/>
        <v>16.125924449546019</v>
      </c>
      <c r="I42" s="16">
        <f t="shared" si="8"/>
        <v>16.129599547505023</v>
      </c>
      <c r="J42" s="13">
        <f t="shared" si="2"/>
        <v>15.935022647756121</v>
      </c>
      <c r="K42" s="13">
        <f t="shared" si="3"/>
        <v>0.19457689974890258</v>
      </c>
      <c r="L42" s="13">
        <f t="shared" si="4"/>
        <v>0</v>
      </c>
      <c r="M42" s="13">
        <f t="shared" si="9"/>
        <v>6.893892240651868E-2</v>
      </c>
      <c r="N42" s="13">
        <f t="shared" si="5"/>
        <v>4.2742131892041582E-2</v>
      </c>
      <c r="O42" s="13">
        <f t="shared" si="6"/>
        <v>4.2742131892041582E-2</v>
      </c>
      <c r="Q42" s="41">
        <v>20.23678036372219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7.2739695472244357</v>
      </c>
      <c r="G43" s="13">
        <f t="shared" si="0"/>
        <v>0</v>
      </c>
      <c r="H43" s="13">
        <f t="shared" si="1"/>
        <v>7.2739695472244357</v>
      </c>
      <c r="I43" s="16">
        <f t="shared" si="8"/>
        <v>7.4685464469733382</v>
      </c>
      <c r="J43" s="13">
        <f t="shared" si="2"/>
        <v>7.4444568978070809</v>
      </c>
      <c r="K43" s="13">
        <f t="shared" si="3"/>
        <v>2.4089549166257385E-2</v>
      </c>
      <c r="L43" s="13">
        <f t="shared" si="4"/>
        <v>0</v>
      </c>
      <c r="M43" s="13">
        <f t="shared" si="9"/>
        <v>2.6196790514477097E-2</v>
      </c>
      <c r="N43" s="13">
        <f t="shared" si="5"/>
        <v>1.6242010118975799E-2</v>
      </c>
      <c r="O43" s="13">
        <f t="shared" si="6"/>
        <v>1.6242010118975799E-2</v>
      </c>
      <c r="Q43" s="41">
        <v>18.772214114799411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16.881715412086141</v>
      </c>
      <c r="G44" s="13">
        <f t="shared" si="0"/>
        <v>0</v>
      </c>
      <c r="H44" s="13">
        <f t="shared" si="1"/>
        <v>16.881715412086141</v>
      </c>
      <c r="I44" s="16">
        <f t="shared" si="8"/>
        <v>16.9058049612524</v>
      </c>
      <c r="J44" s="13">
        <f t="shared" si="2"/>
        <v>16.49177109559032</v>
      </c>
      <c r="K44" s="13">
        <f t="shared" si="3"/>
        <v>0.41403386566208056</v>
      </c>
      <c r="L44" s="13">
        <f t="shared" si="4"/>
        <v>0</v>
      </c>
      <c r="M44" s="13">
        <f t="shared" si="9"/>
        <v>9.9547803955012983E-3</v>
      </c>
      <c r="N44" s="13">
        <f t="shared" si="5"/>
        <v>6.1719638452108049E-3</v>
      </c>
      <c r="O44" s="13">
        <f t="shared" si="6"/>
        <v>6.1719638452108049E-3</v>
      </c>
      <c r="Q44" s="41">
        <v>15.75081776556061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54.066467160118137</v>
      </c>
      <c r="G45" s="13">
        <f t="shared" si="0"/>
        <v>2.8699848879242507</v>
      </c>
      <c r="H45" s="13">
        <f t="shared" si="1"/>
        <v>51.196482272193883</v>
      </c>
      <c r="I45" s="16">
        <f t="shared" si="8"/>
        <v>51.610516137855967</v>
      </c>
      <c r="J45" s="13">
        <f t="shared" si="2"/>
        <v>36.876015916589168</v>
      </c>
      <c r="K45" s="13">
        <f t="shared" si="3"/>
        <v>14.734500221266799</v>
      </c>
      <c r="L45" s="13">
        <f t="shared" si="4"/>
        <v>0</v>
      </c>
      <c r="M45" s="13">
        <f t="shared" si="9"/>
        <v>3.7828165502904933E-3</v>
      </c>
      <c r="N45" s="13">
        <f t="shared" si="5"/>
        <v>2.3453462611801056E-3</v>
      </c>
      <c r="O45" s="13">
        <f t="shared" si="6"/>
        <v>2.8723302341854309</v>
      </c>
      <c r="Q45" s="41">
        <v>10.61221299610224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61.172961754555168</v>
      </c>
      <c r="G46" s="13">
        <f t="shared" si="0"/>
        <v>3.8958152373734021</v>
      </c>
      <c r="H46" s="13">
        <f t="shared" si="1"/>
        <v>57.277146517181762</v>
      </c>
      <c r="I46" s="16">
        <f t="shared" si="8"/>
        <v>72.011646738448562</v>
      </c>
      <c r="J46" s="13">
        <f t="shared" si="2"/>
        <v>39.872391794766131</v>
      </c>
      <c r="K46" s="13">
        <f t="shared" si="3"/>
        <v>32.139254943682431</v>
      </c>
      <c r="L46" s="13">
        <f t="shared" si="4"/>
        <v>0</v>
      </c>
      <c r="M46" s="13">
        <f t="shared" si="9"/>
        <v>1.4374702891103877E-3</v>
      </c>
      <c r="N46" s="13">
        <f t="shared" si="5"/>
        <v>8.9123157924844037E-4</v>
      </c>
      <c r="O46" s="13">
        <f t="shared" si="6"/>
        <v>3.8967064689526505</v>
      </c>
      <c r="Q46" s="41">
        <v>9.1707425935483879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14.27413412541571</v>
      </c>
      <c r="G47" s="13">
        <f t="shared" si="0"/>
        <v>0</v>
      </c>
      <c r="H47" s="13">
        <f t="shared" si="1"/>
        <v>14.27413412541571</v>
      </c>
      <c r="I47" s="16">
        <f t="shared" si="8"/>
        <v>46.413389069098145</v>
      </c>
      <c r="J47" s="13">
        <f t="shared" si="2"/>
        <v>36.556538299206949</v>
      </c>
      <c r="K47" s="13">
        <f t="shared" si="3"/>
        <v>9.8568507698911958</v>
      </c>
      <c r="L47" s="13">
        <f t="shared" si="4"/>
        <v>0</v>
      </c>
      <c r="M47" s="13">
        <f t="shared" si="9"/>
        <v>5.4623870986194732E-4</v>
      </c>
      <c r="N47" s="13">
        <f t="shared" si="5"/>
        <v>3.3866800011440732E-4</v>
      </c>
      <c r="O47" s="13">
        <f t="shared" si="6"/>
        <v>3.3866800011440732E-4</v>
      </c>
      <c r="Q47" s="41">
        <v>12.363944612926669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42.284461875923057</v>
      </c>
      <c r="G48" s="13">
        <f t="shared" si="0"/>
        <v>1.169239402610186</v>
      </c>
      <c r="H48" s="13">
        <f t="shared" si="1"/>
        <v>41.115222473312869</v>
      </c>
      <c r="I48" s="16">
        <f t="shared" si="8"/>
        <v>50.972073243204065</v>
      </c>
      <c r="J48" s="13">
        <f t="shared" si="2"/>
        <v>39.771452255788397</v>
      </c>
      <c r="K48" s="13">
        <f t="shared" si="3"/>
        <v>11.200620987415668</v>
      </c>
      <c r="L48" s="13">
        <f t="shared" si="4"/>
        <v>0</v>
      </c>
      <c r="M48" s="13">
        <f t="shared" si="9"/>
        <v>2.0757070974754E-4</v>
      </c>
      <c r="N48" s="13">
        <f t="shared" si="5"/>
        <v>1.2869384004347481E-4</v>
      </c>
      <c r="O48" s="13">
        <f t="shared" si="6"/>
        <v>1.1693680964502295</v>
      </c>
      <c r="Q48" s="41">
        <v>13.37654715609497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37.281812010077033</v>
      </c>
      <c r="G49" s="13">
        <f t="shared" si="0"/>
        <v>0.44710136509309445</v>
      </c>
      <c r="H49" s="13">
        <f t="shared" si="1"/>
        <v>36.834710644983936</v>
      </c>
      <c r="I49" s="16">
        <f t="shared" si="8"/>
        <v>48.035331632399604</v>
      </c>
      <c r="J49" s="13">
        <f t="shared" si="2"/>
        <v>39.270696203405485</v>
      </c>
      <c r="K49" s="13">
        <f t="shared" si="3"/>
        <v>8.7646354289941186</v>
      </c>
      <c r="L49" s="13">
        <f t="shared" si="4"/>
        <v>0</v>
      </c>
      <c r="M49" s="13">
        <f t="shared" si="9"/>
        <v>7.8876869704065189E-5</v>
      </c>
      <c r="N49" s="13">
        <f t="shared" si="5"/>
        <v>4.8903659216520417E-5</v>
      </c>
      <c r="O49" s="13">
        <f t="shared" si="6"/>
        <v>0.44715026875231095</v>
      </c>
      <c r="Q49" s="41">
        <v>14.38932342515341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35.957983553761792</v>
      </c>
      <c r="G50" s="13">
        <f t="shared" si="0"/>
        <v>0.25600526420874914</v>
      </c>
      <c r="H50" s="13">
        <f t="shared" si="1"/>
        <v>35.70197828955304</v>
      </c>
      <c r="I50" s="16">
        <f t="shared" si="8"/>
        <v>44.466613718547158</v>
      </c>
      <c r="J50" s="13">
        <f t="shared" si="2"/>
        <v>38.910681892339198</v>
      </c>
      <c r="K50" s="13">
        <f t="shared" si="3"/>
        <v>5.55593182620796</v>
      </c>
      <c r="L50" s="13">
        <f t="shared" si="4"/>
        <v>0</v>
      </c>
      <c r="M50" s="13">
        <f t="shared" si="9"/>
        <v>2.9973210487544772E-5</v>
      </c>
      <c r="N50" s="13">
        <f t="shared" si="5"/>
        <v>1.8583390502277759E-5</v>
      </c>
      <c r="O50" s="13">
        <f t="shared" si="6"/>
        <v>0.2560238475992514</v>
      </c>
      <c r="Q50" s="41">
        <v>16.744319941703409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6.3924814795577136</v>
      </c>
      <c r="G51" s="13">
        <f t="shared" si="0"/>
        <v>0</v>
      </c>
      <c r="H51" s="13">
        <f t="shared" si="1"/>
        <v>6.3924814795577136</v>
      </c>
      <c r="I51" s="16">
        <f t="shared" si="8"/>
        <v>11.948413305765673</v>
      </c>
      <c r="J51" s="13">
        <f t="shared" si="2"/>
        <v>11.871169367197533</v>
      </c>
      <c r="K51" s="13">
        <f t="shared" si="3"/>
        <v>7.7243938568139825E-2</v>
      </c>
      <c r="L51" s="13">
        <f t="shared" si="4"/>
        <v>0</v>
      </c>
      <c r="M51" s="13">
        <f t="shared" si="9"/>
        <v>1.1389819985267012E-5</v>
      </c>
      <c r="N51" s="13">
        <f t="shared" si="5"/>
        <v>7.0616883908655475E-6</v>
      </c>
      <c r="O51" s="13">
        <f t="shared" si="6"/>
        <v>7.0616883908655475E-6</v>
      </c>
      <c r="Q51" s="41">
        <v>20.463943962921231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4.6965545845509062</v>
      </c>
      <c r="G52" s="13">
        <f t="shared" si="0"/>
        <v>0</v>
      </c>
      <c r="H52" s="13">
        <f t="shared" si="1"/>
        <v>4.6965545845509062</v>
      </c>
      <c r="I52" s="16">
        <f t="shared" si="8"/>
        <v>4.7737985231190461</v>
      </c>
      <c r="J52" s="13">
        <f t="shared" si="2"/>
        <v>4.7701892364336604</v>
      </c>
      <c r="K52" s="13">
        <f t="shared" si="3"/>
        <v>3.6092866853856265E-3</v>
      </c>
      <c r="L52" s="13">
        <f t="shared" si="4"/>
        <v>0</v>
      </c>
      <c r="M52" s="13">
        <f t="shared" si="9"/>
        <v>4.328131594401465E-6</v>
      </c>
      <c r="N52" s="13">
        <f t="shared" si="5"/>
        <v>2.6834415885289082E-6</v>
      </c>
      <c r="O52" s="13">
        <f t="shared" si="6"/>
        <v>2.6834415885289082E-6</v>
      </c>
      <c r="Q52" s="41">
        <v>22.72611788552058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4.6188758213193717</v>
      </c>
      <c r="G53" s="18">
        <f t="shared" si="0"/>
        <v>0</v>
      </c>
      <c r="H53" s="18">
        <f t="shared" si="1"/>
        <v>4.6188758213193717</v>
      </c>
      <c r="I53" s="17">
        <f t="shared" si="8"/>
        <v>4.6224851080047573</v>
      </c>
      <c r="J53" s="18">
        <f t="shared" si="2"/>
        <v>4.6192061754299649</v>
      </c>
      <c r="K53" s="18">
        <f t="shared" si="3"/>
        <v>3.2789325747923925E-3</v>
      </c>
      <c r="L53" s="18">
        <f t="shared" si="4"/>
        <v>0</v>
      </c>
      <c r="M53" s="18">
        <f t="shared" si="9"/>
        <v>1.6446900058725568E-6</v>
      </c>
      <c r="N53" s="18">
        <f t="shared" si="5"/>
        <v>1.0197078036409852E-6</v>
      </c>
      <c r="O53" s="18">
        <f t="shared" si="6"/>
        <v>1.0197078036409852E-6</v>
      </c>
      <c r="Q53" s="42">
        <v>22.722090811150601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0.17934343682533219</v>
      </c>
      <c r="G54" s="13">
        <f t="shared" si="0"/>
        <v>0</v>
      </c>
      <c r="H54" s="13">
        <f t="shared" si="1"/>
        <v>0.17934343682533219</v>
      </c>
      <c r="I54" s="16">
        <f t="shared" si="8"/>
        <v>0.18262236940012458</v>
      </c>
      <c r="J54" s="13">
        <f t="shared" si="2"/>
        <v>0.18262208617943801</v>
      </c>
      <c r="K54" s="13">
        <f t="shared" si="3"/>
        <v>2.8322068656994048E-7</v>
      </c>
      <c r="L54" s="13">
        <f t="shared" si="4"/>
        <v>0</v>
      </c>
      <c r="M54" s="13">
        <f t="shared" si="9"/>
        <v>6.2498220223157158E-7</v>
      </c>
      <c r="N54" s="13">
        <f t="shared" si="5"/>
        <v>3.8748896538357436E-7</v>
      </c>
      <c r="O54" s="13">
        <f t="shared" si="6"/>
        <v>3.8748896538357436E-7</v>
      </c>
      <c r="Q54" s="41">
        <v>20.345219000000011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14.458385817070409</v>
      </c>
      <c r="G55" s="13">
        <f t="shared" si="0"/>
        <v>0</v>
      </c>
      <c r="H55" s="13">
        <f t="shared" si="1"/>
        <v>14.458385817070409</v>
      </c>
      <c r="I55" s="16">
        <f t="shared" si="8"/>
        <v>14.458386100291095</v>
      </c>
      <c r="J55" s="13">
        <f t="shared" si="2"/>
        <v>14.314500761887658</v>
      </c>
      <c r="K55" s="13">
        <f t="shared" si="3"/>
        <v>0.14388533840343776</v>
      </c>
      <c r="L55" s="13">
        <f t="shared" si="4"/>
        <v>0</v>
      </c>
      <c r="M55" s="13">
        <f t="shared" si="9"/>
        <v>2.3749323684799722E-7</v>
      </c>
      <c r="N55" s="13">
        <f t="shared" si="5"/>
        <v>1.4724580684575827E-7</v>
      </c>
      <c r="O55" s="13">
        <f t="shared" si="6"/>
        <v>1.4724580684575827E-7</v>
      </c>
      <c r="Q55" s="41">
        <v>20.07353568131072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43.630540526206502</v>
      </c>
      <c r="G56" s="13">
        <f t="shared" si="0"/>
        <v>1.3635473435867735</v>
      </c>
      <c r="H56" s="13">
        <f t="shared" si="1"/>
        <v>42.266993182619728</v>
      </c>
      <c r="I56" s="16">
        <f t="shared" si="8"/>
        <v>42.410878521023164</v>
      </c>
      <c r="J56" s="13">
        <f t="shared" si="2"/>
        <v>36.27998007920872</v>
      </c>
      <c r="K56" s="13">
        <f t="shared" si="3"/>
        <v>6.1308984418144448</v>
      </c>
      <c r="L56" s="13">
        <f t="shared" si="4"/>
        <v>0</v>
      </c>
      <c r="M56" s="13">
        <f t="shared" si="9"/>
        <v>9.0247430002238945E-8</v>
      </c>
      <c r="N56" s="13">
        <f t="shared" si="5"/>
        <v>5.5953406601388147E-8</v>
      </c>
      <c r="O56" s="13">
        <f t="shared" si="6"/>
        <v>1.3635473995401801</v>
      </c>
      <c r="Q56" s="41">
        <v>14.776728913774001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26.281036775543271</v>
      </c>
      <c r="G57" s="13">
        <f t="shared" si="0"/>
        <v>0</v>
      </c>
      <c r="H57" s="13">
        <f t="shared" si="1"/>
        <v>26.281036775543271</v>
      </c>
      <c r="I57" s="16">
        <f t="shared" si="8"/>
        <v>32.411935217357716</v>
      </c>
      <c r="J57" s="13">
        <f t="shared" si="2"/>
        <v>28.797689044436019</v>
      </c>
      <c r="K57" s="13">
        <f t="shared" si="3"/>
        <v>3.6142461729216961</v>
      </c>
      <c r="L57" s="13">
        <f t="shared" si="4"/>
        <v>0</v>
      </c>
      <c r="M57" s="13">
        <f t="shared" si="9"/>
        <v>3.4294023400850798E-8</v>
      </c>
      <c r="N57" s="13">
        <f t="shared" si="5"/>
        <v>2.1262294508527496E-8</v>
      </c>
      <c r="O57" s="13">
        <f t="shared" si="6"/>
        <v>2.1262294508527496E-8</v>
      </c>
      <c r="Q57" s="41">
        <v>13.184429122103619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54.29957935049292</v>
      </c>
      <c r="G58" s="13">
        <f t="shared" si="0"/>
        <v>2.9036348902615794</v>
      </c>
      <c r="H58" s="13">
        <f t="shared" si="1"/>
        <v>51.395944460231341</v>
      </c>
      <c r="I58" s="16">
        <f t="shared" si="8"/>
        <v>55.010190633153037</v>
      </c>
      <c r="J58" s="13">
        <f t="shared" si="2"/>
        <v>38.590660733388496</v>
      </c>
      <c r="K58" s="13">
        <f t="shared" si="3"/>
        <v>16.419529899764541</v>
      </c>
      <c r="L58" s="13">
        <f t="shared" si="4"/>
        <v>0</v>
      </c>
      <c r="M58" s="13">
        <f t="shared" si="9"/>
        <v>1.3031728892323302E-8</v>
      </c>
      <c r="N58" s="13">
        <f t="shared" si="5"/>
        <v>8.0796719132404467E-9</v>
      </c>
      <c r="O58" s="13">
        <f t="shared" si="6"/>
        <v>2.9036348983412514</v>
      </c>
      <c r="Q58" s="41">
        <v>11.014443593548391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54.008968027687018</v>
      </c>
      <c r="G59" s="13">
        <f t="shared" si="0"/>
        <v>2.8616848246045641</v>
      </c>
      <c r="H59" s="13">
        <f t="shared" si="1"/>
        <v>51.147283203082452</v>
      </c>
      <c r="I59" s="16">
        <f t="shared" si="8"/>
        <v>67.566813102846993</v>
      </c>
      <c r="J59" s="13">
        <f t="shared" si="2"/>
        <v>46.210553802359378</v>
      </c>
      <c r="K59" s="13">
        <f t="shared" si="3"/>
        <v>21.356259300487615</v>
      </c>
      <c r="L59" s="13">
        <f t="shared" si="4"/>
        <v>0</v>
      </c>
      <c r="M59" s="13">
        <f t="shared" si="9"/>
        <v>4.9520569790828558E-9</v>
      </c>
      <c r="N59" s="13">
        <f t="shared" si="5"/>
        <v>3.0702753270313707E-9</v>
      </c>
      <c r="O59" s="13">
        <f t="shared" si="6"/>
        <v>2.8616848276748392</v>
      </c>
      <c r="Q59" s="41">
        <v>13.31990070032756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107.9601598931521</v>
      </c>
      <c r="G60" s="13">
        <f t="shared" si="0"/>
        <v>10.64959900213341</v>
      </c>
      <c r="H60" s="13">
        <f t="shared" si="1"/>
        <v>97.310560891018682</v>
      </c>
      <c r="I60" s="16">
        <f t="shared" si="8"/>
        <v>118.6668201915063</v>
      </c>
      <c r="J60" s="13">
        <f t="shared" si="2"/>
        <v>54.491154395241225</v>
      </c>
      <c r="K60" s="13">
        <f t="shared" si="3"/>
        <v>64.175665796265079</v>
      </c>
      <c r="L60" s="13">
        <f t="shared" si="4"/>
        <v>26.008724245495522</v>
      </c>
      <c r="M60" s="13">
        <f t="shared" si="9"/>
        <v>26.008724247377302</v>
      </c>
      <c r="N60" s="13">
        <f t="shared" si="5"/>
        <v>16.125409033373927</v>
      </c>
      <c r="O60" s="13">
        <f t="shared" si="6"/>
        <v>26.775008035507337</v>
      </c>
      <c r="Q60" s="41">
        <v>12.851952199390849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66.423359915443797</v>
      </c>
      <c r="G61" s="13">
        <f t="shared" si="0"/>
        <v>4.6537160151137726</v>
      </c>
      <c r="H61" s="13">
        <f t="shared" si="1"/>
        <v>61.769643900330024</v>
      </c>
      <c r="I61" s="16">
        <f t="shared" si="8"/>
        <v>99.936585451099575</v>
      </c>
      <c r="J61" s="13">
        <f t="shared" si="2"/>
        <v>53.065806487656481</v>
      </c>
      <c r="K61" s="13">
        <f t="shared" si="3"/>
        <v>46.870778963443094</v>
      </c>
      <c r="L61" s="13">
        <f t="shared" si="4"/>
        <v>9.4057332216998422</v>
      </c>
      <c r="M61" s="13">
        <f t="shared" si="9"/>
        <v>19.289048435703215</v>
      </c>
      <c r="N61" s="13">
        <f t="shared" si="5"/>
        <v>11.959210030135994</v>
      </c>
      <c r="O61" s="13">
        <f t="shared" si="6"/>
        <v>16.612926045249765</v>
      </c>
      <c r="Q61" s="41">
        <v>13.15406827689964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36.379480083724758</v>
      </c>
      <c r="G62" s="13">
        <f t="shared" si="0"/>
        <v>0.31684875418508485</v>
      </c>
      <c r="H62" s="13">
        <f t="shared" si="1"/>
        <v>36.06263132953967</v>
      </c>
      <c r="I62" s="16">
        <f t="shared" si="8"/>
        <v>73.527677071282909</v>
      </c>
      <c r="J62" s="13">
        <f t="shared" si="2"/>
        <v>52.105676789637982</v>
      </c>
      <c r="K62" s="13">
        <f t="shared" si="3"/>
        <v>21.422000281644927</v>
      </c>
      <c r="L62" s="13">
        <f t="shared" si="4"/>
        <v>0</v>
      </c>
      <c r="M62" s="13">
        <f t="shared" si="9"/>
        <v>7.3298384055672212</v>
      </c>
      <c r="N62" s="13">
        <f t="shared" si="5"/>
        <v>4.5444998114516775</v>
      </c>
      <c r="O62" s="13">
        <f t="shared" si="6"/>
        <v>4.8613485656367619</v>
      </c>
      <c r="Q62" s="41">
        <v>15.53432351132586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6.2443417363359037</v>
      </c>
      <c r="G63" s="13">
        <f t="shared" si="0"/>
        <v>0</v>
      </c>
      <c r="H63" s="13">
        <f t="shared" si="1"/>
        <v>6.2443417363359037</v>
      </c>
      <c r="I63" s="16">
        <f t="shared" si="8"/>
        <v>27.666342017980831</v>
      </c>
      <c r="J63" s="13">
        <f t="shared" si="2"/>
        <v>26.699873193499766</v>
      </c>
      <c r="K63" s="13">
        <f t="shared" si="3"/>
        <v>0.96646882448106552</v>
      </c>
      <c r="L63" s="13">
        <f t="shared" si="4"/>
        <v>0</v>
      </c>
      <c r="M63" s="13">
        <f t="shared" si="9"/>
        <v>2.7853385941155437</v>
      </c>
      <c r="N63" s="13">
        <f t="shared" si="5"/>
        <v>1.7269099283516371</v>
      </c>
      <c r="O63" s="13">
        <f t="shared" si="6"/>
        <v>1.7269099283516371</v>
      </c>
      <c r="Q63" s="41">
        <v>20.099751124142148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18.189322151830311</v>
      </c>
      <c r="G64" s="13">
        <f t="shared" si="0"/>
        <v>0</v>
      </c>
      <c r="H64" s="13">
        <f t="shared" si="1"/>
        <v>18.189322151830311</v>
      </c>
      <c r="I64" s="16">
        <f t="shared" si="8"/>
        <v>19.155790976311376</v>
      </c>
      <c r="J64" s="13">
        <f t="shared" si="2"/>
        <v>18.899062635285951</v>
      </c>
      <c r="K64" s="13">
        <f t="shared" si="3"/>
        <v>0.25672834102542552</v>
      </c>
      <c r="L64" s="13">
        <f t="shared" si="4"/>
        <v>0</v>
      </c>
      <c r="M64" s="13">
        <f t="shared" si="9"/>
        <v>1.0584286657639066</v>
      </c>
      <c r="N64" s="13">
        <f t="shared" si="5"/>
        <v>0.65622577277362204</v>
      </c>
      <c r="O64" s="13">
        <f t="shared" si="6"/>
        <v>0.65622577277362204</v>
      </c>
      <c r="Q64" s="41">
        <v>21.90908609952071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1.7101337871137761</v>
      </c>
      <c r="G65" s="18">
        <f t="shared" si="0"/>
        <v>0</v>
      </c>
      <c r="H65" s="18">
        <f t="shared" si="1"/>
        <v>1.7101337871137761</v>
      </c>
      <c r="I65" s="17">
        <f t="shared" si="8"/>
        <v>1.9668621281392016</v>
      </c>
      <c r="J65" s="18">
        <f t="shared" si="2"/>
        <v>1.9665455410092478</v>
      </c>
      <c r="K65" s="18">
        <f t="shared" si="3"/>
        <v>3.1658712995374927E-4</v>
      </c>
      <c r="L65" s="18">
        <f t="shared" si="4"/>
        <v>0</v>
      </c>
      <c r="M65" s="18">
        <f t="shared" si="9"/>
        <v>0.40220289299028456</v>
      </c>
      <c r="N65" s="18">
        <f t="shared" si="5"/>
        <v>0.24936579365397643</v>
      </c>
      <c r="O65" s="18">
        <f t="shared" si="6"/>
        <v>0.24936579365397643</v>
      </c>
      <c r="Q65" s="42">
        <v>21.128911414705399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6.7733701082040758</v>
      </c>
      <c r="G66" s="13">
        <f t="shared" si="0"/>
        <v>0</v>
      </c>
      <c r="H66" s="13">
        <f t="shared" si="1"/>
        <v>6.7733701082040758</v>
      </c>
      <c r="I66" s="16">
        <f t="shared" si="8"/>
        <v>6.77368669533403</v>
      </c>
      <c r="J66" s="13">
        <f t="shared" si="2"/>
        <v>6.7598605786500778</v>
      </c>
      <c r="K66" s="13">
        <f t="shared" si="3"/>
        <v>1.3826116683952172E-2</v>
      </c>
      <c r="L66" s="13">
        <f t="shared" si="4"/>
        <v>0</v>
      </c>
      <c r="M66" s="13">
        <f t="shared" si="9"/>
        <v>0.15283709933630812</v>
      </c>
      <c r="N66" s="13">
        <f t="shared" si="5"/>
        <v>9.4759001588511041E-2</v>
      </c>
      <c r="O66" s="13">
        <f t="shared" si="6"/>
        <v>9.4759001588511041E-2</v>
      </c>
      <c r="Q66" s="41">
        <v>20.636372000000009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16.880067348486481</v>
      </c>
      <c r="G67" s="13">
        <f t="shared" si="0"/>
        <v>0</v>
      </c>
      <c r="H67" s="13">
        <f t="shared" si="1"/>
        <v>16.880067348486481</v>
      </c>
      <c r="I67" s="16">
        <f t="shared" si="8"/>
        <v>16.893893465170432</v>
      </c>
      <c r="J67" s="13">
        <f t="shared" si="2"/>
        <v>16.636386063359673</v>
      </c>
      <c r="K67" s="13">
        <f t="shared" si="3"/>
        <v>0.25750740181075926</v>
      </c>
      <c r="L67" s="13">
        <f t="shared" si="4"/>
        <v>0</v>
      </c>
      <c r="M67" s="13">
        <f t="shared" si="9"/>
        <v>5.8078097747797083E-2</v>
      </c>
      <c r="N67" s="13">
        <f t="shared" si="5"/>
        <v>3.6008420603634191E-2</v>
      </c>
      <c r="O67" s="13">
        <f t="shared" si="6"/>
        <v>3.6008420603634191E-2</v>
      </c>
      <c r="Q67" s="41">
        <v>19.204877928164318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53.701396312809138</v>
      </c>
      <c r="G68" s="13">
        <f t="shared" si="0"/>
        <v>2.8172865076057954</v>
      </c>
      <c r="H68" s="13">
        <f t="shared" si="1"/>
        <v>50.884109805203344</v>
      </c>
      <c r="I68" s="16">
        <f t="shared" si="8"/>
        <v>51.141617207014107</v>
      </c>
      <c r="J68" s="13">
        <f t="shared" si="2"/>
        <v>42.243906364772812</v>
      </c>
      <c r="K68" s="13">
        <f t="shared" si="3"/>
        <v>8.8977108422412954</v>
      </c>
      <c r="L68" s="13">
        <f t="shared" si="4"/>
        <v>0</v>
      </c>
      <c r="M68" s="13">
        <f t="shared" si="9"/>
        <v>2.2069677144162893E-2</v>
      </c>
      <c r="N68" s="13">
        <f t="shared" si="5"/>
        <v>1.3683199829380993E-2</v>
      </c>
      <c r="O68" s="13">
        <f t="shared" si="6"/>
        <v>2.8309697074351763</v>
      </c>
      <c r="Q68" s="41">
        <v>15.745284425751519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26.976268278421038</v>
      </c>
      <c r="G69" s="13">
        <f t="shared" si="0"/>
        <v>0</v>
      </c>
      <c r="H69" s="13">
        <f t="shared" si="1"/>
        <v>26.976268278421038</v>
      </c>
      <c r="I69" s="16">
        <f t="shared" si="8"/>
        <v>35.873979120662334</v>
      </c>
      <c r="J69" s="13">
        <f t="shared" si="2"/>
        <v>30.967004912756522</v>
      </c>
      <c r="K69" s="13">
        <f t="shared" si="3"/>
        <v>4.9069742079058116</v>
      </c>
      <c r="L69" s="13">
        <f t="shared" si="4"/>
        <v>0</v>
      </c>
      <c r="M69" s="13">
        <f t="shared" si="9"/>
        <v>8.3864773147819E-3</v>
      </c>
      <c r="N69" s="13">
        <f t="shared" si="5"/>
        <v>5.1996159351647784E-3</v>
      </c>
      <c r="O69" s="13">
        <f t="shared" si="6"/>
        <v>5.1996159351647784E-3</v>
      </c>
      <c r="Q69" s="41">
        <v>12.852005213313509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62.455128793295543</v>
      </c>
      <c r="G70" s="13">
        <f t="shared" ref="G70:G133" si="15">IF((F70-$J$2)&gt;0,$I$2*(F70-$J$2),0)</f>
        <v>4.0808974665828393</v>
      </c>
      <c r="H70" s="13">
        <f t="shared" ref="H70:H133" si="16">F70-G70</f>
        <v>58.374231326712703</v>
      </c>
      <c r="I70" s="16">
        <f t="shared" si="8"/>
        <v>63.281205534618515</v>
      </c>
      <c r="J70" s="13">
        <f t="shared" ref="J70:J133" si="17">I70/SQRT(1+(I70/($K$2*(300+(25*Q70)+0.05*(Q70)^3)))^2)</f>
        <v>41.860193448606573</v>
      </c>
      <c r="K70" s="13">
        <f t="shared" ref="K70:K133" si="18">I70-J70</f>
        <v>21.421012086011942</v>
      </c>
      <c r="L70" s="13">
        <f t="shared" ref="L70:L133" si="19">IF(K70&gt;$N$2,(K70-$N$2)/$L$2,0)</f>
        <v>0</v>
      </c>
      <c r="M70" s="13">
        <f t="shared" si="9"/>
        <v>3.1868613796171216E-3</v>
      </c>
      <c r="N70" s="13">
        <f t="shared" ref="N70:N133" si="20">$M$2*M70</f>
        <v>1.9758540553626155E-3</v>
      </c>
      <c r="O70" s="13">
        <f t="shared" ref="O70:O133" si="21">N70+G70</f>
        <v>4.0828733206382015</v>
      </c>
      <c r="Q70" s="41">
        <v>11.46410809354839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17.22669279173633</v>
      </c>
      <c r="G71" s="13">
        <f t="shared" si="15"/>
        <v>0</v>
      </c>
      <c r="H71" s="13">
        <f t="shared" si="16"/>
        <v>17.22669279173633</v>
      </c>
      <c r="I71" s="16">
        <f t="shared" ref="I71:I134" si="24">H71+K70-L70</f>
        <v>38.647704877748268</v>
      </c>
      <c r="J71" s="13">
        <f t="shared" si="17"/>
        <v>33.689333149148972</v>
      </c>
      <c r="K71" s="13">
        <f t="shared" si="18"/>
        <v>4.9583717285992961</v>
      </c>
      <c r="L71" s="13">
        <f t="shared" si="19"/>
        <v>0</v>
      </c>
      <c r="M71" s="13">
        <f t="shared" ref="M71:M134" si="25">L71+M70-N70</f>
        <v>1.2110073242545061E-3</v>
      </c>
      <c r="N71" s="13">
        <f t="shared" si="20"/>
        <v>7.5082454103779376E-4</v>
      </c>
      <c r="O71" s="13">
        <f t="shared" si="21"/>
        <v>7.5082454103779376E-4</v>
      </c>
      <c r="Q71" s="41">
        <v>14.50639149649818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64.916167511027993</v>
      </c>
      <c r="G72" s="13">
        <f t="shared" si="15"/>
        <v>4.4361511256506496</v>
      </c>
      <c r="H72" s="13">
        <f t="shared" si="16"/>
        <v>60.48001638537734</v>
      </c>
      <c r="I72" s="16">
        <f t="shared" si="24"/>
        <v>65.438388113976629</v>
      </c>
      <c r="J72" s="13">
        <f t="shared" si="17"/>
        <v>47.050262558679584</v>
      </c>
      <c r="K72" s="13">
        <f t="shared" si="18"/>
        <v>18.388125555297044</v>
      </c>
      <c r="L72" s="13">
        <f t="shared" si="19"/>
        <v>0</v>
      </c>
      <c r="M72" s="13">
        <f t="shared" si="25"/>
        <v>4.6018278321671236E-4</v>
      </c>
      <c r="N72" s="13">
        <f t="shared" si="20"/>
        <v>2.8531332559436168E-4</v>
      </c>
      <c r="O72" s="13">
        <f t="shared" si="21"/>
        <v>4.4364364389762443</v>
      </c>
      <c r="Q72" s="41">
        <v>14.284021381958731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19.963344250560311</v>
      </c>
      <c r="G73" s="13">
        <f t="shared" si="15"/>
        <v>0</v>
      </c>
      <c r="H73" s="13">
        <f t="shared" si="16"/>
        <v>19.963344250560311</v>
      </c>
      <c r="I73" s="16">
        <f t="shared" si="24"/>
        <v>38.351469805857356</v>
      </c>
      <c r="J73" s="13">
        <f t="shared" si="17"/>
        <v>33.930847179969909</v>
      </c>
      <c r="K73" s="13">
        <f t="shared" si="18"/>
        <v>4.4206226258874466</v>
      </c>
      <c r="L73" s="13">
        <f t="shared" si="19"/>
        <v>0</v>
      </c>
      <c r="M73" s="13">
        <f t="shared" si="25"/>
        <v>1.7486945762235068E-4</v>
      </c>
      <c r="N73" s="13">
        <f t="shared" si="20"/>
        <v>1.0841906372585742E-4</v>
      </c>
      <c r="O73" s="13">
        <f t="shared" si="21"/>
        <v>1.0841906372585742E-4</v>
      </c>
      <c r="Q73" s="41">
        <v>15.328750671148271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7.0254900582480477</v>
      </c>
      <c r="G74" s="13">
        <f t="shared" si="15"/>
        <v>0</v>
      </c>
      <c r="H74" s="13">
        <f t="shared" si="16"/>
        <v>7.0254900582480477</v>
      </c>
      <c r="I74" s="16">
        <f t="shared" si="24"/>
        <v>11.446112684135494</v>
      </c>
      <c r="J74" s="13">
        <f t="shared" si="17"/>
        <v>11.383511043348676</v>
      </c>
      <c r="K74" s="13">
        <f t="shared" si="18"/>
        <v>6.260164078681818E-2</v>
      </c>
      <c r="L74" s="13">
        <f t="shared" si="19"/>
        <v>0</v>
      </c>
      <c r="M74" s="13">
        <f t="shared" si="25"/>
        <v>6.6450393896493265E-5</v>
      </c>
      <c r="N74" s="13">
        <f t="shared" si="20"/>
        <v>4.1199244215825822E-5</v>
      </c>
      <c r="O74" s="13">
        <f t="shared" si="21"/>
        <v>4.1199244215825822E-5</v>
      </c>
      <c r="Q74" s="41">
        <v>21.04902469517743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10.452907198224761</v>
      </c>
      <c r="G75" s="13">
        <f t="shared" si="15"/>
        <v>0</v>
      </c>
      <c r="H75" s="13">
        <f t="shared" si="16"/>
        <v>10.452907198224761</v>
      </c>
      <c r="I75" s="16">
        <f t="shared" si="24"/>
        <v>10.515508839011579</v>
      </c>
      <c r="J75" s="13">
        <f t="shared" si="17"/>
        <v>10.475335916153925</v>
      </c>
      <c r="K75" s="13">
        <f t="shared" si="18"/>
        <v>4.0172922857653504E-2</v>
      </c>
      <c r="L75" s="13">
        <f t="shared" si="19"/>
        <v>0</v>
      </c>
      <c r="M75" s="13">
        <f t="shared" si="25"/>
        <v>2.5251149680667443E-5</v>
      </c>
      <c r="N75" s="13">
        <f t="shared" si="20"/>
        <v>1.5655712802013816E-5</v>
      </c>
      <c r="O75" s="13">
        <f t="shared" si="21"/>
        <v>1.5655712802013816E-5</v>
      </c>
      <c r="Q75" s="41">
        <v>22.405653094680261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3.0959542809718861</v>
      </c>
      <c r="G76" s="13">
        <f t="shared" si="15"/>
        <v>0</v>
      </c>
      <c r="H76" s="13">
        <f t="shared" si="16"/>
        <v>3.0959542809718861</v>
      </c>
      <c r="I76" s="16">
        <f t="shared" si="24"/>
        <v>3.1361272038295396</v>
      </c>
      <c r="J76" s="13">
        <f t="shared" si="17"/>
        <v>3.1349627209505071</v>
      </c>
      <c r="K76" s="13">
        <f t="shared" si="18"/>
        <v>1.1644828790324802E-3</v>
      </c>
      <c r="L76" s="13">
        <f t="shared" si="19"/>
        <v>0</v>
      </c>
      <c r="M76" s="13">
        <f t="shared" si="25"/>
        <v>9.5954368786536272E-6</v>
      </c>
      <c r="N76" s="13">
        <f t="shared" si="20"/>
        <v>5.9491708647652484E-6</v>
      </c>
      <c r="O76" s="13">
        <f t="shared" si="21"/>
        <v>5.9491708647652484E-6</v>
      </c>
      <c r="Q76" s="41">
        <v>21.814204000000011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1.198245281533481</v>
      </c>
      <c r="G77" s="18">
        <f t="shared" si="15"/>
        <v>0</v>
      </c>
      <c r="H77" s="18">
        <f t="shared" si="16"/>
        <v>1.198245281533481</v>
      </c>
      <c r="I77" s="17">
        <f t="shared" si="24"/>
        <v>1.1994097644125135</v>
      </c>
      <c r="J77" s="18">
        <f t="shared" si="17"/>
        <v>1.1993629103067704</v>
      </c>
      <c r="K77" s="18">
        <f t="shared" si="18"/>
        <v>4.6854105743010521E-5</v>
      </c>
      <c r="L77" s="18">
        <f t="shared" si="19"/>
        <v>0</v>
      </c>
      <c r="M77" s="18">
        <f t="shared" si="25"/>
        <v>3.6462660138883787E-6</v>
      </c>
      <c r="N77" s="18">
        <f t="shared" si="20"/>
        <v>2.2606849286107948E-6</v>
      </c>
      <c r="O77" s="18">
        <f t="shared" si="21"/>
        <v>2.2606849286107948E-6</v>
      </c>
      <c r="Q77" s="42">
        <v>24.160319368728651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14.0985727483916</v>
      </c>
      <c r="G78" s="13">
        <f t="shared" si="15"/>
        <v>0</v>
      </c>
      <c r="H78" s="13">
        <f t="shared" si="16"/>
        <v>14.0985727483916</v>
      </c>
      <c r="I78" s="16">
        <f t="shared" si="24"/>
        <v>14.098619602497344</v>
      </c>
      <c r="J78" s="13">
        <f t="shared" si="17"/>
        <v>13.977273737605456</v>
      </c>
      <c r="K78" s="13">
        <f t="shared" si="18"/>
        <v>0.1213458648918877</v>
      </c>
      <c r="L78" s="13">
        <f t="shared" si="19"/>
        <v>0</v>
      </c>
      <c r="M78" s="13">
        <f t="shared" si="25"/>
        <v>1.3855810852775839E-6</v>
      </c>
      <c r="N78" s="13">
        <f t="shared" si="20"/>
        <v>8.59060272872102E-7</v>
      </c>
      <c r="O78" s="13">
        <f t="shared" si="21"/>
        <v>8.59060272872102E-7</v>
      </c>
      <c r="Q78" s="41">
        <v>20.75712888937089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6.3873132044029308</v>
      </c>
      <c r="G79" s="13">
        <f t="shared" si="15"/>
        <v>0</v>
      </c>
      <c r="H79" s="13">
        <f t="shared" si="16"/>
        <v>6.3873132044029308</v>
      </c>
      <c r="I79" s="16">
        <f t="shared" si="24"/>
        <v>6.5086590692948185</v>
      </c>
      <c r="J79" s="13">
        <f t="shared" si="17"/>
        <v>6.4962267966321656</v>
      </c>
      <c r="K79" s="13">
        <f t="shared" si="18"/>
        <v>1.2432272662652899E-2</v>
      </c>
      <c r="L79" s="13">
        <f t="shared" si="19"/>
        <v>0</v>
      </c>
      <c r="M79" s="13">
        <f t="shared" si="25"/>
        <v>5.2652081240548194E-7</v>
      </c>
      <c r="N79" s="13">
        <f t="shared" si="20"/>
        <v>3.264429036913988E-7</v>
      </c>
      <c r="O79" s="13">
        <f t="shared" si="21"/>
        <v>3.264429036913988E-7</v>
      </c>
      <c r="Q79" s="41">
        <v>20.542625526467219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82.67334216604938</v>
      </c>
      <c r="G80" s="13">
        <f t="shared" si="15"/>
        <v>6.9994189139424448</v>
      </c>
      <c r="H80" s="13">
        <f t="shared" si="16"/>
        <v>75.673923252106931</v>
      </c>
      <c r="I80" s="16">
        <f t="shared" si="24"/>
        <v>75.686355524769581</v>
      </c>
      <c r="J80" s="13">
        <f t="shared" si="17"/>
        <v>51.618506116414736</v>
      </c>
      <c r="K80" s="13">
        <f t="shared" si="18"/>
        <v>24.067849408354846</v>
      </c>
      <c r="L80" s="13">
        <f t="shared" si="19"/>
        <v>0</v>
      </c>
      <c r="M80" s="13">
        <f t="shared" si="25"/>
        <v>2.0007790871408314E-7</v>
      </c>
      <c r="N80" s="13">
        <f t="shared" si="20"/>
        <v>1.2404830340273154E-7</v>
      </c>
      <c r="O80" s="13">
        <f t="shared" si="21"/>
        <v>6.9994190379907479</v>
      </c>
      <c r="Q80" s="41">
        <v>14.884722154409401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70.12523603687184</v>
      </c>
      <c r="G81" s="13">
        <f t="shared" si="15"/>
        <v>5.1880859248910456</v>
      </c>
      <c r="H81" s="13">
        <f t="shared" si="16"/>
        <v>64.937150111980799</v>
      </c>
      <c r="I81" s="16">
        <f t="shared" si="24"/>
        <v>89.004999520335645</v>
      </c>
      <c r="J81" s="13">
        <f t="shared" si="17"/>
        <v>47.693662216958849</v>
      </c>
      <c r="K81" s="13">
        <f t="shared" si="18"/>
        <v>41.311337303376796</v>
      </c>
      <c r="L81" s="13">
        <f t="shared" si="19"/>
        <v>4.0717855992094298</v>
      </c>
      <c r="M81" s="13">
        <f t="shared" si="25"/>
        <v>4.0717856752390356</v>
      </c>
      <c r="N81" s="13">
        <f t="shared" si="20"/>
        <v>2.5245071186482022</v>
      </c>
      <c r="O81" s="13">
        <f t="shared" si="21"/>
        <v>7.7125930435392478</v>
      </c>
      <c r="Q81" s="41">
        <v>11.64084663110838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75.04474638213992</v>
      </c>
      <c r="G82" s="13">
        <f t="shared" si="15"/>
        <v>5.8982226807193747</v>
      </c>
      <c r="H82" s="13">
        <f t="shared" si="16"/>
        <v>69.146523701420548</v>
      </c>
      <c r="I82" s="16">
        <f t="shared" si="24"/>
        <v>106.3860754055879</v>
      </c>
      <c r="J82" s="13">
        <f t="shared" si="17"/>
        <v>47.656035766810348</v>
      </c>
      <c r="K82" s="13">
        <f t="shared" si="18"/>
        <v>58.730039638777555</v>
      </c>
      <c r="L82" s="13">
        <f t="shared" si="19"/>
        <v>20.783975705665391</v>
      </c>
      <c r="M82" s="13">
        <f t="shared" si="25"/>
        <v>22.331254262256223</v>
      </c>
      <c r="N82" s="13">
        <f t="shared" si="20"/>
        <v>13.845377642598859</v>
      </c>
      <c r="O82" s="13">
        <f t="shared" si="21"/>
        <v>19.743600323318233</v>
      </c>
      <c r="Q82" s="41">
        <v>10.779636593548391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83.891317687086413</v>
      </c>
      <c r="G83" s="13">
        <f t="shared" si="15"/>
        <v>7.1752350266211193</v>
      </c>
      <c r="H83" s="13">
        <f t="shared" si="16"/>
        <v>76.71608266046529</v>
      </c>
      <c r="I83" s="16">
        <f t="shared" si="24"/>
        <v>114.66214659357746</v>
      </c>
      <c r="J83" s="13">
        <f t="shared" si="17"/>
        <v>52.740773573467493</v>
      </c>
      <c r="K83" s="13">
        <f t="shared" si="18"/>
        <v>61.921373020109968</v>
      </c>
      <c r="L83" s="13">
        <f t="shared" si="19"/>
        <v>23.845866834806102</v>
      </c>
      <c r="M83" s="13">
        <f t="shared" si="25"/>
        <v>32.331743454463464</v>
      </c>
      <c r="N83" s="13">
        <f t="shared" si="20"/>
        <v>20.045680941767348</v>
      </c>
      <c r="O83" s="13">
        <f t="shared" si="21"/>
        <v>27.220915968388468</v>
      </c>
      <c r="Q83" s="41">
        <v>12.38036609489593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62.378217788878587</v>
      </c>
      <c r="G84" s="13">
        <f t="shared" si="15"/>
        <v>4.0697952780862359</v>
      </c>
      <c r="H84" s="13">
        <f t="shared" si="16"/>
        <v>58.308422510792354</v>
      </c>
      <c r="I84" s="16">
        <f t="shared" si="24"/>
        <v>96.38392869609622</v>
      </c>
      <c r="J84" s="13">
        <f t="shared" si="17"/>
        <v>52.66461557311186</v>
      </c>
      <c r="K84" s="13">
        <f t="shared" si="18"/>
        <v>43.71931312298436</v>
      </c>
      <c r="L84" s="13">
        <f t="shared" si="19"/>
        <v>6.3820925838602953</v>
      </c>
      <c r="M84" s="13">
        <f t="shared" si="25"/>
        <v>18.668155096556415</v>
      </c>
      <c r="N84" s="13">
        <f t="shared" si="20"/>
        <v>11.574256159864976</v>
      </c>
      <c r="O84" s="13">
        <f t="shared" si="21"/>
        <v>15.644051437951212</v>
      </c>
      <c r="Q84" s="41">
        <v>13.213920876037699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62.648640663319739</v>
      </c>
      <c r="G85" s="13">
        <f t="shared" si="15"/>
        <v>4.1088311189076965</v>
      </c>
      <c r="H85" s="13">
        <f t="shared" si="16"/>
        <v>58.539809544412044</v>
      </c>
      <c r="I85" s="16">
        <f t="shared" si="24"/>
        <v>95.877030083536113</v>
      </c>
      <c r="J85" s="13">
        <f t="shared" si="17"/>
        <v>52.060948775155317</v>
      </c>
      <c r="K85" s="13">
        <f t="shared" si="18"/>
        <v>43.816081308380795</v>
      </c>
      <c r="L85" s="13">
        <f t="shared" si="19"/>
        <v>6.4749357979793674</v>
      </c>
      <c r="M85" s="13">
        <f t="shared" si="25"/>
        <v>13.568834734670805</v>
      </c>
      <c r="N85" s="13">
        <f t="shared" si="20"/>
        <v>8.4126775354958987</v>
      </c>
      <c r="O85" s="13">
        <f t="shared" si="21"/>
        <v>12.521508654403595</v>
      </c>
      <c r="Q85" s="41">
        <v>13.007348605578359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26.404541491790539</v>
      </c>
      <c r="G86" s="13">
        <f t="shared" si="15"/>
        <v>0</v>
      </c>
      <c r="H86" s="13">
        <f t="shared" si="16"/>
        <v>26.404541491790539</v>
      </c>
      <c r="I86" s="16">
        <f t="shared" si="24"/>
        <v>63.745687002191957</v>
      </c>
      <c r="J86" s="13">
        <f t="shared" si="17"/>
        <v>48.382099058252564</v>
      </c>
      <c r="K86" s="13">
        <f t="shared" si="18"/>
        <v>15.363587943939393</v>
      </c>
      <c r="L86" s="13">
        <f t="shared" si="19"/>
        <v>0</v>
      </c>
      <c r="M86" s="13">
        <f t="shared" si="25"/>
        <v>5.1561571991749062</v>
      </c>
      <c r="N86" s="13">
        <f t="shared" si="20"/>
        <v>3.1968174634884416</v>
      </c>
      <c r="O86" s="13">
        <f t="shared" si="21"/>
        <v>3.1968174634884416</v>
      </c>
      <c r="Q86" s="41">
        <v>15.62258352706176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42.285653116149433</v>
      </c>
      <c r="G87" s="13">
        <f t="shared" si="15"/>
        <v>1.16941135945353</v>
      </c>
      <c r="H87" s="13">
        <f t="shared" si="16"/>
        <v>41.116241756695906</v>
      </c>
      <c r="I87" s="16">
        <f t="shared" si="24"/>
        <v>56.4798297006353</v>
      </c>
      <c r="J87" s="13">
        <f t="shared" si="17"/>
        <v>47.733862035396776</v>
      </c>
      <c r="K87" s="13">
        <f t="shared" si="18"/>
        <v>8.7459676652385241</v>
      </c>
      <c r="L87" s="13">
        <f t="shared" si="19"/>
        <v>0</v>
      </c>
      <c r="M87" s="13">
        <f t="shared" si="25"/>
        <v>1.9593397356864646</v>
      </c>
      <c r="N87" s="13">
        <f t="shared" si="20"/>
        <v>1.214790636125608</v>
      </c>
      <c r="O87" s="13">
        <f t="shared" si="21"/>
        <v>2.3842019955791383</v>
      </c>
      <c r="Q87" s="41">
        <v>18.23455174021262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3.891945838258251</v>
      </c>
      <c r="G88" s="13">
        <f t="shared" si="15"/>
        <v>0</v>
      </c>
      <c r="H88" s="13">
        <f t="shared" si="16"/>
        <v>3.891945838258251</v>
      </c>
      <c r="I88" s="16">
        <f t="shared" si="24"/>
        <v>12.637913503496776</v>
      </c>
      <c r="J88" s="13">
        <f t="shared" si="17"/>
        <v>12.537476731142538</v>
      </c>
      <c r="K88" s="13">
        <f t="shared" si="18"/>
        <v>0.10043677235423765</v>
      </c>
      <c r="L88" s="13">
        <f t="shared" si="19"/>
        <v>0</v>
      </c>
      <c r="M88" s="13">
        <f t="shared" si="25"/>
        <v>0.74454909956085658</v>
      </c>
      <c r="N88" s="13">
        <f t="shared" si="20"/>
        <v>0.46162044172773109</v>
      </c>
      <c r="O88" s="13">
        <f t="shared" si="21"/>
        <v>0.46162044172773109</v>
      </c>
      <c r="Q88" s="41">
        <v>19.782762561203551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0.56514203175192546</v>
      </c>
      <c r="G89" s="18">
        <f t="shared" si="15"/>
        <v>0</v>
      </c>
      <c r="H89" s="18">
        <f t="shared" si="16"/>
        <v>0.56514203175192546</v>
      </c>
      <c r="I89" s="17">
        <f t="shared" si="24"/>
        <v>0.6655788041061631</v>
      </c>
      <c r="J89" s="18">
        <f t="shared" si="17"/>
        <v>0.66555919237791672</v>
      </c>
      <c r="K89" s="18">
        <f t="shared" si="18"/>
        <v>1.9611728246382576E-5</v>
      </c>
      <c r="L89" s="18">
        <f t="shared" si="19"/>
        <v>0</v>
      </c>
      <c r="M89" s="18">
        <f t="shared" si="25"/>
        <v>0.28292865783312549</v>
      </c>
      <c r="N89" s="18">
        <f t="shared" si="20"/>
        <v>0.17541576785653781</v>
      </c>
      <c r="O89" s="18">
        <f t="shared" si="21"/>
        <v>0.17541576785653781</v>
      </c>
      <c r="Q89" s="42">
        <v>17.816264000000011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0.2115966778554782</v>
      </c>
      <c r="G90" s="13">
        <f t="shared" si="15"/>
        <v>0</v>
      </c>
      <c r="H90" s="13">
        <f t="shared" si="16"/>
        <v>0.2115966778554782</v>
      </c>
      <c r="I90" s="16">
        <f t="shared" si="24"/>
        <v>0.21161628958372458</v>
      </c>
      <c r="J90" s="13">
        <f t="shared" si="17"/>
        <v>0.21161580029983973</v>
      </c>
      <c r="K90" s="13">
        <f t="shared" si="18"/>
        <v>4.8928388485247609E-7</v>
      </c>
      <c r="L90" s="13">
        <f t="shared" si="19"/>
        <v>0</v>
      </c>
      <c r="M90" s="13">
        <f t="shared" si="25"/>
        <v>0.10751288997658767</v>
      </c>
      <c r="N90" s="13">
        <f t="shared" si="20"/>
        <v>6.6657991785484358E-2</v>
      </c>
      <c r="O90" s="13">
        <f t="shared" si="21"/>
        <v>6.6657991785484358E-2</v>
      </c>
      <c r="Q90" s="41">
        <v>19.60645805203842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22.756846804244379</v>
      </c>
      <c r="G91" s="13">
        <f t="shared" si="15"/>
        <v>0</v>
      </c>
      <c r="H91" s="13">
        <f t="shared" si="16"/>
        <v>22.756846804244379</v>
      </c>
      <c r="I91" s="16">
        <f t="shared" si="24"/>
        <v>22.756847293528264</v>
      </c>
      <c r="J91" s="13">
        <f t="shared" si="17"/>
        <v>21.86819872198177</v>
      </c>
      <c r="K91" s="13">
        <f t="shared" si="18"/>
        <v>0.88864857154649357</v>
      </c>
      <c r="L91" s="13">
        <f t="shared" si="19"/>
        <v>0</v>
      </c>
      <c r="M91" s="13">
        <f t="shared" si="25"/>
        <v>4.0854898191103314E-2</v>
      </c>
      <c r="N91" s="13">
        <f t="shared" si="20"/>
        <v>2.5330036878484053E-2</v>
      </c>
      <c r="O91" s="13">
        <f t="shared" si="21"/>
        <v>2.5330036878484053E-2</v>
      </c>
      <c r="Q91" s="41">
        <v>16.500958406618778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32.907806551544041</v>
      </c>
      <c r="G92" s="13">
        <f t="shared" si="15"/>
        <v>0</v>
      </c>
      <c r="H92" s="13">
        <f t="shared" si="16"/>
        <v>32.907806551544041</v>
      </c>
      <c r="I92" s="16">
        <f t="shared" si="24"/>
        <v>33.796455123090539</v>
      </c>
      <c r="J92" s="13">
        <f t="shared" si="17"/>
        <v>30.241342569021281</v>
      </c>
      <c r="K92" s="13">
        <f t="shared" si="18"/>
        <v>3.5551125540692574</v>
      </c>
      <c r="L92" s="13">
        <f t="shared" si="19"/>
        <v>0</v>
      </c>
      <c r="M92" s="13">
        <f t="shared" si="25"/>
        <v>1.5524861312619261E-2</v>
      </c>
      <c r="N92" s="13">
        <f t="shared" si="20"/>
        <v>9.6254140138239425E-3</v>
      </c>
      <c r="O92" s="13">
        <f t="shared" si="21"/>
        <v>9.6254140138239425E-3</v>
      </c>
      <c r="Q92" s="41">
        <v>14.292524591106689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80.037505444783477</v>
      </c>
      <c r="G93" s="13">
        <f t="shared" si="15"/>
        <v>6.6189329698619774</v>
      </c>
      <c r="H93" s="13">
        <f t="shared" si="16"/>
        <v>73.418572474921504</v>
      </c>
      <c r="I93" s="16">
        <f t="shared" si="24"/>
        <v>76.973685028990758</v>
      </c>
      <c r="J93" s="13">
        <f t="shared" si="17"/>
        <v>44.132955199880186</v>
      </c>
      <c r="K93" s="13">
        <f t="shared" si="18"/>
        <v>32.840729829110572</v>
      </c>
      <c r="L93" s="13">
        <f t="shared" si="19"/>
        <v>0</v>
      </c>
      <c r="M93" s="13">
        <f t="shared" si="25"/>
        <v>5.8994472987953187E-3</v>
      </c>
      <c r="N93" s="13">
        <f t="shared" si="20"/>
        <v>3.6576573252530974E-3</v>
      </c>
      <c r="O93" s="13">
        <f t="shared" si="21"/>
        <v>6.6225906271872308</v>
      </c>
      <c r="Q93" s="41">
        <v>10.936021754402351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53.918978279028408</v>
      </c>
      <c r="G94" s="13">
        <f t="shared" si="15"/>
        <v>2.8486947049208644</v>
      </c>
      <c r="H94" s="13">
        <f t="shared" si="16"/>
        <v>51.070283574107542</v>
      </c>
      <c r="I94" s="16">
        <f t="shared" si="24"/>
        <v>83.911013403218107</v>
      </c>
      <c r="J94" s="13">
        <f t="shared" si="17"/>
        <v>40.60051743854855</v>
      </c>
      <c r="K94" s="13">
        <f t="shared" si="18"/>
        <v>43.310495964669556</v>
      </c>
      <c r="L94" s="13">
        <f t="shared" si="19"/>
        <v>5.9898572762591842</v>
      </c>
      <c r="M94" s="13">
        <f t="shared" si="25"/>
        <v>5.9920990662327265</v>
      </c>
      <c r="N94" s="13">
        <f t="shared" si="20"/>
        <v>3.7151014210642903</v>
      </c>
      <c r="O94" s="13">
        <f t="shared" si="21"/>
        <v>6.5637961259851547</v>
      </c>
      <c r="Q94" s="41">
        <v>8.6929655935483883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24.215794691507291</v>
      </c>
      <c r="G95" s="13">
        <f t="shared" si="15"/>
        <v>0</v>
      </c>
      <c r="H95" s="13">
        <f t="shared" si="16"/>
        <v>24.215794691507291</v>
      </c>
      <c r="I95" s="16">
        <f t="shared" si="24"/>
        <v>61.536433379917668</v>
      </c>
      <c r="J95" s="13">
        <f t="shared" si="17"/>
        <v>45.80204006913381</v>
      </c>
      <c r="K95" s="13">
        <f t="shared" si="18"/>
        <v>15.734393310783858</v>
      </c>
      <c r="L95" s="13">
        <f t="shared" si="19"/>
        <v>0</v>
      </c>
      <c r="M95" s="13">
        <f t="shared" si="25"/>
        <v>2.2769976451684362</v>
      </c>
      <c r="N95" s="13">
        <f t="shared" si="20"/>
        <v>1.4117385400044304</v>
      </c>
      <c r="O95" s="13">
        <f t="shared" si="21"/>
        <v>1.4117385400044304</v>
      </c>
      <c r="Q95" s="41">
        <v>14.47148039750067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22.016918487190821</v>
      </c>
      <c r="G96" s="13">
        <f t="shared" si="15"/>
        <v>0</v>
      </c>
      <c r="H96" s="13">
        <f t="shared" si="16"/>
        <v>22.016918487190821</v>
      </c>
      <c r="I96" s="16">
        <f t="shared" si="24"/>
        <v>37.75131179797468</v>
      </c>
      <c r="J96" s="13">
        <f t="shared" si="17"/>
        <v>33.069739812959973</v>
      </c>
      <c r="K96" s="13">
        <f t="shared" si="18"/>
        <v>4.6815719850147062</v>
      </c>
      <c r="L96" s="13">
        <f t="shared" si="19"/>
        <v>0</v>
      </c>
      <c r="M96" s="13">
        <f t="shared" si="25"/>
        <v>0.86525910516400573</v>
      </c>
      <c r="N96" s="13">
        <f t="shared" si="20"/>
        <v>0.53646064520168357</v>
      </c>
      <c r="O96" s="13">
        <f t="shared" si="21"/>
        <v>0.53646064520168357</v>
      </c>
      <c r="Q96" s="41">
        <v>14.46720963453819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38.907362284905624</v>
      </c>
      <c r="G97" s="13">
        <f t="shared" si="15"/>
        <v>0.68175134397015258</v>
      </c>
      <c r="H97" s="13">
        <f t="shared" si="16"/>
        <v>38.225610940935468</v>
      </c>
      <c r="I97" s="16">
        <f t="shared" si="24"/>
        <v>42.907182925950174</v>
      </c>
      <c r="J97" s="13">
        <f t="shared" si="17"/>
        <v>36.605740701098142</v>
      </c>
      <c r="K97" s="13">
        <f t="shared" si="18"/>
        <v>6.3014422248520319</v>
      </c>
      <c r="L97" s="13">
        <f t="shared" si="19"/>
        <v>0</v>
      </c>
      <c r="M97" s="13">
        <f t="shared" si="25"/>
        <v>0.32879845996232215</v>
      </c>
      <c r="N97" s="13">
        <f t="shared" si="20"/>
        <v>0.20385504517663974</v>
      </c>
      <c r="O97" s="13">
        <f t="shared" si="21"/>
        <v>0.88560638914679235</v>
      </c>
      <c r="Q97" s="41">
        <v>14.80058279283705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32.853290386935889</v>
      </c>
      <c r="G98" s="13">
        <f t="shared" si="15"/>
        <v>0</v>
      </c>
      <c r="H98" s="13">
        <f t="shared" si="16"/>
        <v>32.853290386935889</v>
      </c>
      <c r="I98" s="16">
        <f t="shared" si="24"/>
        <v>39.154732611787921</v>
      </c>
      <c r="J98" s="13">
        <f t="shared" si="17"/>
        <v>34.689403277950269</v>
      </c>
      <c r="K98" s="13">
        <f t="shared" si="18"/>
        <v>4.4653293338376514</v>
      </c>
      <c r="L98" s="13">
        <f t="shared" si="19"/>
        <v>0</v>
      </c>
      <c r="M98" s="13">
        <f t="shared" si="25"/>
        <v>0.12494341478568241</v>
      </c>
      <c r="N98" s="13">
        <f t="shared" si="20"/>
        <v>7.7464917167123087E-2</v>
      </c>
      <c r="O98" s="13">
        <f t="shared" si="21"/>
        <v>7.7464917167123087E-2</v>
      </c>
      <c r="Q98" s="41">
        <v>15.716872221620591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15.426680295472719</v>
      </c>
      <c r="G99" s="13">
        <f t="shared" si="15"/>
        <v>0</v>
      </c>
      <c r="H99" s="13">
        <f t="shared" si="16"/>
        <v>15.426680295472719</v>
      </c>
      <c r="I99" s="16">
        <f t="shared" si="24"/>
        <v>19.892009629310373</v>
      </c>
      <c r="J99" s="13">
        <f t="shared" si="17"/>
        <v>19.610865965704207</v>
      </c>
      <c r="K99" s="13">
        <f t="shared" si="18"/>
        <v>0.28114366360616572</v>
      </c>
      <c r="L99" s="13">
        <f t="shared" si="19"/>
        <v>0</v>
      </c>
      <c r="M99" s="13">
        <f t="shared" si="25"/>
        <v>4.7478497618559323E-2</v>
      </c>
      <c r="N99" s="13">
        <f t="shared" si="20"/>
        <v>2.9436668523506779E-2</v>
      </c>
      <c r="O99" s="13">
        <f t="shared" si="21"/>
        <v>2.9436668523506779E-2</v>
      </c>
      <c r="Q99" s="41">
        <v>22.05905338183884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3.0012152088449739</v>
      </c>
      <c r="G100" s="13">
        <f t="shared" si="15"/>
        <v>0</v>
      </c>
      <c r="H100" s="13">
        <f t="shared" si="16"/>
        <v>3.0012152088449739</v>
      </c>
      <c r="I100" s="16">
        <f t="shared" si="24"/>
        <v>3.2823588724511397</v>
      </c>
      <c r="J100" s="13">
        <f t="shared" si="17"/>
        <v>3.2809499023008528</v>
      </c>
      <c r="K100" s="13">
        <f t="shared" si="18"/>
        <v>1.4089701502868479E-3</v>
      </c>
      <c r="L100" s="13">
        <f t="shared" si="19"/>
        <v>0</v>
      </c>
      <c r="M100" s="13">
        <f t="shared" si="25"/>
        <v>1.8041829095052545E-2</v>
      </c>
      <c r="N100" s="13">
        <f t="shared" si="20"/>
        <v>1.1185934038932577E-2</v>
      </c>
      <c r="O100" s="13">
        <f t="shared" si="21"/>
        <v>1.1185934038932577E-2</v>
      </c>
      <c r="Q100" s="41">
        <v>21.432537000000011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1.1833589160274289</v>
      </c>
      <c r="G101" s="18">
        <f t="shared" si="15"/>
        <v>0</v>
      </c>
      <c r="H101" s="18">
        <f t="shared" si="16"/>
        <v>1.1833589160274289</v>
      </c>
      <c r="I101" s="17">
        <f t="shared" si="24"/>
        <v>1.1847678861777158</v>
      </c>
      <c r="J101" s="18">
        <f t="shared" si="17"/>
        <v>1.1847128935605171</v>
      </c>
      <c r="K101" s="18">
        <f t="shared" si="18"/>
        <v>5.4992617198657001E-5</v>
      </c>
      <c r="L101" s="18">
        <f t="shared" si="19"/>
        <v>0</v>
      </c>
      <c r="M101" s="18">
        <f t="shared" si="25"/>
        <v>6.8558950561199671E-3</v>
      </c>
      <c r="N101" s="18">
        <f t="shared" si="20"/>
        <v>4.2506549347943795E-3</v>
      </c>
      <c r="O101" s="18">
        <f t="shared" si="21"/>
        <v>4.2506549347943795E-3</v>
      </c>
      <c r="P101" s="3"/>
      <c r="Q101" s="42">
        <v>22.756968718124821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16.84646114582246</v>
      </c>
      <c r="G102" s="13">
        <f t="shared" si="15"/>
        <v>0</v>
      </c>
      <c r="H102" s="13">
        <f t="shared" si="16"/>
        <v>16.84646114582246</v>
      </c>
      <c r="I102" s="16">
        <f t="shared" si="24"/>
        <v>16.846516138439657</v>
      </c>
      <c r="J102" s="13">
        <f t="shared" si="17"/>
        <v>16.696960645083529</v>
      </c>
      <c r="K102" s="13">
        <f t="shared" si="18"/>
        <v>0.14955549335612872</v>
      </c>
      <c r="L102" s="13">
        <f t="shared" si="19"/>
        <v>0</v>
      </c>
      <c r="M102" s="13">
        <f t="shared" si="25"/>
        <v>2.6052401213255876E-3</v>
      </c>
      <c r="N102" s="13">
        <f t="shared" si="20"/>
        <v>1.6152488752218643E-3</v>
      </c>
      <c r="O102" s="13">
        <f t="shared" si="21"/>
        <v>1.6152488752218643E-3</v>
      </c>
      <c r="Q102" s="41">
        <v>23.057156249786001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2.551068468284682</v>
      </c>
      <c r="G103" s="13">
        <f t="shared" si="15"/>
        <v>0</v>
      </c>
      <c r="H103" s="13">
        <f t="shared" si="16"/>
        <v>2.551068468284682</v>
      </c>
      <c r="I103" s="16">
        <f t="shared" si="24"/>
        <v>2.7006239616408108</v>
      </c>
      <c r="J103" s="13">
        <f t="shared" si="17"/>
        <v>2.6996181640778816</v>
      </c>
      <c r="K103" s="13">
        <f t="shared" si="18"/>
        <v>1.0057975629291782E-3</v>
      </c>
      <c r="L103" s="13">
        <f t="shared" si="19"/>
        <v>0</v>
      </c>
      <c r="M103" s="13">
        <f t="shared" si="25"/>
        <v>9.899912461037233E-4</v>
      </c>
      <c r="N103" s="13">
        <f t="shared" si="20"/>
        <v>6.1379457258430839E-4</v>
      </c>
      <c r="O103" s="13">
        <f t="shared" si="21"/>
        <v>6.1379457258430839E-4</v>
      </c>
      <c r="Q103" s="41">
        <v>19.68048081325049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62.880526603225512</v>
      </c>
      <c r="G104" s="13">
        <f t="shared" si="15"/>
        <v>4.1423041106344609</v>
      </c>
      <c r="H104" s="13">
        <f t="shared" si="16"/>
        <v>58.738222492591049</v>
      </c>
      <c r="I104" s="16">
        <f t="shared" si="24"/>
        <v>58.739228290153982</v>
      </c>
      <c r="J104" s="13">
        <f t="shared" si="17"/>
        <v>45.855445673061247</v>
      </c>
      <c r="K104" s="13">
        <f t="shared" si="18"/>
        <v>12.883782617092734</v>
      </c>
      <c r="L104" s="13">
        <f t="shared" si="19"/>
        <v>0</v>
      </c>
      <c r="M104" s="13">
        <f t="shared" si="25"/>
        <v>3.7619667351941491E-4</v>
      </c>
      <c r="N104" s="13">
        <f t="shared" si="20"/>
        <v>2.3324193758203723E-4</v>
      </c>
      <c r="O104" s="13">
        <f t="shared" si="21"/>
        <v>4.1425373525720426</v>
      </c>
      <c r="Q104" s="41">
        <v>15.441676893743001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26.028811993381709</v>
      </c>
      <c r="G105" s="13">
        <f t="shared" si="15"/>
        <v>0</v>
      </c>
      <c r="H105" s="13">
        <f t="shared" si="16"/>
        <v>26.028811993381709</v>
      </c>
      <c r="I105" s="16">
        <f t="shared" si="24"/>
        <v>38.912594610474443</v>
      </c>
      <c r="J105" s="13">
        <f t="shared" si="17"/>
        <v>33.204647393070132</v>
      </c>
      <c r="K105" s="13">
        <f t="shared" si="18"/>
        <v>5.7079472174043104</v>
      </c>
      <c r="L105" s="13">
        <f t="shared" si="19"/>
        <v>0</v>
      </c>
      <c r="M105" s="13">
        <f t="shared" si="25"/>
        <v>1.4295473593737768E-4</v>
      </c>
      <c r="N105" s="13">
        <f t="shared" si="20"/>
        <v>8.8631936281174158E-5</v>
      </c>
      <c r="O105" s="13">
        <f t="shared" si="21"/>
        <v>8.8631936281174158E-5</v>
      </c>
      <c r="Q105" s="41">
        <v>13.39847264363647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50.108810789998373</v>
      </c>
      <c r="G106" s="13">
        <f t="shared" si="15"/>
        <v>2.2986928165368048</v>
      </c>
      <c r="H106" s="13">
        <f t="shared" si="16"/>
        <v>47.810117973461566</v>
      </c>
      <c r="I106" s="16">
        <f t="shared" si="24"/>
        <v>53.518065190865876</v>
      </c>
      <c r="J106" s="13">
        <f t="shared" si="17"/>
        <v>39.591041996482396</v>
      </c>
      <c r="K106" s="13">
        <f t="shared" si="18"/>
        <v>13.92702319438348</v>
      </c>
      <c r="L106" s="13">
        <f t="shared" si="19"/>
        <v>0</v>
      </c>
      <c r="M106" s="13">
        <f t="shared" si="25"/>
        <v>5.4322799656203517E-5</v>
      </c>
      <c r="N106" s="13">
        <f t="shared" si="20"/>
        <v>3.368013578684618E-5</v>
      </c>
      <c r="O106" s="13">
        <f t="shared" si="21"/>
        <v>2.2987264966725918</v>
      </c>
      <c r="Q106" s="41">
        <v>12.24196114805822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71.354505834470572</v>
      </c>
      <c r="G107" s="13">
        <f t="shared" si="15"/>
        <v>5.3655323788748603</v>
      </c>
      <c r="H107" s="13">
        <f t="shared" si="16"/>
        <v>65.988973455595712</v>
      </c>
      <c r="I107" s="16">
        <f t="shared" si="24"/>
        <v>79.915996649979192</v>
      </c>
      <c r="J107" s="13">
        <f t="shared" si="17"/>
        <v>42.193792296549724</v>
      </c>
      <c r="K107" s="13">
        <f t="shared" si="18"/>
        <v>37.722204353429468</v>
      </c>
      <c r="L107" s="13">
        <f t="shared" si="19"/>
        <v>0.62822987261776853</v>
      </c>
      <c r="M107" s="13">
        <f t="shared" si="25"/>
        <v>0.62825051528163789</v>
      </c>
      <c r="N107" s="13">
        <f t="shared" si="20"/>
        <v>0.38951531947461548</v>
      </c>
      <c r="O107" s="13">
        <f t="shared" si="21"/>
        <v>5.7550476983494754</v>
      </c>
      <c r="Q107" s="41">
        <v>9.7269965935483889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70.110591518109487</v>
      </c>
      <c r="G108" s="13">
        <f t="shared" si="15"/>
        <v>5.1859719724212505</v>
      </c>
      <c r="H108" s="13">
        <f t="shared" si="16"/>
        <v>64.92461954568823</v>
      </c>
      <c r="I108" s="16">
        <f t="shared" si="24"/>
        <v>102.01859402649993</v>
      </c>
      <c r="J108" s="13">
        <f t="shared" si="17"/>
        <v>50.338508429157137</v>
      </c>
      <c r="K108" s="13">
        <f t="shared" si="18"/>
        <v>51.680085597342789</v>
      </c>
      <c r="L108" s="13">
        <f t="shared" si="19"/>
        <v>14.019971710787745</v>
      </c>
      <c r="M108" s="13">
        <f t="shared" si="25"/>
        <v>14.258706906594767</v>
      </c>
      <c r="N108" s="13">
        <f t="shared" si="20"/>
        <v>8.8403982820887563</v>
      </c>
      <c r="O108" s="13">
        <f t="shared" si="21"/>
        <v>14.026370254510006</v>
      </c>
      <c r="Q108" s="41">
        <v>11.99853378778324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42.269186356977542</v>
      </c>
      <c r="G109" s="13">
        <f t="shared" si="15"/>
        <v>1.1670343645665124</v>
      </c>
      <c r="H109" s="13">
        <f t="shared" si="16"/>
        <v>41.102151992411031</v>
      </c>
      <c r="I109" s="16">
        <f t="shared" si="24"/>
        <v>78.762265878966076</v>
      </c>
      <c r="J109" s="13">
        <f t="shared" si="17"/>
        <v>51.979997699302736</v>
      </c>
      <c r="K109" s="13">
        <f t="shared" si="18"/>
        <v>26.78226817966334</v>
      </c>
      <c r="L109" s="13">
        <f t="shared" si="19"/>
        <v>0</v>
      </c>
      <c r="M109" s="13">
        <f t="shared" si="25"/>
        <v>5.418308624506011</v>
      </c>
      <c r="N109" s="13">
        <f t="shared" si="20"/>
        <v>3.3593513471937269</v>
      </c>
      <c r="O109" s="13">
        <f t="shared" si="21"/>
        <v>4.5263857117602395</v>
      </c>
      <c r="Q109" s="41">
        <v>14.59784433060471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82.691731250018549</v>
      </c>
      <c r="G110" s="13">
        <f t="shared" si="15"/>
        <v>7.0020733985386769</v>
      </c>
      <c r="H110" s="13">
        <f t="shared" si="16"/>
        <v>75.689657851479865</v>
      </c>
      <c r="I110" s="16">
        <f t="shared" si="24"/>
        <v>102.4719260311432</v>
      </c>
      <c r="J110" s="13">
        <f t="shared" si="17"/>
        <v>56.011012278877828</v>
      </c>
      <c r="K110" s="13">
        <f t="shared" si="18"/>
        <v>46.46091375226537</v>
      </c>
      <c r="L110" s="13">
        <f t="shared" si="19"/>
        <v>9.0124923708412901</v>
      </c>
      <c r="M110" s="13">
        <f t="shared" si="25"/>
        <v>11.071449648153575</v>
      </c>
      <c r="N110" s="13">
        <f t="shared" si="20"/>
        <v>6.8642987818552159</v>
      </c>
      <c r="O110" s="13">
        <f t="shared" si="21"/>
        <v>13.866372180393892</v>
      </c>
      <c r="Q110" s="41">
        <v>14.11008749546137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17.59006989205637</v>
      </c>
      <c r="G111" s="13">
        <f t="shared" si="15"/>
        <v>0</v>
      </c>
      <c r="H111" s="13">
        <f t="shared" si="16"/>
        <v>17.59006989205637</v>
      </c>
      <c r="I111" s="16">
        <f t="shared" si="24"/>
        <v>55.03849127348046</v>
      </c>
      <c r="J111" s="13">
        <f t="shared" si="17"/>
        <v>47.862602574533121</v>
      </c>
      <c r="K111" s="13">
        <f t="shared" si="18"/>
        <v>7.1758886989473396</v>
      </c>
      <c r="L111" s="13">
        <f t="shared" si="19"/>
        <v>0</v>
      </c>
      <c r="M111" s="13">
        <f t="shared" si="25"/>
        <v>4.2071508662983588</v>
      </c>
      <c r="N111" s="13">
        <f t="shared" si="20"/>
        <v>2.6084335371049825</v>
      </c>
      <c r="O111" s="13">
        <f t="shared" si="21"/>
        <v>2.6084335371049825</v>
      </c>
      <c r="Q111" s="41">
        <v>19.394744537979591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17.25940166699862</v>
      </c>
      <c r="G112" s="13">
        <f t="shared" si="15"/>
        <v>0</v>
      </c>
      <c r="H112" s="13">
        <f t="shared" si="16"/>
        <v>17.25940166699862</v>
      </c>
      <c r="I112" s="16">
        <f t="shared" si="24"/>
        <v>24.43529036594596</v>
      </c>
      <c r="J112" s="13">
        <f t="shared" si="17"/>
        <v>23.751288315408733</v>
      </c>
      <c r="K112" s="13">
        <f t="shared" si="18"/>
        <v>0.68400205053722729</v>
      </c>
      <c r="L112" s="13">
        <f t="shared" si="19"/>
        <v>0</v>
      </c>
      <c r="M112" s="13">
        <f t="shared" si="25"/>
        <v>1.5987173291933763</v>
      </c>
      <c r="N112" s="13">
        <f t="shared" si="20"/>
        <v>0.99120474409989323</v>
      </c>
      <c r="O112" s="13">
        <f t="shared" si="21"/>
        <v>0.99120474409989323</v>
      </c>
      <c r="Q112" s="41">
        <v>19.986315000000008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2.086332985426083</v>
      </c>
      <c r="G113" s="18">
        <f t="shared" si="15"/>
        <v>0</v>
      </c>
      <c r="H113" s="18">
        <f t="shared" si="16"/>
        <v>2.086332985426083</v>
      </c>
      <c r="I113" s="17">
        <f t="shared" si="24"/>
        <v>2.7703350359633103</v>
      </c>
      <c r="J113" s="18">
        <f t="shared" si="17"/>
        <v>2.7695775349432479</v>
      </c>
      <c r="K113" s="18">
        <f t="shared" si="18"/>
        <v>7.5750102006244546E-4</v>
      </c>
      <c r="L113" s="18">
        <f t="shared" si="19"/>
        <v>0</v>
      </c>
      <c r="M113" s="18">
        <f t="shared" si="25"/>
        <v>0.60751258509348305</v>
      </c>
      <c r="N113" s="18">
        <f t="shared" si="20"/>
        <v>0.37665780275795951</v>
      </c>
      <c r="O113" s="18">
        <f t="shared" si="21"/>
        <v>0.37665780275795951</v>
      </c>
      <c r="P113" s="3"/>
      <c r="Q113" s="42">
        <v>22.225646218192729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14.28093823232795</v>
      </c>
      <c r="G114" s="13">
        <f t="shared" si="15"/>
        <v>0</v>
      </c>
      <c r="H114" s="13">
        <f t="shared" si="16"/>
        <v>14.28093823232795</v>
      </c>
      <c r="I114" s="16">
        <f t="shared" si="24"/>
        <v>14.281695733348013</v>
      </c>
      <c r="J114" s="13">
        <f t="shared" si="17"/>
        <v>14.111984647265661</v>
      </c>
      <c r="K114" s="13">
        <f t="shared" si="18"/>
        <v>0.16971108608235141</v>
      </c>
      <c r="L114" s="13">
        <f t="shared" si="19"/>
        <v>0</v>
      </c>
      <c r="M114" s="13">
        <f t="shared" si="25"/>
        <v>0.23085478233552353</v>
      </c>
      <c r="N114" s="13">
        <f t="shared" si="20"/>
        <v>0.14312996504802458</v>
      </c>
      <c r="O114" s="13">
        <f t="shared" si="21"/>
        <v>0.14312996504802458</v>
      </c>
      <c r="Q114" s="41">
        <v>18.626764898538831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37.207190135562598</v>
      </c>
      <c r="G115" s="13">
        <f t="shared" si="15"/>
        <v>0.43632961502807416</v>
      </c>
      <c r="H115" s="13">
        <f t="shared" si="16"/>
        <v>36.770860520534526</v>
      </c>
      <c r="I115" s="16">
        <f t="shared" si="24"/>
        <v>36.940571606616878</v>
      </c>
      <c r="J115" s="13">
        <f t="shared" si="17"/>
        <v>33.216969989466683</v>
      </c>
      <c r="K115" s="13">
        <f t="shared" si="18"/>
        <v>3.7236016171501944</v>
      </c>
      <c r="L115" s="13">
        <f t="shared" si="19"/>
        <v>0</v>
      </c>
      <c r="M115" s="13">
        <f t="shared" si="25"/>
        <v>8.7724817287498952E-2</v>
      </c>
      <c r="N115" s="13">
        <f t="shared" si="20"/>
        <v>5.4389386718249347E-2</v>
      </c>
      <c r="O115" s="13">
        <f t="shared" si="21"/>
        <v>0.49071900174632349</v>
      </c>
      <c r="Q115" s="41">
        <v>15.928992407866501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70.820559855302719</v>
      </c>
      <c r="G116" s="13">
        <f t="shared" si="15"/>
        <v>5.2884566866164722</v>
      </c>
      <c r="H116" s="13">
        <f t="shared" si="16"/>
        <v>65.532103168686248</v>
      </c>
      <c r="I116" s="16">
        <f t="shared" si="24"/>
        <v>69.255704785836443</v>
      </c>
      <c r="J116" s="13">
        <f t="shared" si="17"/>
        <v>45.999501537796363</v>
      </c>
      <c r="K116" s="13">
        <f t="shared" si="18"/>
        <v>23.25620324804008</v>
      </c>
      <c r="L116" s="13">
        <f t="shared" si="19"/>
        <v>0</v>
      </c>
      <c r="M116" s="13">
        <f t="shared" si="25"/>
        <v>3.3335430569249605E-2</v>
      </c>
      <c r="N116" s="13">
        <f t="shared" si="20"/>
        <v>2.0667966952934755E-2</v>
      </c>
      <c r="O116" s="13">
        <f t="shared" si="21"/>
        <v>5.3091246535694072</v>
      </c>
      <c r="Q116" s="41">
        <v>12.89771166390199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55.83444796831575</v>
      </c>
      <c r="G117" s="13">
        <f t="shared" si="15"/>
        <v>3.1251948717202667</v>
      </c>
      <c r="H117" s="13">
        <f t="shared" si="16"/>
        <v>52.709253096595482</v>
      </c>
      <c r="I117" s="16">
        <f t="shared" si="24"/>
        <v>75.965456344635555</v>
      </c>
      <c r="J117" s="13">
        <f t="shared" si="17"/>
        <v>44.061052716874258</v>
      </c>
      <c r="K117" s="13">
        <f t="shared" si="18"/>
        <v>31.904403627761297</v>
      </c>
      <c r="L117" s="13">
        <f t="shared" si="19"/>
        <v>0</v>
      </c>
      <c r="M117" s="13">
        <f t="shared" si="25"/>
        <v>1.266746361631485E-2</v>
      </c>
      <c r="N117" s="13">
        <f t="shared" si="20"/>
        <v>7.8538274421152063E-3</v>
      </c>
      <c r="O117" s="13">
        <f t="shared" si="21"/>
        <v>3.1330486991623818</v>
      </c>
      <c r="Q117" s="41">
        <v>10.997396093548391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53.571391676958903</v>
      </c>
      <c r="G118" s="13">
        <f t="shared" si="15"/>
        <v>2.7985201947279035</v>
      </c>
      <c r="H118" s="13">
        <f t="shared" si="16"/>
        <v>50.772871482230997</v>
      </c>
      <c r="I118" s="16">
        <f t="shared" si="24"/>
        <v>82.677275109992294</v>
      </c>
      <c r="J118" s="13">
        <f t="shared" si="17"/>
        <v>49.801098944803925</v>
      </c>
      <c r="K118" s="13">
        <f t="shared" si="18"/>
        <v>32.876176165188369</v>
      </c>
      <c r="L118" s="13">
        <f t="shared" si="19"/>
        <v>0</v>
      </c>
      <c r="M118" s="13">
        <f t="shared" si="25"/>
        <v>4.8136361741996439E-3</v>
      </c>
      <c r="N118" s="13">
        <f t="shared" si="20"/>
        <v>2.9844544280037792E-3</v>
      </c>
      <c r="O118" s="13">
        <f t="shared" si="21"/>
        <v>2.8015046491559072</v>
      </c>
      <c r="Q118" s="41">
        <v>13.099448383345321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38.91912082079449</v>
      </c>
      <c r="G119" s="13">
        <f t="shared" si="15"/>
        <v>0.68344870162231042</v>
      </c>
      <c r="H119" s="13">
        <f t="shared" si="16"/>
        <v>38.235672119172179</v>
      </c>
      <c r="I119" s="16">
        <f t="shared" si="24"/>
        <v>71.111848284360548</v>
      </c>
      <c r="J119" s="13">
        <f t="shared" si="17"/>
        <v>46.10543593412924</v>
      </c>
      <c r="K119" s="13">
        <f t="shared" si="18"/>
        <v>25.006412350231308</v>
      </c>
      <c r="L119" s="13">
        <f t="shared" si="19"/>
        <v>0</v>
      </c>
      <c r="M119" s="13">
        <f t="shared" si="25"/>
        <v>1.8291817461958647E-3</v>
      </c>
      <c r="N119" s="13">
        <f t="shared" si="20"/>
        <v>1.1340926826414362E-3</v>
      </c>
      <c r="O119" s="13">
        <f t="shared" si="21"/>
        <v>0.68458279430495184</v>
      </c>
      <c r="Q119" s="41">
        <v>12.664146685894069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71.443551549436037</v>
      </c>
      <c r="G120" s="13">
        <f t="shared" si="15"/>
        <v>5.3783862262515232</v>
      </c>
      <c r="H120" s="13">
        <f t="shared" si="16"/>
        <v>66.065165323184516</v>
      </c>
      <c r="I120" s="16">
        <f t="shared" si="24"/>
        <v>91.071577673415817</v>
      </c>
      <c r="J120" s="13">
        <f t="shared" si="17"/>
        <v>51.552187793696817</v>
      </c>
      <c r="K120" s="13">
        <f t="shared" si="18"/>
        <v>39.519389879719</v>
      </c>
      <c r="L120" s="13">
        <f t="shared" si="19"/>
        <v>2.3525205570552976</v>
      </c>
      <c r="M120" s="13">
        <f t="shared" si="25"/>
        <v>2.3532156461188518</v>
      </c>
      <c r="N120" s="13">
        <f t="shared" si="20"/>
        <v>1.4589937005936882</v>
      </c>
      <c r="O120" s="13">
        <f t="shared" si="21"/>
        <v>6.8373799268452116</v>
      </c>
      <c r="Q120" s="41">
        <v>13.133588742431639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19.777031613535051</v>
      </c>
      <c r="G121" s="13">
        <f t="shared" si="15"/>
        <v>0</v>
      </c>
      <c r="H121" s="13">
        <f t="shared" si="16"/>
        <v>19.777031613535051</v>
      </c>
      <c r="I121" s="16">
        <f t="shared" si="24"/>
        <v>56.943900936198752</v>
      </c>
      <c r="J121" s="13">
        <f t="shared" si="17"/>
        <v>44.400243062167462</v>
      </c>
      <c r="K121" s="13">
        <f t="shared" si="18"/>
        <v>12.54365787403129</v>
      </c>
      <c r="L121" s="13">
        <f t="shared" si="19"/>
        <v>0</v>
      </c>
      <c r="M121" s="13">
        <f t="shared" si="25"/>
        <v>0.89422194552516365</v>
      </c>
      <c r="N121" s="13">
        <f t="shared" si="20"/>
        <v>0.55441760622560143</v>
      </c>
      <c r="O121" s="13">
        <f t="shared" si="21"/>
        <v>0.55441760622560143</v>
      </c>
      <c r="Q121" s="41">
        <v>14.95219666061746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26.353931473989281</v>
      </c>
      <c r="G122" s="13">
        <f t="shared" si="15"/>
        <v>0</v>
      </c>
      <c r="H122" s="13">
        <f t="shared" si="16"/>
        <v>26.353931473989281</v>
      </c>
      <c r="I122" s="16">
        <f t="shared" si="24"/>
        <v>38.897589348020574</v>
      </c>
      <c r="J122" s="13">
        <f t="shared" si="17"/>
        <v>34.976562008733111</v>
      </c>
      <c r="K122" s="13">
        <f t="shared" si="18"/>
        <v>3.9210273392874626</v>
      </c>
      <c r="L122" s="13">
        <f t="shared" si="19"/>
        <v>0</v>
      </c>
      <c r="M122" s="13">
        <f t="shared" si="25"/>
        <v>0.33980433929956222</v>
      </c>
      <c r="N122" s="13">
        <f t="shared" si="20"/>
        <v>0.21067869036572859</v>
      </c>
      <c r="O122" s="13">
        <f t="shared" si="21"/>
        <v>0.21067869036572859</v>
      </c>
      <c r="Q122" s="41">
        <v>16.664202346233349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6.2361715923301766</v>
      </c>
      <c r="G123" s="13">
        <f t="shared" si="15"/>
        <v>0</v>
      </c>
      <c r="H123" s="13">
        <f t="shared" si="16"/>
        <v>6.2361715923301766</v>
      </c>
      <c r="I123" s="16">
        <f t="shared" si="24"/>
        <v>10.157198931617639</v>
      </c>
      <c r="J123" s="13">
        <f t="shared" si="17"/>
        <v>10.100157194010798</v>
      </c>
      <c r="K123" s="13">
        <f t="shared" si="18"/>
        <v>5.7041737606841281E-2</v>
      </c>
      <c r="L123" s="13">
        <f t="shared" si="19"/>
        <v>0</v>
      </c>
      <c r="M123" s="13">
        <f t="shared" si="25"/>
        <v>0.12912564893383363</v>
      </c>
      <c r="N123" s="13">
        <f t="shared" si="20"/>
        <v>8.0057902338976847E-2</v>
      </c>
      <c r="O123" s="13">
        <f t="shared" si="21"/>
        <v>8.0057902338976847E-2</v>
      </c>
      <c r="Q123" s="41">
        <v>19.17363126085742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3.0180100051534682</v>
      </c>
      <c r="G124" s="13">
        <f t="shared" si="15"/>
        <v>0</v>
      </c>
      <c r="H124" s="13">
        <f t="shared" si="16"/>
        <v>3.0180100051534682</v>
      </c>
      <c r="I124" s="16">
        <f t="shared" si="24"/>
        <v>3.0750517427603095</v>
      </c>
      <c r="J124" s="13">
        <f t="shared" si="17"/>
        <v>3.0736426611917573</v>
      </c>
      <c r="K124" s="13">
        <f t="shared" si="18"/>
        <v>1.4090815685521285E-3</v>
      </c>
      <c r="L124" s="13">
        <f t="shared" si="19"/>
        <v>0</v>
      </c>
      <c r="M124" s="13">
        <f t="shared" si="25"/>
        <v>4.9067746594856784E-2</v>
      </c>
      <c r="N124" s="13">
        <f t="shared" si="20"/>
        <v>3.0422002888811205E-2</v>
      </c>
      <c r="O124" s="13">
        <f t="shared" si="21"/>
        <v>3.0422002888811205E-2</v>
      </c>
      <c r="Q124" s="41">
        <v>20.049163000000011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6.4094725148309317</v>
      </c>
      <c r="G125" s="18">
        <f t="shared" si="15"/>
        <v>0</v>
      </c>
      <c r="H125" s="18">
        <f t="shared" si="16"/>
        <v>6.4094725148309317</v>
      </c>
      <c r="I125" s="17">
        <f t="shared" si="24"/>
        <v>6.4108815963994843</v>
      </c>
      <c r="J125" s="18">
        <f t="shared" si="17"/>
        <v>6.3999472724266981</v>
      </c>
      <c r="K125" s="18">
        <f t="shared" si="18"/>
        <v>1.0934323972786153E-2</v>
      </c>
      <c r="L125" s="18">
        <f t="shared" si="19"/>
        <v>0</v>
      </c>
      <c r="M125" s="18">
        <f t="shared" si="25"/>
        <v>1.8645743706045579E-2</v>
      </c>
      <c r="N125" s="18">
        <f t="shared" si="20"/>
        <v>1.1560361097748259E-2</v>
      </c>
      <c r="O125" s="18">
        <f t="shared" si="21"/>
        <v>1.1560361097748259E-2</v>
      </c>
      <c r="P125" s="3"/>
      <c r="Q125" s="42">
        <v>21.1309536374097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0.42384729561111739</v>
      </c>
      <c r="G126" s="13">
        <f t="shared" si="15"/>
        <v>0</v>
      </c>
      <c r="H126" s="13">
        <f t="shared" si="16"/>
        <v>0.42384729561111739</v>
      </c>
      <c r="I126" s="16">
        <f t="shared" si="24"/>
        <v>0.43478161958390354</v>
      </c>
      <c r="J126" s="13">
        <f t="shared" si="17"/>
        <v>0.43477820160104141</v>
      </c>
      <c r="K126" s="13">
        <f t="shared" si="18"/>
        <v>3.4179828621305752E-6</v>
      </c>
      <c r="L126" s="13">
        <f t="shared" si="19"/>
        <v>0</v>
      </c>
      <c r="M126" s="13">
        <f t="shared" si="25"/>
        <v>7.0853826082973199E-3</v>
      </c>
      <c r="N126" s="13">
        <f t="shared" si="20"/>
        <v>4.3929372171443385E-3</v>
      </c>
      <c r="O126" s="13">
        <f t="shared" si="21"/>
        <v>4.3929372171443385E-3</v>
      </c>
      <c r="Q126" s="41">
        <v>21.134035600110909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40.447410358241157</v>
      </c>
      <c r="G127" s="13">
        <f t="shared" si="15"/>
        <v>0.90405898555690245</v>
      </c>
      <c r="H127" s="13">
        <f t="shared" si="16"/>
        <v>39.543351372684256</v>
      </c>
      <c r="I127" s="16">
        <f t="shared" si="24"/>
        <v>39.543354790667117</v>
      </c>
      <c r="J127" s="13">
        <f t="shared" si="17"/>
        <v>35.497852247076104</v>
      </c>
      <c r="K127" s="13">
        <f t="shared" si="18"/>
        <v>4.045502543591013</v>
      </c>
      <c r="L127" s="13">
        <f t="shared" si="19"/>
        <v>0</v>
      </c>
      <c r="M127" s="13">
        <f t="shared" si="25"/>
        <v>2.6924453911529814E-3</v>
      </c>
      <c r="N127" s="13">
        <f t="shared" si="20"/>
        <v>1.6693161425148486E-3</v>
      </c>
      <c r="O127" s="13">
        <f t="shared" si="21"/>
        <v>0.90572830169941732</v>
      </c>
      <c r="Q127" s="41">
        <v>16.775053740974101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38.222306083869263</v>
      </c>
      <c r="G128" s="13">
        <f t="shared" si="15"/>
        <v>0.58286272416432705</v>
      </c>
      <c r="H128" s="13">
        <f t="shared" si="16"/>
        <v>37.639443359704934</v>
      </c>
      <c r="I128" s="16">
        <f t="shared" si="24"/>
        <v>41.684945903295947</v>
      </c>
      <c r="J128" s="13">
        <f t="shared" si="17"/>
        <v>35.624540959392185</v>
      </c>
      <c r="K128" s="13">
        <f t="shared" si="18"/>
        <v>6.0604049439037624</v>
      </c>
      <c r="L128" s="13">
        <f t="shared" si="19"/>
        <v>0</v>
      </c>
      <c r="M128" s="13">
        <f t="shared" si="25"/>
        <v>1.0231292486381329E-3</v>
      </c>
      <c r="N128" s="13">
        <f t="shared" si="20"/>
        <v>6.3434013415564238E-4</v>
      </c>
      <c r="O128" s="13">
        <f t="shared" si="21"/>
        <v>0.58349706429848269</v>
      </c>
      <c r="Q128" s="41">
        <v>14.4763557852622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33.212674314552523</v>
      </c>
      <c r="G129" s="13">
        <f t="shared" si="15"/>
        <v>0</v>
      </c>
      <c r="H129" s="13">
        <f t="shared" si="16"/>
        <v>33.212674314552523</v>
      </c>
      <c r="I129" s="16">
        <f t="shared" si="24"/>
        <v>39.273079258456285</v>
      </c>
      <c r="J129" s="13">
        <f t="shared" si="17"/>
        <v>31.682181648839553</v>
      </c>
      <c r="K129" s="13">
        <f t="shared" si="18"/>
        <v>7.5908976096167322</v>
      </c>
      <c r="L129" s="13">
        <f t="shared" si="19"/>
        <v>0</v>
      </c>
      <c r="M129" s="13">
        <f t="shared" si="25"/>
        <v>3.887891144824905E-4</v>
      </c>
      <c r="N129" s="13">
        <f t="shared" si="20"/>
        <v>2.4104925097914411E-4</v>
      </c>
      <c r="O129" s="13">
        <f t="shared" si="21"/>
        <v>2.4104925097914411E-4</v>
      </c>
      <c r="Q129" s="41">
        <v>10.86599129770431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87.04144119316723</v>
      </c>
      <c r="G130" s="13">
        <f t="shared" si="15"/>
        <v>7.6299588365260025</v>
      </c>
      <c r="H130" s="13">
        <f t="shared" si="16"/>
        <v>79.41148235664123</v>
      </c>
      <c r="I130" s="16">
        <f t="shared" si="24"/>
        <v>87.002379966257962</v>
      </c>
      <c r="J130" s="13">
        <f t="shared" si="17"/>
        <v>48.127748185895527</v>
      </c>
      <c r="K130" s="13">
        <f t="shared" si="18"/>
        <v>38.874631780362435</v>
      </c>
      <c r="L130" s="13">
        <f t="shared" si="19"/>
        <v>1.7339142038584237</v>
      </c>
      <c r="M130" s="13">
        <f t="shared" si="25"/>
        <v>1.7340619437219269</v>
      </c>
      <c r="N130" s="13">
        <f t="shared" si="20"/>
        <v>1.0751184051075946</v>
      </c>
      <c r="O130" s="13">
        <f t="shared" si="21"/>
        <v>8.7050772416335978</v>
      </c>
      <c r="Q130" s="41">
        <v>11.972439341089281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66.214970133498866</v>
      </c>
      <c r="G131" s="13">
        <f t="shared" si="15"/>
        <v>4.6236347197587397</v>
      </c>
      <c r="H131" s="13">
        <f t="shared" si="16"/>
        <v>61.591335413740126</v>
      </c>
      <c r="I131" s="16">
        <f t="shared" si="24"/>
        <v>98.732052990244142</v>
      </c>
      <c r="J131" s="13">
        <f t="shared" si="17"/>
        <v>45.166252750758808</v>
      </c>
      <c r="K131" s="13">
        <f t="shared" si="18"/>
        <v>53.565800239485334</v>
      </c>
      <c r="L131" s="13">
        <f t="shared" si="19"/>
        <v>15.829200721031849</v>
      </c>
      <c r="M131" s="13">
        <f t="shared" si="25"/>
        <v>16.48814425964618</v>
      </c>
      <c r="N131" s="13">
        <f t="shared" si="20"/>
        <v>10.222649440980632</v>
      </c>
      <c r="O131" s="13">
        <f t="shared" si="21"/>
        <v>14.846284160739373</v>
      </c>
      <c r="Q131" s="41">
        <v>10.058586593548389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13.218039782301901</v>
      </c>
      <c r="G132" s="13">
        <f t="shared" si="15"/>
        <v>0</v>
      </c>
      <c r="H132" s="13">
        <f t="shared" si="16"/>
        <v>13.218039782301901</v>
      </c>
      <c r="I132" s="16">
        <f t="shared" si="24"/>
        <v>50.954639300755375</v>
      </c>
      <c r="J132" s="13">
        <f t="shared" si="17"/>
        <v>42.463638809650867</v>
      </c>
      <c r="K132" s="13">
        <f t="shared" si="18"/>
        <v>8.4910004911045078</v>
      </c>
      <c r="L132" s="13">
        <f t="shared" si="19"/>
        <v>0</v>
      </c>
      <c r="M132" s="13">
        <f t="shared" si="25"/>
        <v>6.2654948186655481</v>
      </c>
      <c r="N132" s="13">
        <f t="shared" si="20"/>
        <v>3.8846067875726398</v>
      </c>
      <c r="O132" s="13">
        <f t="shared" si="21"/>
        <v>3.8846067875726398</v>
      </c>
      <c r="Q132" s="41">
        <v>16.098565847153971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65.959939281871158</v>
      </c>
      <c r="G133" s="13">
        <f t="shared" si="15"/>
        <v>4.5868207344430596</v>
      </c>
      <c r="H133" s="13">
        <f t="shared" si="16"/>
        <v>61.373118547428099</v>
      </c>
      <c r="I133" s="16">
        <f t="shared" si="24"/>
        <v>69.864119038532607</v>
      </c>
      <c r="J133" s="13">
        <f t="shared" si="17"/>
        <v>48.317707250075138</v>
      </c>
      <c r="K133" s="13">
        <f t="shared" si="18"/>
        <v>21.546411788457469</v>
      </c>
      <c r="L133" s="13">
        <f t="shared" si="19"/>
        <v>0</v>
      </c>
      <c r="M133" s="13">
        <f t="shared" si="25"/>
        <v>2.3808880310929084</v>
      </c>
      <c r="N133" s="13">
        <f t="shared" si="20"/>
        <v>1.4761505792776031</v>
      </c>
      <c r="O133" s="13">
        <f t="shared" si="21"/>
        <v>6.0629713137206629</v>
      </c>
      <c r="Q133" s="41">
        <v>14.111901430146769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15.42640953532816</v>
      </c>
      <c r="G134" s="13">
        <f t="shared" ref="G134:G197" si="28">IF((F134-$J$2)&gt;0,$I$2*(F134-$J$2),0)</f>
        <v>0</v>
      </c>
      <c r="H134" s="13">
        <f t="shared" ref="H134:H197" si="29">F134-G134</f>
        <v>15.42640953532816</v>
      </c>
      <c r="I134" s="16">
        <f t="shared" si="24"/>
        <v>36.972821323785631</v>
      </c>
      <c r="J134" s="13">
        <f t="shared" ref="J134:J197" si="30">I134/SQRT(1+(I134/($K$2*(300+(25*Q134)+0.05*(Q134)^3)))^2)</f>
        <v>33.834809312698923</v>
      </c>
      <c r="K134" s="13">
        <f t="shared" ref="K134:K197" si="31">I134-J134</f>
        <v>3.1380120110867082</v>
      </c>
      <c r="L134" s="13">
        <f t="shared" ref="L134:L197" si="32">IF(K134&gt;$N$2,(K134-$N$2)/$L$2,0)</f>
        <v>0</v>
      </c>
      <c r="M134" s="13">
        <f t="shared" si="25"/>
        <v>0.90473745181530529</v>
      </c>
      <c r="N134" s="13">
        <f t="shared" ref="N134:N197" si="33">$M$2*M134</f>
        <v>0.5609372201254893</v>
      </c>
      <c r="O134" s="13">
        <f t="shared" ref="O134:O197" si="34">N134+G134</f>
        <v>0.5609372201254893</v>
      </c>
      <c r="Q134" s="41">
        <v>17.354981742597161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20.164511847516831</v>
      </c>
      <c r="G135" s="13">
        <f t="shared" si="28"/>
        <v>0</v>
      </c>
      <c r="H135" s="13">
        <f t="shared" si="29"/>
        <v>20.164511847516831</v>
      </c>
      <c r="I135" s="16">
        <f t="shared" ref="I135:I198" si="36">H135+K134-L134</f>
        <v>23.302523858603539</v>
      </c>
      <c r="J135" s="13">
        <f t="shared" si="30"/>
        <v>22.624021387763985</v>
      </c>
      <c r="K135" s="13">
        <f t="shared" si="31"/>
        <v>0.67850247083955395</v>
      </c>
      <c r="L135" s="13">
        <f t="shared" si="32"/>
        <v>0</v>
      </c>
      <c r="M135" s="13">
        <f t="shared" ref="M135:M198" si="37">L135+M134-N134</f>
        <v>0.34380023168981599</v>
      </c>
      <c r="N135" s="13">
        <f t="shared" si="33"/>
        <v>0.21315614364768593</v>
      </c>
      <c r="O135" s="13">
        <f t="shared" si="34"/>
        <v>0.21315614364768593</v>
      </c>
      <c r="Q135" s="41">
        <v>19.02569616001599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0.2820608549042507</v>
      </c>
      <c r="G136" s="13">
        <f t="shared" si="28"/>
        <v>0</v>
      </c>
      <c r="H136" s="13">
        <f t="shared" si="29"/>
        <v>0.2820608549042507</v>
      </c>
      <c r="I136" s="16">
        <f t="shared" si="36"/>
        <v>0.96056332574380465</v>
      </c>
      <c r="J136" s="13">
        <f t="shared" si="30"/>
        <v>0.96051766255313897</v>
      </c>
      <c r="K136" s="13">
        <f t="shared" si="31"/>
        <v>4.5663190665679032E-5</v>
      </c>
      <c r="L136" s="13">
        <f t="shared" si="32"/>
        <v>0</v>
      </c>
      <c r="M136" s="13">
        <f t="shared" si="37"/>
        <v>0.13064408804213007</v>
      </c>
      <c r="N136" s="13">
        <f t="shared" si="33"/>
        <v>8.0999334586120644E-2</v>
      </c>
      <c r="O136" s="13">
        <f t="shared" si="34"/>
        <v>8.0999334586120644E-2</v>
      </c>
      <c r="Q136" s="41">
        <v>19.621020000000009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5.0894659910886189</v>
      </c>
      <c r="G137" s="18">
        <f t="shared" si="28"/>
        <v>0</v>
      </c>
      <c r="H137" s="18">
        <f t="shared" si="29"/>
        <v>5.0894659910886189</v>
      </c>
      <c r="I137" s="17">
        <f t="shared" si="36"/>
        <v>5.0895116542792849</v>
      </c>
      <c r="J137" s="18">
        <f t="shared" si="30"/>
        <v>5.0836818161277915</v>
      </c>
      <c r="K137" s="18">
        <f t="shared" si="31"/>
        <v>5.829838151493405E-3</v>
      </c>
      <c r="L137" s="18">
        <f t="shared" si="32"/>
        <v>0</v>
      </c>
      <c r="M137" s="18">
        <f t="shared" si="37"/>
        <v>4.9644753456009424E-2</v>
      </c>
      <c r="N137" s="18">
        <f t="shared" si="33"/>
        <v>3.0779747142725841E-2</v>
      </c>
      <c r="O137" s="18">
        <f t="shared" si="34"/>
        <v>3.0779747142725841E-2</v>
      </c>
      <c r="P137" s="3"/>
      <c r="Q137" s="42">
        <v>20.688104247073898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8.7475450911594752</v>
      </c>
      <c r="G138" s="13">
        <f t="shared" si="28"/>
        <v>0</v>
      </c>
      <c r="H138" s="13">
        <f t="shared" si="29"/>
        <v>8.7475450911594752</v>
      </c>
      <c r="I138" s="16">
        <f t="shared" si="36"/>
        <v>8.7533749293109686</v>
      </c>
      <c r="J138" s="13">
        <f t="shared" si="30"/>
        <v>8.7232031792600999</v>
      </c>
      <c r="K138" s="13">
        <f t="shared" si="31"/>
        <v>3.0171750050868695E-2</v>
      </c>
      <c r="L138" s="13">
        <f t="shared" si="32"/>
        <v>0</v>
      </c>
      <c r="M138" s="13">
        <f t="shared" si="37"/>
        <v>1.8865006313283583E-2</v>
      </c>
      <c r="N138" s="13">
        <f t="shared" si="33"/>
        <v>1.1696303914235822E-2</v>
      </c>
      <c r="O138" s="13">
        <f t="shared" si="34"/>
        <v>1.1696303914235822E-2</v>
      </c>
      <c r="Q138" s="41">
        <v>20.542589786877581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49.328119913255463</v>
      </c>
      <c r="G139" s="13">
        <f t="shared" si="28"/>
        <v>2.1859992255886245</v>
      </c>
      <c r="H139" s="13">
        <f t="shared" si="29"/>
        <v>47.142120687666839</v>
      </c>
      <c r="I139" s="16">
        <f t="shared" si="36"/>
        <v>47.172292437717708</v>
      </c>
      <c r="J139" s="13">
        <f t="shared" si="30"/>
        <v>40.292921407814625</v>
      </c>
      <c r="K139" s="13">
        <f t="shared" si="31"/>
        <v>6.8793710299030835</v>
      </c>
      <c r="L139" s="13">
        <f t="shared" si="32"/>
        <v>0</v>
      </c>
      <c r="M139" s="13">
        <f t="shared" si="37"/>
        <v>7.1687023990477609E-3</v>
      </c>
      <c r="N139" s="13">
        <f t="shared" si="33"/>
        <v>4.4445954874096118E-3</v>
      </c>
      <c r="O139" s="13">
        <f t="shared" si="34"/>
        <v>2.190443821076034</v>
      </c>
      <c r="Q139" s="41">
        <v>16.220638683012069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28.832254195935299</v>
      </c>
      <c r="G140" s="13">
        <f t="shared" si="28"/>
        <v>0</v>
      </c>
      <c r="H140" s="13">
        <f t="shared" si="29"/>
        <v>28.832254195935299</v>
      </c>
      <c r="I140" s="16">
        <f t="shared" si="36"/>
        <v>35.711625225838382</v>
      </c>
      <c r="J140" s="13">
        <f t="shared" si="30"/>
        <v>31.76900144544955</v>
      </c>
      <c r="K140" s="13">
        <f t="shared" si="31"/>
        <v>3.942623780388832</v>
      </c>
      <c r="L140" s="13">
        <f t="shared" si="32"/>
        <v>0</v>
      </c>
      <c r="M140" s="13">
        <f t="shared" si="37"/>
        <v>2.7241069116381491E-3</v>
      </c>
      <c r="N140" s="13">
        <f t="shared" si="33"/>
        <v>1.6889462852156525E-3</v>
      </c>
      <c r="O140" s="13">
        <f t="shared" si="34"/>
        <v>1.6889462852156525E-3</v>
      </c>
      <c r="Q140" s="41">
        <v>14.67437347542581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32.06247514402768</v>
      </c>
      <c r="G141" s="13">
        <f t="shared" si="28"/>
        <v>0</v>
      </c>
      <c r="H141" s="13">
        <f t="shared" si="29"/>
        <v>32.06247514402768</v>
      </c>
      <c r="I141" s="16">
        <f t="shared" si="36"/>
        <v>36.005098924416515</v>
      </c>
      <c r="J141" s="13">
        <f t="shared" si="30"/>
        <v>30.810713472845549</v>
      </c>
      <c r="K141" s="13">
        <f t="shared" si="31"/>
        <v>5.194385451570966</v>
      </c>
      <c r="L141" s="13">
        <f t="shared" si="32"/>
        <v>0</v>
      </c>
      <c r="M141" s="13">
        <f t="shared" si="37"/>
        <v>1.0351606264224966E-3</v>
      </c>
      <c r="N141" s="13">
        <f t="shared" si="33"/>
        <v>6.4179958838194784E-4</v>
      </c>
      <c r="O141" s="13">
        <f t="shared" si="34"/>
        <v>6.4179958838194784E-4</v>
      </c>
      <c r="Q141" s="41">
        <v>12.41734262095048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11.375807852658021</v>
      </c>
      <c r="G142" s="13">
        <f t="shared" si="28"/>
        <v>0</v>
      </c>
      <c r="H142" s="13">
        <f t="shared" si="29"/>
        <v>11.375807852658021</v>
      </c>
      <c r="I142" s="16">
        <f t="shared" si="36"/>
        <v>16.570193304228987</v>
      </c>
      <c r="J142" s="13">
        <f t="shared" si="30"/>
        <v>15.529200222118593</v>
      </c>
      <c r="K142" s="13">
        <f t="shared" si="31"/>
        <v>1.0409930821103934</v>
      </c>
      <c r="L142" s="13">
        <f t="shared" si="32"/>
        <v>0</v>
      </c>
      <c r="M142" s="13">
        <f t="shared" si="37"/>
        <v>3.9336103804054874E-4</v>
      </c>
      <c r="N142" s="13">
        <f t="shared" si="33"/>
        <v>2.4388384358514021E-4</v>
      </c>
      <c r="O142" s="13">
        <f t="shared" si="34"/>
        <v>2.4388384358514021E-4</v>
      </c>
      <c r="Q142" s="41">
        <v>8.0663209935483877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35.785043938901183</v>
      </c>
      <c r="G143" s="13">
        <f t="shared" si="28"/>
        <v>0.23104123965507742</v>
      </c>
      <c r="H143" s="13">
        <f t="shared" si="29"/>
        <v>35.554002699246105</v>
      </c>
      <c r="I143" s="16">
        <f t="shared" si="36"/>
        <v>36.594995781356502</v>
      </c>
      <c r="J143" s="13">
        <f t="shared" si="30"/>
        <v>30.868941621709482</v>
      </c>
      <c r="K143" s="13">
        <f t="shared" si="31"/>
        <v>5.7260541596470205</v>
      </c>
      <c r="L143" s="13">
        <f t="shared" si="32"/>
        <v>0</v>
      </c>
      <c r="M143" s="13">
        <f t="shared" si="37"/>
        <v>1.4947719445540853E-4</v>
      </c>
      <c r="N143" s="13">
        <f t="shared" si="33"/>
        <v>9.2675860562353287E-5</v>
      </c>
      <c r="O143" s="13">
        <f t="shared" si="34"/>
        <v>0.23113391551563978</v>
      </c>
      <c r="Q143" s="41">
        <v>11.896503104754579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64.860206557380565</v>
      </c>
      <c r="G144" s="13">
        <f t="shared" si="28"/>
        <v>4.4280731001385236</v>
      </c>
      <c r="H144" s="13">
        <f t="shared" si="29"/>
        <v>60.432133457242038</v>
      </c>
      <c r="I144" s="16">
        <f t="shared" si="36"/>
        <v>66.158187616889052</v>
      </c>
      <c r="J144" s="13">
        <f t="shared" si="30"/>
        <v>45.156229200062562</v>
      </c>
      <c r="K144" s="13">
        <f t="shared" si="31"/>
        <v>21.00195841682649</v>
      </c>
      <c r="L144" s="13">
        <f t="shared" si="32"/>
        <v>0</v>
      </c>
      <c r="M144" s="13">
        <f t="shared" si="37"/>
        <v>5.680133389305524E-5</v>
      </c>
      <c r="N144" s="13">
        <f t="shared" si="33"/>
        <v>3.5216827013694251E-5</v>
      </c>
      <c r="O144" s="13">
        <f t="shared" si="34"/>
        <v>4.4281083169655373</v>
      </c>
      <c r="Q144" s="41">
        <v>12.95779306018837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37.262704260005023</v>
      </c>
      <c r="G145" s="13">
        <f t="shared" si="28"/>
        <v>0.44434314025058197</v>
      </c>
      <c r="H145" s="13">
        <f t="shared" si="29"/>
        <v>36.818361119754442</v>
      </c>
      <c r="I145" s="16">
        <f t="shared" si="36"/>
        <v>57.820319536580932</v>
      </c>
      <c r="J145" s="13">
        <f t="shared" si="30"/>
        <v>44.09524292030008</v>
      </c>
      <c r="K145" s="13">
        <f t="shared" si="31"/>
        <v>13.725076616280852</v>
      </c>
      <c r="L145" s="13">
        <f t="shared" si="32"/>
        <v>0</v>
      </c>
      <c r="M145" s="13">
        <f t="shared" si="37"/>
        <v>2.1584506879360989E-5</v>
      </c>
      <c r="N145" s="13">
        <f t="shared" si="33"/>
        <v>1.3382394265203813E-5</v>
      </c>
      <c r="O145" s="13">
        <f t="shared" si="34"/>
        <v>0.44435652264484715</v>
      </c>
      <c r="Q145" s="41">
        <v>14.38448136037265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29.514469641676619</v>
      </c>
      <c r="G146" s="13">
        <f t="shared" si="28"/>
        <v>0</v>
      </c>
      <c r="H146" s="13">
        <f t="shared" si="29"/>
        <v>29.514469641676619</v>
      </c>
      <c r="I146" s="16">
        <f t="shared" si="36"/>
        <v>43.239546257957471</v>
      </c>
      <c r="J146" s="13">
        <f t="shared" si="30"/>
        <v>37.903264721870073</v>
      </c>
      <c r="K146" s="13">
        <f t="shared" si="31"/>
        <v>5.3362815360873981</v>
      </c>
      <c r="L146" s="13">
        <f t="shared" si="32"/>
        <v>0</v>
      </c>
      <c r="M146" s="13">
        <f t="shared" si="37"/>
        <v>8.2021126141571763E-6</v>
      </c>
      <c r="N146" s="13">
        <f t="shared" si="33"/>
        <v>5.0853098207774491E-6</v>
      </c>
      <c r="O146" s="13">
        <f t="shared" si="34"/>
        <v>5.0853098207774491E-6</v>
      </c>
      <c r="Q146" s="41">
        <v>16.453188296445699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2.1630226212760988</v>
      </c>
      <c r="G147" s="13">
        <f t="shared" si="28"/>
        <v>0</v>
      </c>
      <c r="H147" s="13">
        <f t="shared" si="29"/>
        <v>2.1630226212760988</v>
      </c>
      <c r="I147" s="16">
        <f t="shared" si="36"/>
        <v>7.4993041573634969</v>
      </c>
      <c r="J147" s="13">
        <f t="shared" si="30"/>
        <v>7.4805892852169888</v>
      </c>
      <c r="K147" s="13">
        <f t="shared" si="31"/>
        <v>1.8714872146508021E-2</v>
      </c>
      <c r="L147" s="13">
        <f t="shared" si="32"/>
        <v>0</v>
      </c>
      <c r="M147" s="13">
        <f t="shared" si="37"/>
        <v>3.1168027933797272E-6</v>
      </c>
      <c r="N147" s="13">
        <f t="shared" si="33"/>
        <v>1.9324177318954307E-6</v>
      </c>
      <c r="O147" s="13">
        <f t="shared" si="34"/>
        <v>1.9324177318954307E-6</v>
      </c>
      <c r="Q147" s="41">
        <v>20.649448082105579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0.56242266217272685</v>
      </c>
      <c r="G148" s="13">
        <f t="shared" si="28"/>
        <v>0</v>
      </c>
      <c r="H148" s="13">
        <f t="shared" si="29"/>
        <v>0.56242266217272685</v>
      </c>
      <c r="I148" s="16">
        <f t="shared" si="36"/>
        <v>0.58113753431923487</v>
      </c>
      <c r="J148" s="13">
        <f t="shared" si="30"/>
        <v>0.58113001326443137</v>
      </c>
      <c r="K148" s="13">
        <f t="shared" si="31"/>
        <v>7.5210548035054003E-6</v>
      </c>
      <c r="L148" s="13">
        <f t="shared" si="32"/>
        <v>0</v>
      </c>
      <c r="M148" s="13">
        <f t="shared" si="37"/>
        <v>1.1843850614842966E-6</v>
      </c>
      <c r="N148" s="13">
        <f t="shared" si="33"/>
        <v>7.3431873812026386E-7</v>
      </c>
      <c r="O148" s="13">
        <f t="shared" si="34"/>
        <v>7.3431873812026386E-7</v>
      </c>
      <c r="Q148" s="41">
        <v>21.712250668118639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0.36325585128937221</v>
      </c>
      <c r="G149" s="18">
        <f t="shared" si="28"/>
        <v>0</v>
      </c>
      <c r="H149" s="18">
        <f t="shared" si="29"/>
        <v>0.36325585128937221</v>
      </c>
      <c r="I149" s="17">
        <f t="shared" si="36"/>
        <v>0.36326337234417572</v>
      </c>
      <c r="J149" s="18">
        <f t="shared" si="30"/>
        <v>0.36326145841895069</v>
      </c>
      <c r="K149" s="18">
        <f t="shared" si="31"/>
        <v>1.9139252250277572E-6</v>
      </c>
      <c r="L149" s="18">
        <f t="shared" si="32"/>
        <v>0</v>
      </c>
      <c r="M149" s="18">
        <f t="shared" si="37"/>
        <v>4.5006632336403269E-7</v>
      </c>
      <c r="N149" s="18">
        <f t="shared" si="33"/>
        <v>2.7904112048570026E-7</v>
      </c>
      <c r="O149" s="18">
        <f t="shared" si="34"/>
        <v>2.7904112048570026E-7</v>
      </c>
      <c r="P149" s="3"/>
      <c r="Q149" s="42">
        <v>21.422112000000009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14.25965763665706</v>
      </c>
      <c r="G150" s="13">
        <f t="shared" si="28"/>
        <v>0</v>
      </c>
      <c r="H150" s="13">
        <f t="shared" si="29"/>
        <v>14.25965763665706</v>
      </c>
      <c r="I150" s="16">
        <f t="shared" si="36"/>
        <v>14.259659550582285</v>
      </c>
      <c r="J150" s="13">
        <f t="shared" si="30"/>
        <v>14.103278700060718</v>
      </c>
      <c r="K150" s="13">
        <f t="shared" si="31"/>
        <v>0.15638085052156647</v>
      </c>
      <c r="L150" s="13">
        <f t="shared" si="32"/>
        <v>0</v>
      </c>
      <c r="M150" s="13">
        <f t="shared" si="37"/>
        <v>1.7102520287833243E-7</v>
      </c>
      <c r="N150" s="13">
        <f t="shared" si="33"/>
        <v>1.0603562578456611E-7</v>
      </c>
      <c r="O150" s="13">
        <f t="shared" si="34"/>
        <v>1.0603562578456611E-7</v>
      </c>
      <c r="Q150" s="41">
        <v>19.181679526689081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14.310431377336251</v>
      </c>
      <c r="G151" s="13">
        <f t="shared" si="28"/>
        <v>0</v>
      </c>
      <c r="H151" s="13">
        <f t="shared" si="29"/>
        <v>14.310431377336251</v>
      </c>
      <c r="I151" s="16">
        <f t="shared" si="36"/>
        <v>14.466812227857817</v>
      </c>
      <c r="J151" s="13">
        <f t="shared" si="30"/>
        <v>14.300998125888929</v>
      </c>
      <c r="K151" s="13">
        <f t="shared" si="31"/>
        <v>0.16581410196888768</v>
      </c>
      <c r="L151" s="13">
        <f t="shared" si="32"/>
        <v>0</v>
      </c>
      <c r="M151" s="13">
        <f t="shared" si="37"/>
        <v>6.4989577093766325E-8</v>
      </c>
      <c r="N151" s="13">
        <f t="shared" si="33"/>
        <v>4.0293537798135123E-8</v>
      </c>
      <c r="O151" s="13">
        <f t="shared" si="34"/>
        <v>4.0293537798135123E-8</v>
      </c>
      <c r="Q151" s="41">
        <v>19.068295363057171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83.75288896075692</v>
      </c>
      <c r="G152" s="13">
        <f t="shared" si="28"/>
        <v>7.155252686971477</v>
      </c>
      <c r="H152" s="13">
        <f t="shared" si="29"/>
        <v>76.59763627378544</v>
      </c>
      <c r="I152" s="16">
        <f t="shared" si="36"/>
        <v>76.763450375754331</v>
      </c>
      <c r="J152" s="13">
        <f t="shared" si="30"/>
        <v>50.364183472344578</v>
      </c>
      <c r="K152" s="13">
        <f t="shared" si="31"/>
        <v>26.399266903409753</v>
      </c>
      <c r="L152" s="13">
        <f t="shared" si="32"/>
        <v>0</v>
      </c>
      <c r="M152" s="13">
        <f t="shared" si="37"/>
        <v>2.4696039295631202E-8</v>
      </c>
      <c r="N152" s="13">
        <f t="shared" si="33"/>
        <v>1.5311544363291344E-8</v>
      </c>
      <c r="O152" s="13">
        <f t="shared" si="34"/>
        <v>7.155252702283021</v>
      </c>
      <c r="Q152" s="41">
        <v>14.07736484444424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64.098499606427069</v>
      </c>
      <c r="G153" s="13">
        <f t="shared" si="28"/>
        <v>4.3181198598608006</v>
      </c>
      <c r="H153" s="13">
        <f t="shared" si="29"/>
        <v>59.780379746566268</v>
      </c>
      <c r="I153" s="16">
        <f t="shared" si="36"/>
        <v>86.179646649976021</v>
      </c>
      <c r="J153" s="13">
        <f t="shared" si="30"/>
        <v>51.069292680280313</v>
      </c>
      <c r="K153" s="13">
        <f t="shared" si="31"/>
        <v>35.110353969695709</v>
      </c>
      <c r="L153" s="13">
        <f t="shared" si="32"/>
        <v>0</v>
      </c>
      <c r="M153" s="13">
        <f t="shared" si="37"/>
        <v>9.3844949323398573E-9</v>
      </c>
      <c r="N153" s="13">
        <f t="shared" si="33"/>
        <v>5.8183868580507111E-9</v>
      </c>
      <c r="O153" s="13">
        <f t="shared" si="34"/>
        <v>4.3181198656791873</v>
      </c>
      <c r="Q153" s="41">
        <v>13.333584905637281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5.8255388968722368</v>
      </c>
      <c r="G154" s="13">
        <f t="shared" si="28"/>
        <v>0</v>
      </c>
      <c r="H154" s="13">
        <f t="shared" si="29"/>
        <v>5.8255388968722368</v>
      </c>
      <c r="I154" s="16">
        <f t="shared" si="36"/>
        <v>40.935892866567947</v>
      </c>
      <c r="J154" s="13">
        <f t="shared" si="30"/>
        <v>34.664072316660352</v>
      </c>
      <c r="K154" s="13">
        <f t="shared" si="31"/>
        <v>6.271820549907595</v>
      </c>
      <c r="L154" s="13">
        <f t="shared" si="32"/>
        <v>0</v>
      </c>
      <c r="M154" s="13">
        <f t="shared" si="37"/>
        <v>3.5661080742891462E-9</v>
      </c>
      <c r="N154" s="13">
        <f t="shared" si="33"/>
        <v>2.2109870060592708E-9</v>
      </c>
      <c r="O154" s="13">
        <f t="shared" si="34"/>
        <v>2.2109870060592708E-9</v>
      </c>
      <c r="Q154" s="41">
        <v>13.73276613556552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0.1728130807524621</v>
      </c>
      <c r="G155" s="13">
        <f t="shared" si="28"/>
        <v>0</v>
      </c>
      <c r="H155" s="13">
        <f t="shared" si="29"/>
        <v>0.1728130807524621</v>
      </c>
      <c r="I155" s="16">
        <f t="shared" si="36"/>
        <v>6.4446336306600571</v>
      </c>
      <c r="J155" s="13">
        <f t="shared" si="30"/>
        <v>6.4026465190614505</v>
      </c>
      <c r="K155" s="13">
        <f t="shared" si="31"/>
        <v>4.1987111598606575E-2</v>
      </c>
      <c r="L155" s="13">
        <f t="shared" si="32"/>
        <v>0</v>
      </c>
      <c r="M155" s="13">
        <f t="shared" si="37"/>
        <v>1.3551210682298754E-9</v>
      </c>
      <c r="N155" s="13">
        <f t="shared" si="33"/>
        <v>8.4017506230252279E-10</v>
      </c>
      <c r="O155" s="13">
        <f t="shared" si="34"/>
        <v>8.4017506230252279E-10</v>
      </c>
      <c r="Q155" s="41">
        <v>11.56036259354839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34.18623520933459</v>
      </c>
      <c r="G156" s="13">
        <f t="shared" si="28"/>
        <v>2.5143239376925901E-4</v>
      </c>
      <c r="H156" s="13">
        <f t="shared" si="29"/>
        <v>34.185983776940823</v>
      </c>
      <c r="I156" s="16">
        <f t="shared" si="36"/>
        <v>34.227970888539431</v>
      </c>
      <c r="J156" s="13">
        <f t="shared" si="30"/>
        <v>30.813852811703537</v>
      </c>
      <c r="K156" s="13">
        <f t="shared" si="31"/>
        <v>3.4141180768358943</v>
      </c>
      <c r="L156" s="13">
        <f t="shared" si="32"/>
        <v>0</v>
      </c>
      <c r="M156" s="13">
        <f t="shared" si="37"/>
        <v>5.1494600592735265E-10</v>
      </c>
      <c r="N156" s="13">
        <f t="shared" si="33"/>
        <v>3.1926652367495866E-10</v>
      </c>
      <c r="O156" s="13">
        <f t="shared" si="34"/>
        <v>2.5143271303578271E-4</v>
      </c>
      <c r="Q156" s="41">
        <v>14.924750789963181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50.708801368857927</v>
      </c>
      <c r="G157" s="13">
        <f t="shared" si="28"/>
        <v>2.3853021197591699</v>
      </c>
      <c r="H157" s="13">
        <f t="shared" si="29"/>
        <v>48.323499249098759</v>
      </c>
      <c r="I157" s="16">
        <f t="shared" si="36"/>
        <v>51.73761732593465</v>
      </c>
      <c r="J157" s="13">
        <f t="shared" si="30"/>
        <v>43.063244056269504</v>
      </c>
      <c r="K157" s="13">
        <f t="shared" si="31"/>
        <v>8.6743732696651463</v>
      </c>
      <c r="L157" s="13">
        <f t="shared" si="32"/>
        <v>0</v>
      </c>
      <c r="M157" s="13">
        <f t="shared" si="37"/>
        <v>1.9567948225239399E-10</v>
      </c>
      <c r="N157" s="13">
        <f t="shared" si="33"/>
        <v>1.2132127899648427E-10</v>
      </c>
      <c r="O157" s="13">
        <f t="shared" si="34"/>
        <v>2.3853021198804911</v>
      </c>
      <c r="Q157" s="41">
        <v>16.258847830698791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24.23022575941653</v>
      </c>
      <c r="G158" s="13">
        <f t="shared" si="28"/>
        <v>0</v>
      </c>
      <c r="H158" s="13">
        <f t="shared" si="29"/>
        <v>24.23022575941653</v>
      </c>
      <c r="I158" s="16">
        <f t="shared" si="36"/>
        <v>32.90459902908168</v>
      </c>
      <c r="J158" s="13">
        <f t="shared" si="30"/>
        <v>30.773393266062207</v>
      </c>
      <c r="K158" s="13">
        <f t="shared" si="31"/>
        <v>2.131205763019473</v>
      </c>
      <c r="L158" s="13">
        <f t="shared" si="32"/>
        <v>0</v>
      </c>
      <c r="M158" s="13">
        <f t="shared" si="37"/>
        <v>7.4358203255909718E-11</v>
      </c>
      <c r="N158" s="13">
        <f t="shared" si="33"/>
        <v>4.6102086018664022E-11</v>
      </c>
      <c r="O158" s="13">
        <f t="shared" si="34"/>
        <v>4.6102086018664022E-11</v>
      </c>
      <c r="Q158" s="41">
        <v>17.852384354875959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5.891155424550222</v>
      </c>
      <c r="G159" s="13">
        <f t="shared" si="28"/>
        <v>0</v>
      </c>
      <c r="H159" s="13">
        <f t="shared" si="29"/>
        <v>5.891155424550222</v>
      </c>
      <c r="I159" s="16">
        <f t="shared" si="36"/>
        <v>8.022361187569695</v>
      </c>
      <c r="J159" s="13">
        <f t="shared" si="30"/>
        <v>8.0031114675252688</v>
      </c>
      <c r="K159" s="13">
        <f t="shared" si="31"/>
        <v>1.9249720044426155E-2</v>
      </c>
      <c r="L159" s="13">
        <f t="shared" si="32"/>
        <v>0</v>
      </c>
      <c r="M159" s="13">
        <f t="shared" si="37"/>
        <v>2.8256117237245696E-11</v>
      </c>
      <c r="N159" s="13">
        <f t="shared" si="33"/>
        <v>1.751879268709233E-11</v>
      </c>
      <c r="O159" s="13">
        <f t="shared" si="34"/>
        <v>1.751879268709233E-11</v>
      </c>
      <c r="Q159" s="41">
        <v>21.88121075787495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0.73264940604610007</v>
      </c>
      <c r="G160" s="13">
        <f t="shared" si="28"/>
        <v>0</v>
      </c>
      <c r="H160" s="13">
        <f t="shared" si="29"/>
        <v>0.73264940604610007</v>
      </c>
      <c r="I160" s="16">
        <f t="shared" si="36"/>
        <v>0.75189912609052623</v>
      </c>
      <c r="J160" s="13">
        <f t="shared" si="30"/>
        <v>0.75188635924419678</v>
      </c>
      <c r="K160" s="13">
        <f t="shared" si="31"/>
        <v>1.2766846329448356E-5</v>
      </c>
      <c r="L160" s="13">
        <f t="shared" si="32"/>
        <v>0</v>
      </c>
      <c r="M160" s="13">
        <f t="shared" si="37"/>
        <v>1.0737324550153366E-11</v>
      </c>
      <c r="N160" s="13">
        <f t="shared" si="33"/>
        <v>6.6571412210950867E-12</v>
      </c>
      <c r="O160" s="13">
        <f t="shared" si="34"/>
        <v>6.6571412210950867E-12</v>
      </c>
      <c r="Q160" s="41">
        <v>23.44167404647914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6.2274291112891582</v>
      </c>
      <c r="G161" s="18">
        <f t="shared" si="28"/>
        <v>0</v>
      </c>
      <c r="H161" s="18">
        <f t="shared" si="29"/>
        <v>6.2274291112891582</v>
      </c>
      <c r="I161" s="17">
        <f t="shared" si="36"/>
        <v>6.2274418781354877</v>
      </c>
      <c r="J161" s="18">
        <f t="shared" si="30"/>
        <v>6.2170067468158878</v>
      </c>
      <c r="K161" s="18">
        <f t="shared" si="31"/>
        <v>1.0435131319599833E-2</v>
      </c>
      <c r="L161" s="18">
        <f t="shared" si="32"/>
        <v>0</v>
      </c>
      <c r="M161" s="18">
        <f t="shared" si="37"/>
        <v>4.0801833290582793E-12</v>
      </c>
      <c r="N161" s="18">
        <f t="shared" si="33"/>
        <v>2.529713664016133E-12</v>
      </c>
      <c r="O161" s="18">
        <f t="shared" si="34"/>
        <v>2.529713664016133E-12</v>
      </c>
      <c r="P161" s="3"/>
      <c r="Q161" s="42">
        <v>20.846076000000011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6.995040383603377</v>
      </c>
      <c r="G162" s="13">
        <f t="shared" si="28"/>
        <v>0</v>
      </c>
      <c r="H162" s="13">
        <f t="shared" si="29"/>
        <v>6.995040383603377</v>
      </c>
      <c r="I162" s="16">
        <f t="shared" si="36"/>
        <v>7.0054755149229768</v>
      </c>
      <c r="J162" s="13">
        <f t="shared" si="30"/>
        <v>6.9890347808246558</v>
      </c>
      <c r="K162" s="13">
        <f t="shared" si="31"/>
        <v>1.644073409832103E-2</v>
      </c>
      <c r="L162" s="13">
        <f t="shared" si="32"/>
        <v>0</v>
      </c>
      <c r="M162" s="13">
        <f t="shared" si="37"/>
        <v>1.5504696650421463E-12</v>
      </c>
      <c r="N162" s="13">
        <f t="shared" si="33"/>
        <v>9.6129119232613067E-13</v>
      </c>
      <c r="O162" s="13">
        <f t="shared" si="34"/>
        <v>9.6129119232613067E-13</v>
      </c>
      <c r="Q162" s="41">
        <v>20.12292626393744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53.889953493055323</v>
      </c>
      <c r="G163" s="13">
        <f t="shared" si="28"/>
        <v>2.8445049449848243</v>
      </c>
      <c r="H163" s="13">
        <f t="shared" si="29"/>
        <v>51.045448548070496</v>
      </c>
      <c r="I163" s="16">
        <f t="shared" si="36"/>
        <v>51.061889282168821</v>
      </c>
      <c r="J163" s="13">
        <f t="shared" si="30"/>
        <v>43.701261198876935</v>
      </c>
      <c r="K163" s="13">
        <f t="shared" si="31"/>
        <v>7.3606280832918856</v>
      </c>
      <c r="L163" s="13">
        <f t="shared" si="32"/>
        <v>0</v>
      </c>
      <c r="M163" s="13">
        <f t="shared" si="37"/>
        <v>5.8917847271601564E-13</v>
      </c>
      <c r="N163" s="13">
        <f t="shared" si="33"/>
        <v>3.6529065308392968E-13</v>
      </c>
      <c r="O163" s="13">
        <f t="shared" si="34"/>
        <v>2.8445049449851898</v>
      </c>
      <c r="Q163" s="41">
        <v>17.450793194905909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54.718464795960642</v>
      </c>
      <c r="G164" s="13">
        <f t="shared" si="28"/>
        <v>2.9641014673050194</v>
      </c>
      <c r="H164" s="13">
        <f t="shared" si="29"/>
        <v>51.754363328655622</v>
      </c>
      <c r="I164" s="16">
        <f t="shared" si="36"/>
        <v>59.114991411947507</v>
      </c>
      <c r="J164" s="13">
        <f t="shared" si="30"/>
        <v>43.537656069886751</v>
      </c>
      <c r="K164" s="13">
        <f t="shared" si="31"/>
        <v>15.577335342060756</v>
      </c>
      <c r="L164" s="13">
        <f t="shared" si="32"/>
        <v>0</v>
      </c>
      <c r="M164" s="13">
        <f t="shared" si="37"/>
        <v>2.2388781963208596E-13</v>
      </c>
      <c r="N164" s="13">
        <f t="shared" si="33"/>
        <v>1.3881044817189328E-13</v>
      </c>
      <c r="O164" s="13">
        <f t="shared" si="34"/>
        <v>2.9641014673051584</v>
      </c>
      <c r="Q164" s="41">
        <v>13.552465947815721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18.267536179727529</v>
      </c>
      <c r="G165" s="13">
        <f t="shared" si="28"/>
        <v>0</v>
      </c>
      <c r="H165" s="13">
        <f t="shared" si="29"/>
        <v>18.267536179727529</v>
      </c>
      <c r="I165" s="16">
        <f t="shared" si="36"/>
        <v>33.844871521788285</v>
      </c>
      <c r="J165" s="13">
        <f t="shared" si="30"/>
        <v>29.854212279133861</v>
      </c>
      <c r="K165" s="13">
        <f t="shared" si="31"/>
        <v>3.9906592426544236</v>
      </c>
      <c r="L165" s="13">
        <f t="shared" si="32"/>
        <v>0</v>
      </c>
      <c r="M165" s="13">
        <f t="shared" si="37"/>
        <v>8.5077371460192676E-14</v>
      </c>
      <c r="N165" s="13">
        <f t="shared" si="33"/>
        <v>5.2747970305319458E-14</v>
      </c>
      <c r="O165" s="13">
        <f t="shared" si="34"/>
        <v>5.2747970305319458E-14</v>
      </c>
      <c r="Q165" s="41">
        <v>13.32745700691159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196.67837840000001</v>
      </c>
      <c r="G166" s="13">
        <f t="shared" si="28"/>
        <v>23.456171903016006</v>
      </c>
      <c r="H166" s="13">
        <f t="shared" si="29"/>
        <v>173.222206496984</v>
      </c>
      <c r="I166" s="16">
        <f t="shared" si="36"/>
        <v>177.21286573963843</v>
      </c>
      <c r="J166" s="13">
        <f t="shared" si="30"/>
        <v>54.460116359113236</v>
      </c>
      <c r="K166" s="13">
        <f t="shared" si="31"/>
        <v>122.75274938052519</v>
      </c>
      <c r="L166" s="13">
        <f t="shared" si="32"/>
        <v>82.209888826645283</v>
      </c>
      <c r="M166" s="13">
        <f t="shared" si="37"/>
        <v>82.209888826645312</v>
      </c>
      <c r="N166" s="13">
        <f t="shared" si="33"/>
        <v>50.97013107252009</v>
      </c>
      <c r="O166" s="13">
        <f t="shared" si="34"/>
        <v>74.426302975536089</v>
      </c>
      <c r="Q166" s="41">
        <v>11.83336055106329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65.976246224960917</v>
      </c>
      <c r="G167" s="13">
        <f t="shared" si="28"/>
        <v>4.5891746597019782</v>
      </c>
      <c r="H167" s="13">
        <f t="shared" si="29"/>
        <v>61.387071565258935</v>
      </c>
      <c r="I167" s="16">
        <f t="shared" si="36"/>
        <v>101.92993211913884</v>
      </c>
      <c r="J167" s="13">
        <f t="shared" si="30"/>
        <v>48.282890277092704</v>
      </c>
      <c r="K167" s="13">
        <f t="shared" si="31"/>
        <v>53.647041842046136</v>
      </c>
      <c r="L167" s="13">
        <f t="shared" si="32"/>
        <v>15.907147119127757</v>
      </c>
      <c r="M167" s="13">
        <f t="shared" si="37"/>
        <v>47.146904873252979</v>
      </c>
      <c r="N167" s="13">
        <f t="shared" si="33"/>
        <v>29.231081021416845</v>
      </c>
      <c r="O167" s="13">
        <f t="shared" si="34"/>
        <v>33.820255681118823</v>
      </c>
      <c r="Q167" s="41">
        <v>11.19788059354839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50.1812834195308</v>
      </c>
      <c r="G168" s="13">
        <f t="shared" si="28"/>
        <v>2.309154320713132</v>
      </c>
      <c r="H168" s="13">
        <f t="shared" si="29"/>
        <v>47.872129098817666</v>
      </c>
      <c r="I168" s="16">
        <f t="shared" si="36"/>
        <v>85.612023821736045</v>
      </c>
      <c r="J168" s="13">
        <f t="shared" si="30"/>
        <v>52.865467395016282</v>
      </c>
      <c r="K168" s="13">
        <f t="shared" si="31"/>
        <v>32.746556426719764</v>
      </c>
      <c r="L168" s="13">
        <f t="shared" si="32"/>
        <v>0</v>
      </c>
      <c r="M168" s="13">
        <f t="shared" si="37"/>
        <v>17.915823851836134</v>
      </c>
      <c r="N168" s="13">
        <f t="shared" si="33"/>
        <v>11.107810788138403</v>
      </c>
      <c r="O168" s="13">
        <f t="shared" si="34"/>
        <v>13.416965108851535</v>
      </c>
      <c r="Q168" s="41">
        <v>14.179686069289881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65.826337240170261</v>
      </c>
      <c r="G169" s="13">
        <f t="shared" si="28"/>
        <v>4.5675351320544451</v>
      </c>
      <c r="H169" s="13">
        <f t="shared" si="29"/>
        <v>61.258802108115816</v>
      </c>
      <c r="I169" s="16">
        <f t="shared" si="36"/>
        <v>94.00535853483558</v>
      </c>
      <c r="J169" s="13">
        <f t="shared" si="30"/>
        <v>55.74939487250181</v>
      </c>
      <c r="K169" s="13">
        <f t="shared" si="31"/>
        <v>38.25596366233377</v>
      </c>
      <c r="L169" s="13">
        <f t="shared" si="32"/>
        <v>1.1403396078745769</v>
      </c>
      <c r="M169" s="13">
        <f t="shared" si="37"/>
        <v>7.948352671572307</v>
      </c>
      <c r="N169" s="13">
        <f t="shared" si="33"/>
        <v>4.9279786563748305</v>
      </c>
      <c r="O169" s="13">
        <f t="shared" si="34"/>
        <v>9.4955137884292746</v>
      </c>
      <c r="Q169" s="41">
        <v>14.60879187881215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49.783644815352773</v>
      </c>
      <c r="G170" s="13">
        <f t="shared" si="28"/>
        <v>2.251754748693795</v>
      </c>
      <c r="H170" s="13">
        <f t="shared" si="29"/>
        <v>47.531890066658974</v>
      </c>
      <c r="I170" s="16">
        <f t="shared" si="36"/>
        <v>84.647514121118164</v>
      </c>
      <c r="J170" s="13">
        <f t="shared" si="30"/>
        <v>59.831343129460087</v>
      </c>
      <c r="K170" s="13">
        <f t="shared" si="31"/>
        <v>24.816170991658076</v>
      </c>
      <c r="L170" s="13">
        <f t="shared" si="32"/>
        <v>0</v>
      </c>
      <c r="M170" s="13">
        <f t="shared" si="37"/>
        <v>3.0203740151974765</v>
      </c>
      <c r="N170" s="13">
        <f t="shared" si="33"/>
        <v>1.8726318894224354</v>
      </c>
      <c r="O170" s="13">
        <f t="shared" si="34"/>
        <v>4.1243866381162304</v>
      </c>
      <c r="Q170" s="41">
        <v>17.465800423221431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71.155874935314145</v>
      </c>
      <c r="G171" s="13">
        <f t="shared" si="28"/>
        <v>5.3368597890367502</v>
      </c>
      <c r="H171" s="13">
        <f t="shared" si="29"/>
        <v>65.819015146277394</v>
      </c>
      <c r="I171" s="16">
        <f t="shared" si="36"/>
        <v>90.635186137935477</v>
      </c>
      <c r="J171" s="13">
        <f t="shared" si="30"/>
        <v>67.036607706822295</v>
      </c>
      <c r="K171" s="13">
        <f t="shared" si="31"/>
        <v>23.598578431113182</v>
      </c>
      <c r="L171" s="13">
        <f t="shared" si="32"/>
        <v>0</v>
      </c>
      <c r="M171" s="13">
        <f t="shared" si="37"/>
        <v>1.1477421257750411</v>
      </c>
      <c r="N171" s="13">
        <f t="shared" si="33"/>
        <v>0.71160011798052547</v>
      </c>
      <c r="O171" s="13">
        <f t="shared" si="34"/>
        <v>6.0484599070172758</v>
      </c>
      <c r="Q171" s="41">
        <v>19.7774931256771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5.132793027746664</v>
      </c>
      <c r="G172" s="13">
        <f t="shared" si="28"/>
        <v>0</v>
      </c>
      <c r="H172" s="13">
        <f t="shared" si="29"/>
        <v>5.132793027746664</v>
      </c>
      <c r="I172" s="16">
        <f t="shared" si="36"/>
        <v>28.731371458859847</v>
      </c>
      <c r="J172" s="13">
        <f t="shared" si="30"/>
        <v>27.806193486625499</v>
      </c>
      <c r="K172" s="13">
        <f t="shared" si="31"/>
        <v>0.92517797223434783</v>
      </c>
      <c r="L172" s="13">
        <f t="shared" si="32"/>
        <v>0</v>
      </c>
      <c r="M172" s="13">
        <f t="shared" si="37"/>
        <v>0.43614200779451562</v>
      </c>
      <c r="N172" s="13">
        <f t="shared" si="33"/>
        <v>0.27040804483259967</v>
      </c>
      <c r="O172" s="13">
        <f t="shared" si="34"/>
        <v>0.27040804483259967</v>
      </c>
      <c r="Q172" s="41">
        <v>21.23859686393445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0.1732664143024856</v>
      </c>
      <c r="G173" s="18">
        <f t="shared" si="28"/>
        <v>0</v>
      </c>
      <c r="H173" s="18">
        <f t="shared" si="29"/>
        <v>0.1732664143024856</v>
      </c>
      <c r="I173" s="17">
        <f t="shared" si="36"/>
        <v>1.0984443865368334</v>
      </c>
      <c r="J173" s="18">
        <f t="shared" si="30"/>
        <v>1.0983876062751228</v>
      </c>
      <c r="K173" s="18">
        <f t="shared" si="31"/>
        <v>5.6780261710631663E-5</v>
      </c>
      <c r="L173" s="18">
        <f t="shared" si="32"/>
        <v>0</v>
      </c>
      <c r="M173" s="18">
        <f t="shared" si="37"/>
        <v>0.16573396296191595</v>
      </c>
      <c r="N173" s="18">
        <f t="shared" si="33"/>
        <v>0.10275505703638789</v>
      </c>
      <c r="O173" s="18">
        <f t="shared" si="34"/>
        <v>0.10275505703638789</v>
      </c>
      <c r="P173" s="3"/>
      <c r="Q173" s="42">
        <v>20.923579000000011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0.57646980885443477</v>
      </c>
      <c r="G174" s="13">
        <f t="shared" si="28"/>
        <v>0</v>
      </c>
      <c r="H174" s="13">
        <f t="shared" si="29"/>
        <v>0.57646980885443477</v>
      </c>
      <c r="I174" s="16">
        <f t="shared" si="36"/>
        <v>0.5765265891161454</v>
      </c>
      <c r="J174" s="13">
        <f t="shared" si="30"/>
        <v>0.57652070079411977</v>
      </c>
      <c r="K174" s="13">
        <f t="shared" si="31"/>
        <v>5.8883220256378266E-6</v>
      </c>
      <c r="L174" s="13">
        <f t="shared" si="32"/>
        <v>0</v>
      </c>
      <c r="M174" s="13">
        <f t="shared" si="37"/>
        <v>6.2978905925528059E-2</v>
      </c>
      <c r="N174" s="13">
        <f t="shared" si="33"/>
        <v>3.9046921673827395E-2</v>
      </c>
      <c r="O174" s="13">
        <f t="shared" si="34"/>
        <v>3.9046921673827395E-2</v>
      </c>
      <c r="Q174" s="41">
        <v>23.278996063772428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42.356542639873823</v>
      </c>
      <c r="G175" s="13">
        <f t="shared" si="28"/>
        <v>1.1796443405566748</v>
      </c>
      <c r="H175" s="13">
        <f t="shared" si="29"/>
        <v>41.176898299317145</v>
      </c>
      <c r="I175" s="16">
        <f t="shared" si="36"/>
        <v>41.176904187639174</v>
      </c>
      <c r="J175" s="13">
        <f t="shared" si="30"/>
        <v>37.206480089427309</v>
      </c>
      <c r="K175" s="13">
        <f t="shared" si="31"/>
        <v>3.9704240982118648</v>
      </c>
      <c r="L175" s="13">
        <f t="shared" si="32"/>
        <v>0</v>
      </c>
      <c r="M175" s="13">
        <f t="shared" si="37"/>
        <v>2.3931984251700664E-2</v>
      </c>
      <c r="N175" s="13">
        <f t="shared" si="33"/>
        <v>1.4837830236054412E-2</v>
      </c>
      <c r="O175" s="13">
        <f t="shared" si="34"/>
        <v>1.1944821707927291</v>
      </c>
      <c r="Q175" s="41">
        <v>17.839904960161022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196.67837840000001</v>
      </c>
      <c r="G176" s="13">
        <f t="shared" si="28"/>
        <v>23.456171903016006</v>
      </c>
      <c r="H176" s="13">
        <f t="shared" si="29"/>
        <v>173.222206496984</v>
      </c>
      <c r="I176" s="16">
        <f t="shared" si="36"/>
        <v>177.19263059519585</v>
      </c>
      <c r="J176" s="13">
        <f t="shared" si="30"/>
        <v>54.470432505628295</v>
      </c>
      <c r="K176" s="13">
        <f t="shared" si="31"/>
        <v>122.72219808956756</v>
      </c>
      <c r="L176" s="13">
        <f t="shared" si="32"/>
        <v>82.180576712995801</v>
      </c>
      <c r="M176" s="13">
        <f t="shared" si="37"/>
        <v>82.189670867011444</v>
      </c>
      <c r="N176" s="13">
        <f t="shared" si="33"/>
        <v>50.957595937547097</v>
      </c>
      <c r="O176" s="13">
        <f t="shared" si="34"/>
        <v>74.413767840563111</v>
      </c>
      <c r="Q176" s="41">
        <v>11.83662203544672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36.936186707522261</v>
      </c>
      <c r="G177" s="13">
        <f t="shared" si="28"/>
        <v>0.3972099706528911</v>
      </c>
      <c r="H177" s="13">
        <f t="shared" si="29"/>
        <v>36.538976736869373</v>
      </c>
      <c r="I177" s="16">
        <f t="shared" si="36"/>
        <v>77.080598113441127</v>
      </c>
      <c r="J177" s="13">
        <f t="shared" si="30"/>
        <v>46.201516424149368</v>
      </c>
      <c r="K177" s="13">
        <f t="shared" si="31"/>
        <v>30.879081689291759</v>
      </c>
      <c r="L177" s="13">
        <f t="shared" si="32"/>
        <v>0</v>
      </c>
      <c r="M177" s="13">
        <f t="shared" si="37"/>
        <v>31.232074929464346</v>
      </c>
      <c r="N177" s="13">
        <f t="shared" si="33"/>
        <v>19.363886456267895</v>
      </c>
      <c r="O177" s="13">
        <f t="shared" si="34"/>
        <v>19.761096426920787</v>
      </c>
      <c r="Q177" s="41">
        <v>11.95892427376436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35.638461352495987</v>
      </c>
      <c r="G178" s="13">
        <f t="shared" si="28"/>
        <v>0.20988188129112251</v>
      </c>
      <c r="H178" s="13">
        <f t="shared" si="29"/>
        <v>35.428579471204863</v>
      </c>
      <c r="I178" s="16">
        <f t="shared" si="36"/>
        <v>66.307661160496622</v>
      </c>
      <c r="J178" s="13">
        <f t="shared" si="30"/>
        <v>40.109232292497929</v>
      </c>
      <c r="K178" s="13">
        <f t="shared" si="31"/>
        <v>26.198428867998693</v>
      </c>
      <c r="L178" s="13">
        <f t="shared" si="32"/>
        <v>0</v>
      </c>
      <c r="M178" s="13">
        <f t="shared" si="37"/>
        <v>11.868188473196451</v>
      </c>
      <c r="N178" s="13">
        <f t="shared" si="33"/>
        <v>7.3582768533817999</v>
      </c>
      <c r="O178" s="13">
        <f t="shared" si="34"/>
        <v>7.568158734672922</v>
      </c>
      <c r="Q178" s="41">
        <v>9.9330185935483879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10.453573589265011</v>
      </c>
      <c r="G179" s="13">
        <f t="shared" si="28"/>
        <v>0</v>
      </c>
      <c r="H179" s="13">
        <f t="shared" si="29"/>
        <v>10.453573589265011</v>
      </c>
      <c r="I179" s="16">
        <f t="shared" si="36"/>
        <v>36.652002457263706</v>
      </c>
      <c r="J179" s="13">
        <f t="shared" si="30"/>
        <v>31.122657039769535</v>
      </c>
      <c r="K179" s="13">
        <f t="shared" si="31"/>
        <v>5.5293454174941701</v>
      </c>
      <c r="L179" s="13">
        <f t="shared" si="32"/>
        <v>0</v>
      </c>
      <c r="M179" s="13">
        <f t="shared" si="37"/>
        <v>4.5099116198146509</v>
      </c>
      <c r="N179" s="13">
        <f t="shared" si="33"/>
        <v>2.7961452042850836</v>
      </c>
      <c r="O179" s="13">
        <f t="shared" si="34"/>
        <v>2.7961452042850836</v>
      </c>
      <c r="Q179" s="41">
        <v>12.263336731208581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26.254558275787801</v>
      </c>
      <c r="G180" s="13">
        <f t="shared" si="28"/>
        <v>0</v>
      </c>
      <c r="H180" s="13">
        <f t="shared" si="29"/>
        <v>26.254558275787801</v>
      </c>
      <c r="I180" s="16">
        <f t="shared" si="36"/>
        <v>31.783903693281971</v>
      </c>
      <c r="J180" s="13">
        <f t="shared" si="30"/>
        <v>28.865424976137199</v>
      </c>
      <c r="K180" s="13">
        <f t="shared" si="31"/>
        <v>2.9184787171447724</v>
      </c>
      <c r="L180" s="13">
        <f t="shared" si="32"/>
        <v>0</v>
      </c>
      <c r="M180" s="13">
        <f t="shared" si="37"/>
        <v>1.7137664155295673</v>
      </c>
      <c r="N180" s="13">
        <f t="shared" si="33"/>
        <v>1.0625351776283318</v>
      </c>
      <c r="O180" s="13">
        <f t="shared" si="34"/>
        <v>1.0625351776283318</v>
      </c>
      <c r="Q180" s="41">
        <v>14.550447922337719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49.486386547236258</v>
      </c>
      <c r="G181" s="13">
        <f t="shared" si="28"/>
        <v>2.2088451891343861</v>
      </c>
      <c r="H181" s="13">
        <f t="shared" si="29"/>
        <v>47.277541358101871</v>
      </c>
      <c r="I181" s="16">
        <f t="shared" si="36"/>
        <v>50.196020075246643</v>
      </c>
      <c r="J181" s="13">
        <f t="shared" si="30"/>
        <v>41.986827482149415</v>
      </c>
      <c r="K181" s="13">
        <f t="shared" si="31"/>
        <v>8.209192593097228</v>
      </c>
      <c r="L181" s="13">
        <f t="shared" si="32"/>
        <v>0</v>
      </c>
      <c r="M181" s="13">
        <f t="shared" si="37"/>
        <v>0.65123123790123549</v>
      </c>
      <c r="N181" s="13">
        <f t="shared" si="33"/>
        <v>0.40376336749876601</v>
      </c>
      <c r="O181" s="13">
        <f t="shared" si="34"/>
        <v>2.6126085566331523</v>
      </c>
      <c r="Q181" s="41">
        <v>16.05919898377206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35.59509171329001</v>
      </c>
      <c r="G182" s="13">
        <f t="shared" si="28"/>
        <v>0.20362142593568214</v>
      </c>
      <c r="H182" s="13">
        <f t="shared" si="29"/>
        <v>35.391470287354331</v>
      </c>
      <c r="I182" s="16">
        <f t="shared" si="36"/>
        <v>43.600662880451559</v>
      </c>
      <c r="J182" s="13">
        <f t="shared" si="30"/>
        <v>39.221749491778652</v>
      </c>
      <c r="K182" s="13">
        <f t="shared" si="31"/>
        <v>4.3789133886729061</v>
      </c>
      <c r="L182" s="13">
        <f t="shared" si="32"/>
        <v>0</v>
      </c>
      <c r="M182" s="13">
        <f t="shared" si="37"/>
        <v>0.24746787040246948</v>
      </c>
      <c r="N182" s="13">
        <f t="shared" si="33"/>
        <v>0.15343007964953106</v>
      </c>
      <c r="O182" s="13">
        <f t="shared" si="34"/>
        <v>0.3570515055852132</v>
      </c>
      <c r="Q182" s="41">
        <v>18.313009151457571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34.178929239428491</v>
      </c>
      <c r="G183" s="13">
        <f t="shared" si="28"/>
        <v>0</v>
      </c>
      <c r="H183" s="13">
        <f t="shared" si="29"/>
        <v>34.178929239428491</v>
      </c>
      <c r="I183" s="16">
        <f t="shared" si="36"/>
        <v>38.557842628101398</v>
      </c>
      <c r="J183" s="13">
        <f t="shared" si="30"/>
        <v>35.939305026246551</v>
      </c>
      <c r="K183" s="13">
        <f t="shared" si="31"/>
        <v>2.6185376018548467</v>
      </c>
      <c r="L183" s="13">
        <f t="shared" si="32"/>
        <v>0</v>
      </c>
      <c r="M183" s="13">
        <f t="shared" si="37"/>
        <v>9.4037790752938416E-2</v>
      </c>
      <c r="N183" s="13">
        <f t="shared" si="33"/>
        <v>5.8303430266821818E-2</v>
      </c>
      <c r="O183" s="13">
        <f t="shared" si="34"/>
        <v>5.8303430266821818E-2</v>
      </c>
      <c r="Q183" s="41">
        <v>19.722044616608891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2.5540261254445351</v>
      </c>
      <c r="G184" s="13">
        <f t="shared" si="28"/>
        <v>0</v>
      </c>
      <c r="H184" s="13">
        <f t="shared" si="29"/>
        <v>2.5540261254445351</v>
      </c>
      <c r="I184" s="16">
        <f t="shared" si="36"/>
        <v>5.1725637272993819</v>
      </c>
      <c r="J184" s="13">
        <f t="shared" si="30"/>
        <v>5.1660392162280218</v>
      </c>
      <c r="K184" s="13">
        <f t="shared" si="31"/>
        <v>6.5245110713600951E-3</v>
      </c>
      <c r="L184" s="13">
        <f t="shared" si="32"/>
        <v>0</v>
      </c>
      <c r="M184" s="13">
        <f t="shared" si="37"/>
        <v>3.5734360486116598E-2</v>
      </c>
      <c r="N184" s="13">
        <f t="shared" si="33"/>
        <v>2.215530350139229E-2</v>
      </c>
      <c r="O184" s="13">
        <f t="shared" si="34"/>
        <v>2.215530350139229E-2</v>
      </c>
      <c r="Q184" s="41">
        <v>20.23486444314446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0.33280274437207252</v>
      </c>
      <c r="G185" s="18">
        <f t="shared" si="28"/>
        <v>0</v>
      </c>
      <c r="H185" s="18">
        <f t="shared" si="29"/>
        <v>0.33280274437207252</v>
      </c>
      <c r="I185" s="17">
        <f t="shared" si="36"/>
        <v>0.33932725544343262</v>
      </c>
      <c r="J185" s="18">
        <f t="shared" si="30"/>
        <v>0.33932551886540113</v>
      </c>
      <c r="K185" s="18">
        <f t="shared" si="31"/>
        <v>1.7365780314859691E-6</v>
      </c>
      <c r="L185" s="18">
        <f t="shared" si="32"/>
        <v>0</v>
      </c>
      <c r="M185" s="18">
        <f t="shared" si="37"/>
        <v>1.3579056984724308E-2</v>
      </c>
      <c r="N185" s="18">
        <f t="shared" si="33"/>
        <v>8.4190153305290713E-3</v>
      </c>
      <c r="O185" s="18">
        <f t="shared" si="34"/>
        <v>8.4190153305290713E-3</v>
      </c>
      <c r="P185" s="3"/>
      <c r="Q185" s="42">
        <v>20.664256000000009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1.8596628241841191</v>
      </c>
      <c r="G186" s="13">
        <f t="shared" si="28"/>
        <v>0</v>
      </c>
      <c r="H186" s="13">
        <f t="shared" si="29"/>
        <v>1.8596628241841191</v>
      </c>
      <c r="I186" s="16">
        <f t="shared" si="36"/>
        <v>1.8596645607621505</v>
      </c>
      <c r="J186" s="13">
        <f t="shared" si="30"/>
        <v>1.8593830483399283</v>
      </c>
      <c r="K186" s="13">
        <f t="shared" si="31"/>
        <v>2.8151242222218542E-4</v>
      </c>
      <c r="L186" s="13">
        <f t="shared" si="32"/>
        <v>0</v>
      </c>
      <c r="M186" s="13">
        <f t="shared" si="37"/>
        <v>5.1600416541952368E-3</v>
      </c>
      <c r="N186" s="13">
        <f t="shared" si="33"/>
        <v>3.1992258256010467E-3</v>
      </c>
      <c r="O186" s="13">
        <f t="shared" si="34"/>
        <v>3.1992258256010467E-3</v>
      </c>
      <c r="Q186" s="41">
        <v>20.770759195162999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5.1432432429999997</v>
      </c>
      <c r="G187" s="13">
        <f t="shared" si="28"/>
        <v>0</v>
      </c>
      <c r="H187" s="13">
        <f t="shared" si="29"/>
        <v>5.1432432429999997</v>
      </c>
      <c r="I187" s="16">
        <f t="shared" si="36"/>
        <v>5.1435247554222219</v>
      </c>
      <c r="J187" s="13">
        <f t="shared" si="30"/>
        <v>5.1360404100255339</v>
      </c>
      <c r="K187" s="13">
        <f t="shared" si="31"/>
        <v>7.4843453966879636E-3</v>
      </c>
      <c r="L187" s="13">
        <f t="shared" si="32"/>
        <v>0</v>
      </c>
      <c r="M187" s="13">
        <f t="shared" si="37"/>
        <v>1.9608158285941901E-3</v>
      </c>
      <c r="N187" s="13">
        <f t="shared" si="33"/>
        <v>1.2157058137283979E-3</v>
      </c>
      <c r="O187" s="13">
        <f t="shared" si="34"/>
        <v>1.2157058137283979E-3</v>
      </c>
      <c r="Q187" s="41">
        <v>19.14471212195734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36.894402124222061</v>
      </c>
      <c r="G188" s="13">
        <f t="shared" si="28"/>
        <v>0.39117831986939733</v>
      </c>
      <c r="H188" s="13">
        <f t="shared" si="29"/>
        <v>36.503223804352665</v>
      </c>
      <c r="I188" s="16">
        <f t="shared" si="36"/>
        <v>36.510708149749355</v>
      </c>
      <c r="J188" s="13">
        <f t="shared" si="30"/>
        <v>32.464670373672867</v>
      </c>
      <c r="K188" s="13">
        <f t="shared" si="31"/>
        <v>4.0460377760764885</v>
      </c>
      <c r="L188" s="13">
        <f t="shared" si="32"/>
        <v>0</v>
      </c>
      <c r="M188" s="13">
        <f t="shared" si="37"/>
        <v>7.4511001486579219E-4</v>
      </c>
      <c r="N188" s="13">
        <f t="shared" si="33"/>
        <v>4.6196820921679113E-4</v>
      </c>
      <c r="O188" s="13">
        <f t="shared" si="34"/>
        <v>0.39164028807861412</v>
      </c>
      <c r="Q188" s="41">
        <v>14.960403862764259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146.3373806698618</v>
      </c>
      <c r="G189" s="13">
        <f t="shared" si="28"/>
        <v>16.189393239235489</v>
      </c>
      <c r="H189" s="13">
        <f t="shared" si="29"/>
        <v>130.1479874306263</v>
      </c>
      <c r="I189" s="16">
        <f t="shared" si="36"/>
        <v>134.1940252067028</v>
      </c>
      <c r="J189" s="13">
        <f t="shared" si="30"/>
        <v>56.071489219509878</v>
      </c>
      <c r="K189" s="13">
        <f t="shared" si="31"/>
        <v>78.122535987192919</v>
      </c>
      <c r="L189" s="13">
        <f t="shared" si="32"/>
        <v>39.389901645096984</v>
      </c>
      <c r="M189" s="13">
        <f t="shared" si="37"/>
        <v>39.390184786902637</v>
      </c>
      <c r="N189" s="13">
        <f t="shared" si="33"/>
        <v>24.421914567879636</v>
      </c>
      <c r="O189" s="13">
        <f t="shared" si="34"/>
        <v>40.611307807115125</v>
      </c>
      <c r="Q189" s="41">
        <v>12.941365866367351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21.744590468907852</v>
      </c>
      <c r="G190" s="13">
        <f t="shared" si="28"/>
        <v>0</v>
      </c>
      <c r="H190" s="13">
        <f t="shared" si="29"/>
        <v>21.744590468907852</v>
      </c>
      <c r="I190" s="16">
        <f t="shared" si="36"/>
        <v>60.477224811003794</v>
      </c>
      <c r="J190" s="13">
        <f t="shared" si="30"/>
        <v>39.588127344314003</v>
      </c>
      <c r="K190" s="13">
        <f t="shared" si="31"/>
        <v>20.88909746668979</v>
      </c>
      <c r="L190" s="13">
        <f t="shared" si="32"/>
        <v>0</v>
      </c>
      <c r="M190" s="13">
        <f t="shared" si="37"/>
        <v>14.968270219023001</v>
      </c>
      <c r="N190" s="13">
        <f t="shared" si="33"/>
        <v>9.2803275357942603</v>
      </c>
      <c r="O190" s="13">
        <f t="shared" si="34"/>
        <v>9.2803275357942603</v>
      </c>
      <c r="Q190" s="41">
        <v>10.51526059354839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24.227473439319279</v>
      </c>
      <c r="G191" s="13">
        <f t="shared" si="28"/>
        <v>0</v>
      </c>
      <c r="H191" s="13">
        <f t="shared" si="29"/>
        <v>24.227473439319279</v>
      </c>
      <c r="I191" s="16">
        <f t="shared" si="36"/>
        <v>45.116570906009073</v>
      </c>
      <c r="J191" s="13">
        <f t="shared" si="30"/>
        <v>36.089106811258397</v>
      </c>
      <c r="K191" s="13">
        <f t="shared" si="31"/>
        <v>9.0274640947506768</v>
      </c>
      <c r="L191" s="13">
        <f t="shared" si="32"/>
        <v>0</v>
      </c>
      <c r="M191" s="13">
        <f t="shared" si="37"/>
        <v>5.6879426832287407</v>
      </c>
      <c r="N191" s="13">
        <f t="shared" si="33"/>
        <v>3.5265244636018194</v>
      </c>
      <c r="O191" s="13">
        <f t="shared" si="34"/>
        <v>3.5265244636018194</v>
      </c>
      <c r="Q191" s="41">
        <v>12.56174610435875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50.182206235067163</v>
      </c>
      <c r="G192" s="13">
        <f t="shared" si="28"/>
        <v>2.3092875301557854</v>
      </c>
      <c r="H192" s="13">
        <f t="shared" si="29"/>
        <v>47.872918704911378</v>
      </c>
      <c r="I192" s="16">
        <f t="shared" si="36"/>
        <v>56.900382799662054</v>
      </c>
      <c r="J192" s="13">
        <f t="shared" si="30"/>
        <v>43.50690975671079</v>
      </c>
      <c r="K192" s="13">
        <f t="shared" si="31"/>
        <v>13.393473042951264</v>
      </c>
      <c r="L192" s="13">
        <f t="shared" si="32"/>
        <v>0</v>
      </c>
      <c r="M192" s="13">
        <f t="shared" si="37"/>
        <v>2.1614182196269214</v>
      </c>
      <c r="N192" s="13">
        <f t="shared" si="33"/>
        <v>1.3400792961686911</v>
      </c>
      <c r="O192" s="13">
        <f t="shared" si="34"/>
        <v>3.6493668263244765</v>
      </c>
      <c r="Q192" s="41">
        <v>14.243211550184149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62.853238414707732</v>
      </c>
      <c r="G193" s="13">
        <f t="shared" si="28"/>
        <v>4.1383650304605393</v>
      </c>
      <c r="H193" s="13">
        <f t="shared" si="29"/>
        <v>58.714873384247191</v>
      </c>
      <c r="I193" s="16">
        <f t="shared" si="36"/>
        <v>72.108346427198455</v>
      </c>
      <c r="J193" s="13">
        <f t="shared" si="30"/>
        <v>49.148548882005663</v>
      </c>
      <c r="K193" s="13">
        <f t="shared" si="31"/>
        <v>22.959797545192792</v>
      </c>
      <c r="L193" s="13">
        <f t="shared" si="32"/>
        <v>0</v>
      </c>
      <c r="M193" s="13">
        <f t="shared" si="37"/>
        <v>0.82133892345823023</v>
      </c>
      <c r="N193" s="13">
        <f t="shared" si="33"/>
        <v>0.50923013254410276</v>
      </c>
      <c r="O193" s="13">
        <f t="shared" si="34"/>
        <v>4.6475951630046417</v>
      </c>
      <c r="Q193" s="41">
        <v>14.170521308285091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18.025719512580071</v>
      </c>
      <c r="G194" s="13">
        <f t="shared" si="28"/>
        <v>0</v>
      </c>
      <c r="H194" s="13">
        <f t="shared" si="29"/>
        <v>18.025719512580071</v>
      </c>
      <c r="I194" s="16">
        <f t="shared" si="36"/>
        <v>40.985517057772867</v>
      </c>
      <c r="J194" s="13">
        <f t="shared" si="30"/>
        <v>36.798679121395274</v>
      </c>
      <c r="K194" s="13">
        <f t="shared" si="31"/>
        <v>4.1868379363775929</v>
      </c>
      <c r="L194" s="13">
        <f t="shared" si="32"/>
        <v>0</v>
      </c>
      <c r="M194" s="13">
        <f t="shared" si="37"/>
        <v>0.31210879091412747</v>
      </c>
      <c r="N194" s="13">
        <f t="shared" si="33"/>
        <v>0.19350745036675904</v>
      </c>
      <c r="O194" s="13">
        <f t="shared" si="34"/>
        <v>0.19350745036675904</v>
      </c>
      <c r="Q194" s="41">
        <v>17.296031906525378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21.07700298672615</v>
      </c>
      <c r="G195" s="13">
        <f t="shared" si="28"/>
        <v>0</v>
      </c>
      <c r="H195" s="13">
        <f t="shared" si="29"/>
        <v>21.07700298672615</v>
      </c>
      <c r="I195" s="16">
        <f t="shared" si="36"/>
        <v>25.263840923103743</v>
      </c>
      <c r="J195" s="13">
        <f t="shared" si="30"/>
        <v>24.389603321354667</v>
      </c>
      <c r="K195" s="13">
        <f t="shared" si="31"/>
        <v>0.87423760174907628</v>
      </c>
      <c r="L195" s="13">
        <f t="shared" si="32"/>
        <v>0</v>
      </c>
      <c r="M195" s="13">
        <f t="shared" si="37"/>
        <v>0.11860134054736843</v>
      </c>
      <c r="N195" s="13">
        <f t="shared" si="33"/>
        <v>7.3532831139368426E-2</v>
      </c>
      <c r="O195" s="13">
        <f t="shared" si="34"/>
        <v>7.3532831139368426E-2</v>
      </c>
      <c r="Q195" s="41">
        <v>18.887451437342531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2.4351402519338592</v>
      </c>
      <c r="G196" s="13">
        <f t="shared" si="28"/>
        <v>0</v>
      </c>
      <c r="H196" s="13">
        <f t="shared" si="29"/>
        <v>2.4351402519338592</v>
      </c>
      <c r="I196" s="16">
        <f t="shared" si="36"/>
        <v>3.3093778536829355</v>
      </c>
      <c r="J196" s="13">
        <f t="shared" si="30"/>
        <v>3.3079086839508709</v>
      </c>
      <c r="K196" s="13">
        <f t="shared" si="31"/>
        <v>1.469169732064568E-3</v>
      </c>
      <c r="L196" s="13">
        <f t="shared" si="32"/>
        <v>0</v>
      </c>
      <c r="M196" s="13">
        <f t="shared" si="37"/>
        <v>4.5068509408000001E-2</v>
      </c>
      <c r="N196" s="13">
        <f t="shared" si="33"/>
        <v>2.7942475832960001E-2</v>
      </c>
      <c r="O196" s="13">
        <f t="shared" si="34"/>
        <v>2.7942475832960001E-2</v>
      </c>
      <c r="Q196" s="41">
        <v>21.310451318043459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1.1814028525488891</v>
      </c>
      <c r="G197" s="18">
        <f t="shared" si="28"/>
        <v>0</v>
      </c>
      <c r="H197" s="18">
        <f t="shared" si="29"/>
        <v>1.1814028525488891</v>
      </c>
      <c r="I197" s="17">
        <f t="shared" si="36"/>
        <v>1.1828720222809537</v>
      </c>
      <c r="J197" s="18">
        <f t="shared" si="30"/>
        <v>1.1827919405116945</v>
      </c>
      <c r="K197" s="18">
        <f t="shared" si="31"/>
        <v>8.0081769259221502E-5</v>
      </c>
      <c r="L197" s="18">
        <f t="shared" si="32"/>
        <v>0</v>
      </c>
      <c r="M197" s="18">
        <f t="shared" si="37"/>
        <v>1.7126033575040001E-2</v>
      </c>
      <c r="N197" s="18">
        <f t="shared" si="33"/>
        <v>1.0618140816524801E-2</v>
      </c>
      <c r="O197" s="18">
        <f t="shared" si="34"/>
        <v>1.0618140816524801E-2</v>
      </c>
      <c r="P197" s="3"/>
      <c r="Q197" s="42">
        <v>20.064002000000009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2.9289408116502891</v>
      </c>
      <c r="G198" s="13">
        <f t="shared" ref="G198:G261" si="39">IF((F198-$J$2)&gt;0,$I$2*(F198-$J$2),0)</f>
        <v>0</v>
      </c>
      <c r="H198" s="13">
        <f t="shared" ref="H198:H261" si="40">F198-G198</f>
        <v>2.9289408116502891</v>
      </c>
      <c r="I198" s="16">
        <f t="shared" si="36"/>
        <v>2.9290208934195485</v>
      </c>
      <c r="J198" s="13">
        <f t="shared" ref="J198:J261" si="41">I198/SQRT(1+(I198/($K$2*(300+(25*Q198)+0.05*(Q198)^3)))^2)</f>
        <v>2.9278730159629078</v>
      </c>
      <c r="K198" s="13">
        <f t="shared" ref="K198:K261" si="42">I198-J198</f>
        <v>1.1478774566406891E-3</v>
      </c>
      <c r="L198" s="13">
        <f t="shared" ref="L198:L261" si="43">IF(K198&gt;$N$2,(K198-$N$2)/$L$2,0)</f>
        <v>0</v>
      </c>
      <c r="M198" s="13">
        <f t="shared" si="37"/>
        <v>6.5078927585151998E-3</v>
      </c>
      <c r="N198" s="13">
        <f t="shared" ref="N198:N261" si="44">$M$2*M198</f>
        <v>4.0348935102794241E-3</v>
      </c>
      <c r="O198" s="13">
        <f t="shared" ref="O198:O261" si="45">N198+G198</f>
        <v>4.0348935102794241E-3</v>
      </c>
      <c r="Q198" s="41">
        <v>20.466831552798268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14.286372271053329</v>
      </c>
      <c r="G199" s="13">
        <f t="shared" si="39"/>
        <v>0</v>
      </c>
      <c r="H199" s="13">
        <f t="shared" si="40"/>
        <v>14.286372271053329</v>
      </c>
      <c r="I199" s="16">
        <f t="shared" ref="I199:I262" si="47">H199+K198-L198</f>
        <v>14.287520148509969</v>
      </c>
      <c r="J199" s="13">
        <f t="shared" si="41"/>
        <v>14.139868192422352</v>
      </c>
      <c r="K199" s="13">
        <f t="shared" si="42"/>
        <v>0.14765195608761772</v>
      </c>
      <c r="L199" s="13">
        <f t="shared" si="43"/>
        <v>0</v>
      </c>
      <c r="M199" s="13">
        <f t="shared" ref="M199:M262" si="48">L199+M198-N198</f>
        <v>2.4729992482357757E-3</v>
      </c>
      <c r="N199" s="13">
        <f t="shared" si="44"/>
        <v>1.5332595339061809E-3</v>
      </c>
      <c r="O199" s="13">
        <f t="shared" si="45"/>
        <v>1.5332595339061809E-3</v>
      </c>
      <c r="Q199" s="41">
        <v>19.63528230809948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62.840765732301143</v>
      </c>
      <c r="G200" s="13">
        <f t="shared" si="39"/>
        <v>4.1365645849692081</v>
      </c>
      <c r="H200" s="13">
        <f t="shared" si="40"/>
        <v>58.704201147331936</v>
      </c>
      <c r="I200" s="16">
        <f t="shared" si="47"/>
        <v>58.851853103419558</v>
      </c>
      <c r="J200" s="13">
        <f t="shared" si="41"/>
        <v>45.48945347564446</v>
      </c>
      <c r="K200" s="13">
        <f t="shared" si="42"/>
        <v>13.362399627775098</v>
      </c>
      <c r="L200" s="13">
        <f t="shared" si="43"/>
        <v>0</v>
      </c>
      <c r="M200" s="13">
        <f t="shared" si="48"/>
        <v>9.3973971432959481E-4</v>
      </c>
      <c r="N200" s="13">
        <f t="shared" si="44"/>
        <v>5.8263862288434882E-4</v>
      </c>
      <c r="O200" s="13">
        <f t="shared" si="45"/>
        <v>4.1371472235920921</v>
      </c>
      <c r="Q200" s="41">
        <v>15.110211614053689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70.745404421923141</v>
      </c>
      <c r="G201" s="13">
        <f t="shared" si="39"/>
        <v>5.2776079167395302</v>
      </c>
      <c r="H201" s="13">
        <f t="shared" si="40"/>
        <v>65.467796505183614</v>
      </c>
      <c r="I201" s="16">
        <f t="shared" si="47"/>
        <v>78.830196132958719</v>
      </c>
      <c r="J201" s="13">
        <f t="shared" si="41"/>
        <v>45.607928941742948</v>
      </c>
      <c r="K201" s="13">
        <f t="shared" si="42"/>
        <v>33.222267191215771</v>
      </c>
      <c r="L201" s="13">
        <f t="shared" si="43"/>
        <v>0</v>
      </c>
      <c r="M201" s="13">
        <f t="shared" si="48"/>
        <v>3.5710109144524598E-4</v>
      </c>
      <c r="N201" s="13">
        <f t="shared" si="44"/>
        <v>2.2140267669605251E-4</v>
      </c>
      <c r="O201" s="13">
        <f t="shared" si="45"/>
        <v>5.2778293194162265</v>
      </c>
      <c r="Q201" s="41">
        <v>11.49043675871461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22.76065977120891</v>
      </c>
      <c r="G202" s="13">
        <f t="shared" si="39"/>
        <v>0</v>
      </c>
      <c r="H202" s="13">
        <f t="shared" si="40"/>
        <v>22.76065977120891</v>
      </c>
      <c r="I202" s="16">
        <f t="shared" si="47"/>
        <v>55.982926962424685</v>
      </c>
      <c r="J202" s="13">
        <f t="shared" si="41"/>
        <v>37.487728657398279</v>
      </c>
      <c r="K202" s="13">
        <f t="shared" si="42"/>
        <v>18.495198305026406</v>
      </c>
      <c r="L202" s="13">
        <f t="shared" si="43"/>
        <v>0</v>
      </c>
      <c r="M202" s="13">
        <f t="shared" si="48"/>
        <v>1.3569841474919347E-4</v>
      </c>
      <c r="N202" s="13">
        <f t="shared" si="44"/>
        <v>8.4133017144499947E-5</v>
      </c>
      <c r="O202" s="13">
        <f t="shared" si="45"/>
        <v>8.4133017144499947E-5</v>
      </c>
      <c r="Q202" s="41">
        <v>9.9645465935483895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50.178364382496987</v>
      </c>
      <c r="G203" s="13">
        <f t="shared" si="39"/>
        <v>2.308732954490917</v>
      </c>
      <c r="H203" s="13">
        <f t="shared" si="40"/>
        <v>47.869631428006073</v>
      </c>
      <c r="I203" s="16">
        <f t="shared" si="47"/>
        <v>66.364829733032479</v>
      </c>
      <c r="J203" s="13">
        <f t="shared" si="41"/>
        <v>45.799083351198703</v>
      </c>
      <c r="K203" s="13">
        <f t="shared" si="42"/>
        <v>20.565746381833776</v>
      </c>
      <c r="L203" s="13">
        <f t="shared" si="43"/>
        <v>0</v>
      </c>
      <c r="M203" s="13">
        <f t="shared" si="48"/>
        <v>5.1565397604693526E-5</v>
      </c>
      <c r="N203" s="13">
        <f t="shared" si="44"/>
        <v>3.1970546514909988E-5</v>
      </c>
      <c r="O203" s="13">
        <f t="shared" si="45"/>
        <v>2.308764925037432</v>
      </c>
      <c r="Q203" s="41">
        <v>13.30689364587316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33.020454091890983</v>
      </c>
      <c r="G204" s="13">
        <f t="shared" si="39"/>
        <v>0</v>
      </c>
      <c r="H204" s="13">
        <f t="shared" si="40"/>
        <v>33.020454091890983</v>
      </c>
      <c r="I204" s="16">
        <f t="shared" si="47"/>
        <v>53.586200473724759</v>
      </c>
      <c r="J204" s="13">
        <f t="shared" si="41"/>
        <v>42.262536180283824</v>
      </c>
      <c r="K204" s="13">
        <f t="shared" si="42"/>
        <v>11.323664293440935</v>
      </c>
      <c r="L204" s="13">
        <f t="shared" si="43"/>
        <v>0</v>
      </c>
      <c r="M204" s="13">
        <f t="shared" si="48"/>
        <v>1.9594851089783538E-5</v>
      </c>
      <c r="N204" s="13">
        <f t="shared" si="44"/>
        <v>1.2148807675665794E-5</v>
      </c>
      <c r="O204" s="13">
        <f t="shared" si="45"/>
        <v>1.2148807675665794E-5</v>
      </c>
      <c r="Q204" s="41">
        <v>14.504918290221751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32.058685549979003</v>
      </c>
      <c r="G205" s="13">
        <f t="shared" si="39"/>
        <v>0</v>
      </c>
      <c r="H205" s="13">
        <f t="shared" si="40"/>
        <v>32.058685549979003</v>
      </c>
      <c r="I205" s="16">
        <f t="shared" si="47"/>
        <v>43.382349843419938</v>
      </c>
      <c r="J205" s="13">
        <f t="shared" si="41"/>
        <v>37.617520266164817</v>
      </c>
      <c r="K205" s="13">
        <f t="shared" si="42"/>
        <v>5.7648295772551208</v>
      </c>
      <c r="L205" s="13">
        <f t="shared" si="43"/>
        <v>0</v>
      </c>
      <c r="M205" s="13">
        <f t="shared" si="48"/>
        <v>7.446043414117744E-6</v>
      </c>
      <c r="N205" s="13">
        <f t="shared" si="44"/>
        <v>4.6165469167530014E-6</v>
      </c>
      <c r="O205" s="13">
        <f t="shared" si="45"/>
        <v>4.6165469167530014E-6</v>
      </c>
      <c r="Q205" s="41">
        <v>15.85412177652154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13.830458625224059</v>
      </c>
      <c r="G206" s="13">
        <f t="shared" si="39"/>
        <v>0</v>
      </c>
      <c r="H206" s="13">
        <f t="shared" si="40"/>
        <v>13.830458625224059</v>
      </c>
      <c r="I206" s="16">
        <f t="shared" si="47"/>
        <v>19.595288202479182</v>
      </c>
      <c r="J206" s="13">
        <f t="shared" si="41"/>
        <v>19.226374048117471</v>
      </c>
      <c r="K206" s="13">
        <f t="shared" si="42"/>
        <v>0.36891415436171116</v>
      </c>
      <c r="L206" s="13">
        <f t="shared" si="43"/>
        <v>0</v>
      </c>
      <c r="M206" s="13">
        <f t="shared" si="48"/>
        <v>2.8294964973647426E-6</v>
      </c>
      <c r="N206" s="13">
        <f t="shared" si="44"/>
        <v>1.7542878283661403E-6</v>
      </c>
      <c r="O206" s="13">
        <f t="shared" si="45"/>
        <v>1.7542878283661403E-6</v>
      </c>
      <c r="Q206" s="41">
        <v>19.769704084462852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10.99177499973988</v>
      </c>
      <c r="G207" s="13">
        <f t="shared" si="39"/>
        <v>0</v>
      </c>
      <c r="H207" s="13">
        <f t="shared" si="40"/>
        <v>10.99177499973988</v>
      </c>
      <c r="I207" s="16">
        <f t="shared" si="47"/>
        <v>11.360689154101591</v>
      </c>
      <c r="J207" s="13">
        <f t="shared" si="41"/>
        <v>11.298672858586899</v>
      </c>
      <c r="K207" s="13">
        <f t="shared" si="42"/>
        <v>6.2016295514691677E-2</v>
      </c>
      <c r="L207" s="13">
        <f t="shared" si="43"/>
        <v>0</v>
      </c>
      <c r="M207" s="13">
        <f t="shared" si="48"/>
        <v>1.0752086689986023E-6</v>
      </c>
      <c r="N207" s="13">
        <f t="shared" si="44"/>
        <v>6.6662937477913345E-7</v>
      </c>
      <c r="O207" s="13">
        <f t="shared" si="45"/>
        <v>6.6662937477913345E-7</v>
      </c>
      <c r="Q207" s="41">
        <v>20.956725000000009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3.130788527917014</v>
      </c>
      <c r="G208" s="13">
        <f t="shared" si="39"/>
        <v>0</v>
      </c>
      <c r="H208" s="13">
        <f t="shared" si="40"/>
        <v>3.130788527917014</v>
      </c>
      <c r="I208" s="16">
        <f t="shared" si="47"/>
        <v>3.1928048234317057</v>
      </c>
      <c r="J208" s="13">
        <f t="shared" si="41"/>
        <v>3.1919371865617956</v>
      </c>
      <c r="K208" s="13">
        <f t="shared" si="42"/>
        <v>8.6763686991009337E-4</v>
      </c>
      <c r="L208" s="13">
        <f t="shared" si="43"/>
        <v>0</v>
      </c>
      <c r="M208" s="13">
        <f t="shared" si="48"/>
        <v>4.0857929421946883E-7</v>
      </c>
      <c r="N208" s="13">
        <f t="shared" si="44"/>
        <v>2.5331916241607066E-7</v>
      </c>
      <c r="O208" s="13">
        <f t="shared" si="45"/>
        <v>2.5331916241607066E-7</v>
      </c>
      <c r="Q208" s="41">
        <v>24.289939296290949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0.86352716871552815</v>
      </c>
      <c r="G209" s="18">
        <f t="shared" si="39"/>
        <v>0</v>
      </c>
      <c r="H209" s="18">
        <f t="shared" si="40"/>
        <v>0.86352716871552815</v>
      </c>
      <c r="I209" s="17">
        <f t="shared" si="47"/>
        <v>0.86439480558543824</v>
      </c>
      <c r="J209" s="18">
        <f t="shared" si="41"/>
        <v>0.86437745857629023</v>
      </c>
      <c r="K209" s="18">
        <f t="shared" si="42"/>
        <v>1.7347009148016568E-5</v>
      </c>
      <c r="L209" s="18">
        <f t="shared" si="43"/>
        <v>0</v>
      </c>
      <c r="M209" s="18">
        <f t="shared" si="48"/>
        <v>1.5526013180339818E-7</v>
      </c>
      <c r="N209" s="18">
        <f t="shared" si="44"/>
        <v>9.6261281718106874E-8</v>
      </c>
      <c r="O209" s="18">
        <f t="shared" si="45"/>
        <v>9.6261281718106874E-8</v>
      </c>
      <c r="P209" s="3"/>
      <c r="Q209" s="42">
        <v>24.238832057120749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0.21818986922301101</v>
      </c>
      <c r="G210" s="13">
        <f t="shared" si="39"/>
        <v>0</v>
      </c>
      <c r="H210" s="13">
        <f t="shared" si="40"/>
        <v>0.21818986922301101</v>
      </c>
      <c r="I210" s="16">
        <f t="shared" si="47"/>
        <v>0.21820721623215902</v>
      </c>
      <c r="J210" s="13">
        <f t="shared" si="41"/>
        <v>0.218206925482654</v>
      </c>
      <c r="K210" s="13">
        <f t="shared" si="42"/>
        <v>2.9074950502749886E-7</v>
      </c>
      <c r="L210" s="13">
        <f t="shared" si="43"/>
        <v>0</v>
      </c>
      <c r="M210" s="13">
        <f t="shared" si="48"/>
        <v>5.8998850085291304E-8</v>
      </c>
      <c r="N210" s="13">
        <f t="shared" si="44"/>
        <v>3.6579287052880606E-8</v>
      </c>
      <c r="O210" s="13">
        <f t="shared" si="45"/>
        <v>3.6579287052880606E-8</v>
      </c>
      <c r="Q210" s="41">
        <v>23.94578325724693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2.497439632046786</v>
      </c>
      <c r="G211" s="13">
        <f t="shared" si="39"/>
        <v>0</v>
      </c>
      <c r="H211" s="13">
        <f t="shared" si="40"/>
        <v>2.497439632046786</v>
      </c>
      <c r="I211" s="16">
        <f t="shared" si="47"/>
        <v>2.4974399227962909</v>
      </c>
      <c r="J211" s="13">
        <f t="shared" si="41"/>
        <v>2.4966289493374325</v>
      </c>
      <c r="K211" s="13">
        <f t="shared" si="42"/>
        <v>8.1097345885838834E-4</v>
      </c>
      <c r="L211" s="13">
        <f t="shared" si="43"/>
        <v>0</v>
      </c>
      <c r="M211" s="13">
        <f t="shared" si="48"/>
        <v>2.2419563032410698E-8</v>
      </c>
      <c r="N211" s="13">
        <f t="shared" si="44"/>
        <v>1.3900129080094633E-8</v>
      </c>
      <c r="O211" s="13">
        <f t="shared" si="45"/>
        <v>1.3900129080094633E-8</v>
      </c>
      <c r="Q211" s="41">
        <v>19.544401424944599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8.7815355819526388</v>
      </c>
      <c r="G212" s="13">
        <f t="shared" si="39"/>
        <v>0</v>
      </c>
      <c r="H212" s="13">
        <f t="shared" si="40"/>
        <v>8.7815355819526388</v>
      </c>
      <c r="I212" s="16">
        <f t="shared" si="47"/>
        <v>8.7823465554114968</v>
      </c>
      <c r="J212" s="13">
        <f t="shared" si="41"/>
        <v>8.7208057900422897</v>
      </c>
      <c r="K212" s="13">
        <f t="shared" si="42"/>
        <v>6.1540765369207051E-2</v>
      </c>
      <c r="L212" s="13">
        <f t="shared" si="43"/>
        <v>0</v>
      </c>
      <c r="M212" s="13">
        <f t="shared" si="48"/>
        <v>8.5194339523160646E-9</v>
      </c>
      <c r="N212" s="13">
        <f t="shared" si="44"/>
        <v>5.2820490504359602E-9</v>
      </c>
      <c r="O212" s="13">
        <f t="shared" si="45"/>
        <v>5.2820490504359602E-9</v>
      </c>
      <c r="Q212" s="41">
        <v>15.523587417320099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13.738449197173431</v>
      </c>
      <c r="G213" s="13">
        <f t="shared" si="39"/>
        <v>0</v>
      </c>
      <c r="H213" s="13">
        <f t="shared" si="40"/>
        <v>13.738449197173431</v>
      </c>
      <c r="I213" s="16">
        <f t="shared" si="47"/>
        <v>13.799989962542638</v>
      </c>
      <c r="J213" s="13">
        <f t="shared" si="41"/>
        <v>13.500782147350227</v>
      </c>
      <c r="K213" s="13">
        <f t="shared" si="42"/>
        <v>0.29920781519241046</v>
      </c>
      <c r="L213" s="13">
        <f t="shared" si="43"/>
        <v>0</v>
      </c>
      <c r="M213" s="13">
        <f t="shared" si="48"/>
        <v>3.2373849018801043E-9</v>
      </c>
      <c r="N213" s="13">
        <f t="shared" si="44"/>
        <v>2.0071786391656645E-9</v>
      </c>
      <c r="O213" s="13">
        <f t="shared" si="45"/>
        <v>2.0071786391656645E-9</v>
      </c>
      <c r="Q213" s="41">
        <v>13.73735856403804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136.41109171177601</v>
      </c>
      <c r="G214" s="13">
        <f t="shared" si="39"/>
        <v>14.756522456701239</v>
      </c>
      <c r="H214" s="13">
        <f t="shared" si="40"/>
        <v>121.65456925507478</v>
      </c>
      <c r="I214" s="16">
        <f t="shared" si="47"/>
        <v>121.95377707026719</v>
      </c>
      <c r="J214" s="13">
        <f t="shared" si="41"/>
        <v>52.562785014113651</v>
      </c>
      <c r="K214" s="13">
        <f t="shared" si="42"/>
        <v>69.39099205615355</v>
      </c>
      <c r="L214" s="13">
        <f t="shared" si="43"/>
        <v>31.012513979321451</v>
      </c>
      <c r="M214" s="13">
        <f t="shared" si="48"/>
        <v>31.012513980551656</v>
      </c>
      <c r="N214" s="13">
        <f t="shared" si="44"/>
        <v>19.227758667942027</v>
      </c>
      <c r="O214" s="13">
        <f t="shared" si="45"/>
        <v>33.984281124643267</v>
      </c>
      <c r="Q214" s="41">
        <v>12.09403562235906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54.014164758688523</v>
      </c>
      <c r="G215" s="13">
        <f t="shared" si="39"/>
        <v>2.8624349784685297</v>
      </c>
      <c r="H215" s="13">
        <f t="shared" si="40"/>
        <v>51.151729780219995</v>
      </c>
      <c r="I215" s="16">
        <f t="shared" si="47"/>
        <v>89.530207857052091</v>
      </c>
      <c r="J215" s="13">
        <f t="shared" si="41"/>
        <v>47.457303775407539</v>
      </c>
      <c r="K215" s="13">
        <f t="shared" si="42"/>
        <v>42.072904081644552</v>
      </c>
      <c r="L215" s="13">
        <f t="shared" si="43"/>
        <v>4.802462806506635</v>
      </c>
      <c r="M215" s="13">
        <f t="shared" si="48"/>
        <v>16.587218119116265</v>
      </c>
      <c r="N215" s="13">
        <f t="shared" si="44"/>
        <v>10.284075233852084</v>
      </c>
      <c r="O215" s="13">
        <f t="shared" si="45"/>
        <v>13.146510212320614</v>
      </c>
      <c r="Q215" s="41">
        <v>11.503703593548391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49.481381214042443</v>
      </c>
      <c r="G216" s="13">
        <f t="shared" si="39"/>
        <v>2.2081226637555109</v>
      </c>
      <c r="H216" s="13">
        <f t="shared" si="40"/>
        <v>47.273258550286933</v>
      </c>
      <c r="I216" s="16">
        <f t="shared" si="47"/>
        <v>84.543699825424852</v>
      </c>
      <c r="J216" s="13">
        <f t="shared" si="41"/>
        <v>50.453179032777896</v>
      </c>
      <c r="K216" s="13">
        <f t="shared" si="42"/>
        <v>34.090520792646956</v>
      </c>
      <c r="L216" s="13">
        <f t="shared" si="43"/>
        <v>0</v>
      </c>
      <c r="M216" s="13">
        <f t="shared" si="48"/>
        <v>6.3031428852641813</v>
      </c>
      <c r="N216" s="13">
        <f t="shared" si="44"/>
        <v>3.9079485888637926</v>
      </c>
      <c r="O216" s="13">
        <f t="shared" si="45"/>
        <v>6.1160712526193031</v>
      </c>
      <c r="Q216" s="41">
        <v>13.21285072302206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29.084532721883249</v>
      </c>
      <c r="G217" s="13">
        <f t="shared" si="39"/>
        <v>0</v>
      </c>
      <c r="H217" s="13">
        <f t="shared" si="40"/>
        <v>29.084532721883249</v>
      </c>
      <c r="I217" s="16">
        <f t="shared" si="47"/>
        <v>63.175053514530205</v>
      </c>
      <c r="J217" s="13">
        <f t="shared" si="41"/>
        <v>49.175484967722028</v>
      </c>
      <c r="K217" s="13">
        <f t="shared" si="42"/>
        <v>13.999568546808177</v>
      </c>
      <c r="L217" s="13">
        <f t="shared" si="43"/>
        <v>0</v>
      </c>
      <c r="M217" s="13">
        <f t="shared" si="48"/>
        <v>2.3951942964003887</v>
      </c>
      <c r="N217" s="13">
        <f t="shared" si="44"/>
        <v>1.4850204637682409</v>
      </c>
      <c r="O217" s="13">
        <f t="shared" si="45"/>
        <v>1.4850204637682409</v>
      </c>
      <c r="Q217" s="41">
        <v>16.37567746314701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10.64569749643381</v>
      </c>
      <c r="G218" s="13">
        <f t="shared" si="39"/>
        <v>0</v>
      </c>
      <c r="H218" s="13">
        <f t="shared" si="40"/>
        <v>10.64569749643381</v>
      </c>
      <c r="I218" s="16">
        <f t="shared" si="47"/>
        <v>24.645266043241989</v>
      </c>
      <c r="J218" s="13">
        <f t="shared" si="41"/>
        <v>23.865876785569363</v>
      </c>
      <c r="K218" s="13">
        <f t="shared" si="42"/>
        <v>0.77938925767262646</v>
      </c>
      <c r="L218" s="13">
        <f t="shared" si="43"/>
        <v>0</v>
      </c>
      <c r="M218" s="13">
        <f t="shared" si="48"/>
        <v>0.91017383263214779</v>
      </c>
      <c r="N218" s="13">
        <f t="shared" si="44"/>
        <v>0.56430777623193162</v>
      </c>
      <c r="O218" s="13">
        <f t="shared" si="45"/>
        <v>0.56430777623193162</v>
      </c>
      <c r="Q218" s="41">
        <v>19.206102087945421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26.098843227537749</v>
      </c>
      <c r="G219" s="13">
        <f t="shared" si="39"/>
        <v>0</v>
      </c>
      <c r="H219" s="13">
        <f t="shared" si="40"/>
        <v>26.098843227537749</v>
      </c>
      <c r="I219" s="16">
        <f t="shared" si="47"/>
        <v>26.878232485210376</v>
      </c>
      <c r="J219" s="13">
        <f t="shared" si="41"/>
        <v>26.150508302450714</v>
      </c>
      <c r="K219" s="13">
        <f t="shared" si="42"/>
        <v>0.72772418275966189</v>
      </c>
      <c r="L219" s="13">
        <f t="shared" si="43"/>
        <v>0</v>
      </c>
      <c r="M219" s="13">
        <f t="shared" si="48"/>
        <v>0.34586605640021617</v>
      </c>
      <c r="N219" s="13">
        <f t="shared" si="44"/>
        <v>0.21443695496813403</v>
      </c>
      <c r="O219" s="13">
        <f t="shared" si="45"/>
        <v>0.21443695496813403</v>
      </c>
      <c r="Q219" s="41">
        <v>21.578077748448671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0.1023537382952483</v>
      </c>
      <c r="G220" s="13">
        <f t="shared" si="39"/>
        <v>0</v>
      </c>
      <c r="H220" s="13">
        <f t="shared" si="40"/>
        <v>0.1023537382952483</v>
      </c>
      <c r="I220" s="16">
        <f t="shared" si="47"/>
        <v>0.83007792105491018</v>
      </c>
      <c r="J220" s="13">
        <f t="shared" si="41"/>
        <v>0.83005980975101223</v>
      </c>
      <c r="K220" s="13">
        <f t="shared" si="42"/>
        <v>1.8111303897949682E-5</v>
      </c>
      <c r="L220" s="13">
        <f t="shared" si="43"/>
        <v>0</v>
      </c>
      <c r="M220" s="13">
        <f t="shared" si="48"/>
        <v>0.13142910143208214</v>
      </c>
      <c r="N220" s="13">
        <f t="shared" si="44"/>
        <v>8.1486042887890922E-2</v>
      </c>
      <c r="O220" s="13">
        <f t="shared" si="45"/>
        <v>8.1486042887890922E-2</v>
      </c>
      <c r="Q220" s="41">
        <v>23.064982000000011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2.6515179292871989</v>
      </c>
      <c r="G221" s="18">
        <f t="shared" si="39"/>
        <v>0</v>
      </c>
      <c r="H221" s="18">
        <f t="shared" si="40"/>
        <v>2.6515179292871989</v>
      </c>
      <c r="I221" s="17">
        <f t="shared" si="47"/>
        <v>2.6515360405910968</v>
      </c>
      <c r="J221" s="18">
        <f t="shared" si="41"/>
        <v>2.6510250853331976</v>
      </c>
      <c r="K221" s="18">
        <f t="shared" si="42"/>
        <v>5.1095525789923713E-4</v>
      </c>
      <c r="L221" s="18">
        <f t="shared" si="43"/>
        <v>0</v>
      </c>
      <c r="M221" s="18">
        <f t="shared" si="48"/>
        <v>4.9943058544191218E-2</v>
      </c>
      <c r="N221" s="18">
        <f t="shared" si="44"/>
        <v>3.0964696297398554E-2</v>
      </c>
      <c r="O221" s="18">
        <f t="shared" si="45"/>
        <v>3.0964696297398554E-2</v>
      </c>
      <c r="P221" s="3"/>
      <c r="Q221" s="42">
        <v>24.092101808585952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0.54191430102777194</v>
      </c>
      <c r="G222" s="13">
        <f t="shared" si="39"/>
        <v>0</v>
      </c>
      <c r="H222" s="13">
        <f t="shared" si="40"/>
        <v>0.54191430102777194</v>
      </c>
      <c r="I222" s="16">
        <f t="shared" si="47"/>
        <v>0.54242525628567118</v>
      </c>
      <c r="J222" s="13">
        <f t="shared" si="41"/>
        <v>0.54241903333087105</v>
      </c>
      <c r="K222" s="13">
        <f t="shared" si="42"/>
        <v>6.2229548001280222E-6</v>
      </c>
      <c r="L222" s="13">
        <f t="shared" si="43"/>
        <v>0</v>
      </c>
      <c r="M222" s="13">
        <f t="shared" si="48"/>
        <v>1.8978362246792665E-2</v>
      </c>
      <c r="N222" s="13">
        <f t="shared" si="44"/>
        <v>1.1766584593011453E-2</v>
      </c>
      <c r="O222" s="13">
        <f t="shared" si="45"/>
        <v>1.1766584593011453E-2</v>
      </c>
      <c r="Q222" s="41">
        <v>21.58951277435634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31.996675730389018</v>
      </c>
      <c r="G223" s="13">
        <f t="shared" si="39"/>
        <v>0</v>
      </c>
      <c r="H223" s="13">
        <f t="shared" si="40"/>
        <v>31.996675730389018</v>
      </c>
      <c r="I223" s="16">
        <f t="shared" si="47"/>
        <v>31.996681953343817</v>
      </c>
      <c r="J223" s="13">
        <f t="shared" si="41"/>
        <v>30.584524267250064</v>
      </c>
      <c r="K223" s="13">
        <f t="shared" si="42"/>
        <v>1.412157686093753</v>
      </c>
      <c r="L223" s="13">
        <f t="shared" si="43"/>
        <v>0</v>
      </c>
      <c r="M223" s="13">
        <f t="shared" si="48"/>
        <v>7.2117776537812123E-3</v>
      </c>
      <c r="N223" s="13">
        <f t="shared" si="44"/>
        <v>4.4713021453443519E-3</v>
      </c>
      <c r="O223" s="13">
        <f t="shared" si="45"/>
        <v>4.4713021453443519E-3</v>
      </c>
      <c r="Q223" s="41">
        <v>20.400171033824542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55.68484616400572</v>
      </c>
      <c r="G224" s="13">
        <f t="shared" si="39"/>
        <v>3.1035996859146353</v>
      </c>
      <c r="H224" s="13">
        <f t="shared" si="40"/>
        <v>52.581246478091082</v>
      </c>
      <c r="I224" s="16">
        <f t="shared" si="47"/>
        <v>53.993404164184838</v>
      </c>
      <c r="J224" s="13">
        <f t="shared" si="41"/>
        <v>43.020200464564425</v>
      </c>
      <c r="K224" s="13">
        <f t="shared" si="42"/>
        <v>10.973203699620413</v>
      </c>
      <c r="L224" s="13">
        <f t="shared" si="43"/>
        <v>0</v>
      </c>
      <c r="M224" s="13">
        <f t="shared" si="48"/>
        <v>2.7404755084368604E-3</v>
      </c>
      <c r="N224" s="13">
        <f t="shared" si="44"/>
        <v>1.6990948152308535E-3</v>
      </c>
      <c r="O224" s="13">
        <f t="shared" si="45"/>
        <v>3.105298780729866</v>
      </c>
      <c r="Q224" s="41">
        <v>15.00871820454139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37.370712815684058</v>
      </c>
      <c r="G225" s="13">
        <f t="shared" si="39"/>
        <v>0.45993429464369945</v>
      </c>
      <c r="H225" s="13">
        <f t="shared" si="40"/>
        <v>36.910778521040356</v>
      </c>
      <c r="I225" s="16">
        <f t="shared" si="47"/>
        <v>47.883982220660769</v>
      </c>
      <c r="J225" s="13">
        <f t="shared" si="41"/>
        <v>36.815319089190062</v>
      </c>
      <c r="K225" s="13">
        <f t="shared" si="42"/>
        <v>11.068663131470707</v>
      </c>
      <c r="L225" s="13">
        <f t="shared" si="43"/>
        <v>0</v>
      </c>
      <c r="M225" s="13">
        <f t="shared" si="48"/>
        <v>1.0413806932060069E-3</v>
      </c>
      <c r="N225" s="13">
        <f t="shared" si="44"/>
        <v>6.4565602978772425E-4</v>
      </c>
      <c r="O225" s="13">
        <f t="shared" si="45"/>
        <v>0.46057995067348717</v>
      </c>
      <c r="Q225" s="41">
        <v>11.922011372198719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63.953632890862927</v>
      </c>
      <c r="G226" s="13">
        <f t="shared" si="39"/>
        <v>4.2972081893492877</v>
      </c>
      <c r="H226" s="13">
        <f t="shared" si="40"/>
        <v>59.656424701513643</v>
      </c>
      <c r="I226" s="16">
        <f t="shared" si="47"/>
        <v>70.725087832984343</v>
      </c>
      <c r="J226" s="13">
        <f t="shared" si="41"/>
        <v>41.235966458527486</v>
      </c>
      <c r="K226" s="13">
        <f t="shared" si="42"/>
        <v>29.489121374456857</v>
      </c>
      <c r="L226" s="13">
        <f t="shared" si="43"/>
        <v>0</v>
      </c>
      <c r="M226" s="13">
        <f t="shared" si="48"/>
        <v>3.9572466341828262E-4</v>
      </c>
      <c r="N226" s="13">
        <f t="shared" si="44"/>
        <v>2.453492913193352E-4</v>
      </c>
      <c r="O226" s="13">
        <f t="shared" si="45"/>
        <v>4.2974535386406068</v>
      </c>
      <c r="Q226" s="41">
        <v>10.04770059354839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35.777471475759093</v>
      </c>
      <c r="G227" s="13">
        <f t="shared" si="39"/>
        <v>0.22994814623074392</v>
      </c>
      <c r="H227" s="13">
        <f t="shared" si="40"/>
        <v>35.547523329528346</v>
      </c>
      <c r="I227" s="16">
        <f t="shared" si="47"/>
        <v>65.036644703985203</v>
      </c>
      <c r="J227" s="13">
        <f t="shared" si="41"/>
        <v>42.432487590812308</v>
      </c>
      <c r="K227" s="13">
        <f t="shared" si="42"/>
        <v>22.604157113172896</v>
      </c>
      <c r="L227" s="13">
        <f t="shared" si="43"/>
        <v>0</v>
      </c>
      <c r="M227" s="13">
        <f t="shared" si="48"/>
        <v>1.5037537209894742E-4</v>
      </c>
      <c r="N227" s="13">
        <f t="shared" si="44"/>
        <v>9.3232730701347402E-5</v>
      </c>
      <c r="O227" s="13">
        <f t="shared" si="45"/>
        <v>0.23004137896144528</v>
      </c>
      <c r="Q227" s="41">
        <v>11.51016631951358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50.298945668418497</v>
      </c>
      <c r="G228" s="13">
        <f t="shared" si="39"/>
        <v>2.326138996391057</v>
      </c>
      <c r="H228" s="13">
        <f t="shared" si="40"/>
        <v>47.972806672027438</v>
      </c>
      <c r="I228" s="16">
        <f t="shared" si="47"/>
        <v>70.576963785200334</v>
      </c>
      <c r="J228" s="13">
        <f t="shared" si="41"/>
        <v>46.730773941701855</v>
      </c>
      <c r="K228" s="13">
        <f t="shared" si="42"/>
        <v>23.846189843498479</v>
      </c>
      <c r="L228" s="13">
        <f t="shared" si="43"/>
        <v>0</v>
      </c>
      <c r="M228" s="13">
        <f t="shared" si="48"/>
        <v>5.714264139760002E-5</v>
      </c>
      <c r="N228" s="13">
        <f t="shared" si="44"/>
        <v>3.5428437666512014E-5</v>
      </c>
      <c r="O228" s="13">
        <f t="shared" si="45"/>
        <v>2.3261744248287237</v>
      </c>
      <c r="Q228" s="41">
        <v>13.092101011289589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37.329988750805633</v>
      </c>
      <c r="G229" s="13">
        <f t="shared" si="39"/>
        <v>0.45405573086656986</v>
      </c>
      <c r="H229" s="13">
        <f t="shared" si="40"/>
        <v>36.875933019939062</v>
      </c>
      <c r="I229" s="16">
        <f t="shared" si="47"/>
        <v>60.722122863437541</v>
      </c>
      <c r="J229" s="13">
        <f t="shared" si="41"/>
        <v>47.004958602559661</v>
      </c>
      <c r="K229" s="13">
        <f t="shared" si="42"/>
        <v>13.71716426087788</v>
      </c>
      <c r="L229" s="13">
        <f t="shared" si="43"/>
        <v>0</v>
      </c>
      <c r="M229" s="13">
        <f t="shared" si="48"/>
        <v>2.1714203731088006E-5</v>
      </c>
      <c r="N229" s="13">
        <f t="shared" si="44"/>
        <v>1.3462806313274564E-5</v>
      </c>
      <c r="O229" s="13">
        <f t="shared" si="45"/>
        <v>0.45406919367288312</v>
      </c>
      <c r="Q229" s="41">
        <v>15.61149886618381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13.3475012982208</v>
      </c>
      <c r="G230" s="13">
        <f t="shared" si="39"/>
        <v>0</v>
      </c>
      <c r="H230" s="13">
        <f t="shared" si="40"/>
        <v>13.3475012982208</v>
      </c>
      <c r="I230" s="16">
        <f t="shared" si="47"/>
        <v>27.064665559098678</v>
      </c>
      <c r="J230" s="13">
        <f t="shared" si="41"/>
        <v>25.807116306937619</v>
      </c>
      <c r="K230" s="13">
        <f t="shared" si="42"/>
        <v>1.2575492521610592</v>
      </c>
      <c r="L230" s="13">
        <f t="shared" si="43"/>
        <v>0</v>
      </c>
      <c r="M230" s="13">
        <f t="shared" si="48"/>
        <v>8.2513974178134419E-6</v>
      </c>
      <c r="N230" s="13">
        <f t="shared" si="44"/>
        <v>5.1158663990443339E-6</v>
      </c>
      <c r="O230" s="13">
        <f t="shared" si="45"/>
        <v>5.1158663990443339E-6</v>
      </c>
      <c r="Q230" s="41">
        <v>17.64508168485942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10.71494865499464</v>
      </c>
      <c r="G231" s="13">
        <f t="shared" si="39"/>
        <v>0</v>
      </c>
      <c r="H231" s="13">
        <f t="shared" si="40"/>
        <v>10.71494865499464</v>
      </c>
      <c r="I231" s="16">
        <f t="shared" si="47"/>
        <v>11.972497907155699</v>
      </c>
      <c r="J231" s="13">
        <f t="shared" si="41"/>
        <v>11.891060615181228</v>
      </c>
      <c r="K231" s="13">
        <f t="shared" si="42"/>
        <v>8.1437291974470583E-2</v>
      </c>
      <c r="L231" s="13">
        <f t="shared" si="43"/>
        <v>0</v>
      </c>
      <c r="M231" s="13">
        <f t="shared" si="48"/>
        <v>3.135531018769108E-6</v>
      </c>
      <c r="N231" s="13">
        <f t="shared" si="44"/>
        <v>1.944029231636847E-6</v>
      </c>
      <c r="O231" s="13">
        <f t="shared" si="45"/>
        <v>1.944029231636847E-6</v>
      </c>
      <c r="Q231" s="41">
        <v>20.129776849945749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2.494295741995685</v>
      </c>
      <c r="G232" s="13">
        <f t="shared" si="39"/>
        <v>0</v>
      </c>
      <c r="H232" s="13">
        <f t="shared" si="40"/>
        <v>2.494295741995685</v>
      </c>
      <c r="I232" s="16">
        <f t="shared" si="47"/>
        <v>2.5757330339701556</v>
      </c>
      <c r="J232" s="13">
        <f t="shared" si="41"/>
        <v>2.5752571088259044</v>
      </c>
      <c r="K232" s="13">
        <f t="shared" si="42"/>
        <v>4.7592514425121024E-4</v>
      </c>
      <c r="L232" s="13">
        <f t="shared" si="43"/>
        <v>0</v>
      </c>
      <c r="M232" s="13">
        <f t="shared" si="48"/>
        <v>1.191501787132261E-6</v>
      </c>
      <c r="N232" s="13">
        <f t="shared" si="44"/>
        <v>7.3873110802200178E-7</v>
      </c>
      <c r="O232" s="13">
        <f t="shared" si="45"/>
        <v>7.3873110802200178E-7</v>
      </c>
      <c r="Q232" s="41">
        <v>23.97794308409523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0.36535335040502309</v>
      </c>
      <c r="G233" s="18">
        <f t="shared" si="39"/>
        <v>0</v>
      </c>
      <c r="H233" s="18">
        <f t="shared" si="40"/>
        <v>0.36535335040502309</v>
      </c>
      <c r="I233" s="17">
        <f t="shared" si="47"/>
        <v>0.3658292755492743</v>
      </c>
      <c r="J233" s="18">
        <f t="shared" si="41"/>
        <v>0.36582743515356875</v>
      </c>
      <c r="K233" s="18">
        <f t="shared" si="42"/>
        <v>1.8403957055546094E-6</v>
      </c>
      <c r="L233" s="18">
        <f t="shared" si="43"/>
        <v>0</v>
      </c>
      <c r="M233" s="18">
        <f t="shared" si="48"/>
        <v>4.527706791102592E-7</v>
      </c>
      <c r="N233" s="18">
        <f t="shared" si="44"/>
        <v>2.8071782104836068E-7</v>
      </c>
      <c r="O233" s="18">
        <f t="shared" si="45"/>
        <v>2.8071782104836068E-7</v>
      </c>
      <c r="P233" s="3"/>
      <c r="Q233" s="42">
        <v>21.848675000000011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14.27104923735088</v>
      </c>
      <c r="G234" s="13">
        <f t="shared" si="39"/>
        <v>0</v>
      </c>
      <c r="H234" s="13">
        <f t="shared" si="40"/>
        <v>14.27104923735088</v>
      </c>
      <c r="I234" s="16">
        <f t="shared" si="47"/>
        <v>14.271051077746586</v>
      </c>
      <c r="J234" s="13">
        <f t="shared" si="41"/>
        <v>14.15788145387434</v>
      </c>
      <c r="K234" s="13">
        <f t="shared" si="42"/>
        <v>0.1131696238722455</v>
      </c>
      <c r="L234" s="13">
        <f t="shared" si="43"/>
        <v>0</v>
      </c>
      <c r="M234" s="13">
        <f t="shared" si="48"/>
        <v>1.7205285806189852E-7</v>
      </c>
      <c r="N234" s="13">
        <f t="shared" si="44"/>
        <v>1.0667277199837708E-7</v>
      </c>
      <c r="O234" s="13">
        <f t="shared" si="45"/>
        <v>1.0667277199837708E-7</v>
      </c>
      <c r="Q234" s="41">
        <v>21.515119982938021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26.601765792185159</v>
      </c>
      <c r="G235" s="13">
        <f t="shared" si="39"/>
        <v>0</v>
      </c>
      <c r="H235" s="13">
        <f t="shared" si="40"/>
        <v>26.601765792185159</v>
      </c>
      <c r="I235" s="16">
        <f t="shared" si="47"/>
        <v>26.714935416057404</v>
      </c>
      <c r="J235" s="13">
        <f t="shared" si="41"/>
        <v>25.683324521411752</v>
      </c>
      <c r="K235" s="13">
        <f t="shared" si="42"/>
        <v>1.0316108946456524</v>
      </c>
      <c r="L235" s="13">
        <f t="shared" si="43"/>
        <v>0</v>
      </c>
      <c r="M235" s="13">
        <f t="shared" si="48"/>
        <v>6.5380086063521437E-8</v>
      </c>
      <c r="N235" s="13">
        <f t="shared" si="44"/>
        <v>4.0535653359383293E-8</v>
      </c>
      <c r="O235" s="13">
        <f t="shared" si="45"/>
        <v>4.0535653359383293E-8</v>
      </c>
      <c r="Q235" s="41">
        <v>18.857339803626012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26.225554803391631</v>
      </c>
      <c r="G236" s="13">
        <f t="shared" si="39"/>
        <v>0</v>
      </c>
      <c r="H236" s="13">
        <f t="shared" si="40"/>
        <v>26.225554803391631</v>
      </c>
      <c r="I236" s="16">
        <f t="shared" si="47"/>
        <v>27.257165698037284</v>
      </c>
      <c r="J236" s="13">
        <f t="shared" si="41"/>
        <v>25.269699993481179</v>
      </c>
      <c r="K236" s="13">
        <f t="shared" si="42"/>
        <v>1.9874657045561044</v>
      </c>
      <c r="L236" s="13">
        <f t="shared" si="43"/>
        <v>0</v>
      </c>
      <c r="M236" s="13">
        <f t="shared" si="48"/>
        <v>2.4844432704138144E-8</v>
      </c>
      <c r="N236" s="13">
        <f t="shared" si="44"/>
        <v>1.5403548276565649E-8</v>
      </c>
      <c r="O236" s="13">
        <f t="shared" si="45"/>
        <v>1.5403548276565649E-8</v>
      </c>
      <c r="Q236" s="41">
        <v>14.22312456795653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55.992946810767982</v>
      </c>
      <c r="G237" s="13">
        <f t="shared" si="39"/>
        <v>3.1480743548155381</v>
      </c>
      <c r="H237" s="13">
        <f t="shared" si="40"/>
        <v>52.844872455952441</v>
      </c>
      <c r="I237" s="16">
        <f t="shared" si="47"/>
        <v>54.832338160508542</v>
      </c>
      <c r="J237" s="13">
        <f t="shared" si="41"/>
        <v>41.279285545905637</v>
      </c>
      <c r="K237" s="13">
        <f t="shared" si="42"/>
        <v>13.553052614602905</v>
      </c>
      <c r="L237" s="13">
        <f t="shared" si="43"/>
        <v>0</v>
      </c>
      <c r="M237" s="13">
        <f t="shared" si="48"/>
        <v>9.4408844275724952E-9</v>
      </c>
      <c r="N237" s="13">
        <f t="shared" si="44"/>
        <v>5.8533483450949469E-9</v>
      </c>
      <c r="O237" s="13">
        <f t="shared" si="45"/>
        <v>3.1480743606688866</v>
      </c>
      <c r="Q237" s="41">
        <v>13.17498549181744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38.102658362474507</v>
      </c>
      <c r="G238" s="13">
        <f t="shared" si="39"/>
        <v>0.56559144333548406</v>
      </c>
      <c r="H238" s="13">
        <f t="shared" si="40"/>
        <v>37.537066919139022</v>
      </c>
      <c r="I238" s="16">
        <f t="shared" si="47"/>
        <v>51.090119533741927</v>
      </c>
      <c r="J238" s="13">
        <f t="shared" si="41"/>
        <v>38.678255908258947</v>
      </c>
      <c r="K238" s="13">
        <f t="shared" si="42"/>
        <v>12.41186362548298</v>
      </c>
      <c r="L238" s="13">
        <f t="shared" si="43"/>
        <v>0</v>
      </c>
      <c r="M238" s="13">
        <f t="shared" si="48"/>
        <v>3.5875360824775483E-9</v>
      </c>
      <c r="N238" s="13">
        <f t="shared" si="44"/>
        <v>2.2242723711360799E-9</v>
      </c>
      <c r="O238" s="13">
        <f t="shared" si="45"/>
        <v>0.56559144555975638</v>
      </c>
      <c r="Q238" s="41">
        <v>12.33165008657539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71.306392729465017</v>
      </c>
      <c r="G239" s="13">
        <f t="shared" si="39"/>
        <v>5.3585871989883422</v>
      </c>
      <c r="H239" s="13">
        <f t="shared" si="40"/>
        <v>65.947805530476671</v>
      </c>
      <c r="I239" s="16">
        <f t="shared" si="47"/>
        <v>78.359669155959651</v>
      </c>
      <c r="J239" s="13">
        <f t="shared" si="41"/>
        <v>44.899463168739139</v>
      </c>
      <c r="K239" s="13">
        <f t="shared" si="42"/>
        <v>33.460205987220512</v>
      </c>
      <c r="L239" s="13">
        <f t="shared" si="43"/>
        <v>0</v>
      </c>
      <c r="M239" s="13">
        <f t="shared" si="48"/>
        <v>1.3632637113414685E-9</v>
      </c>
      <c r="N239" s="13">
        <f t="shared" si="44"/>
        <v>8.4522350103171041E-10</v>
      </c>
      <c r="O239" s="13">
        <f t="shared" si="45"/>
        <v>5.3585871998335657</v>
      </c>
      <c r="Q239" s="41">
        <v>11.18733059354839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16.02369353856901</v>
      </c>
      <c r="G240" s="13">
        <f t="shared" si="39"/>
        <v>0</v>
      </c>
      <c r="H240" s="13">
        <f t="shared" si="40"/>
        <v>16.02369353856901</v>
      </c>
      <c r="I240" s="16">
        <f t="shared" si="47"/>
        <v>49.483899525789525</v>
      </c>
      <c r="J240" s="13">
        <f t="shared" si="41"/>
        <v>40.167817890407207</v>
      </c>
      <c r="K240" s="13">
        <f t="shared" si="42"/>
        <v>9.3160816353823179</v>
      </c>
      <c r="L240" s="13">
        <f t="shared" si="43"/>
        <v>0</v>
      </c>
      <c r="M240" s="13">
        <f t="shared" si="48"/>
        <v>5.1804021030975805E-10</v>
      </c>
      <c r="N240" s="13">
        <f t="shared" si="44"/>
        <v>3.2118493039204997E-10</v>
      </c>
      <c r="O240" s="13">
        <f t="shared" si="45"/>
        <v>3.2118493039204997E-10</v>
      </c>
      <c r="Q240" s="41">
        <v>14.512364702779861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86.255396713983188</v>
      </c>
      <c r="G241" s="13">
        <f t="shared" si="39"/>
        <v>7.516492447148158</v>
      </c>
      <c r="H241" s="13">
        <f t="shared" si="40"/>
        <v>78.738904266835036</v>
      </c>
      <c r="I241" s="16">
        <f t="shared" si="47"/>
        <v>88.054985902217354</v>
      </c>
      <c r="J241" s="13">
        <f t="shared" si="41"/>
        <v>54.913841044179257</v>
      </c>
      <c r="K241" s="13">
        <f t="shared" si="42"/>
        <v>33.141144858038096</v>
      </c>
      <c r="L241" s="13">
        <f t="shared" si="43"/>
        <v>0</v>
      </c>
      <c r="M241" s="13">
        <f t="shared" si="48"/>
        <v>1.9685527991770809E-10</v>
      </c>
      <c r="N241" s="13">
        <f t="shared" si="44"/>
        <v>1.2205027354897902E-10</v>
      </c>
      <c r="O241" s="13">
        <f t="shared" si="45"/>
        <v>7.5164924472702079</v>
      </c>
      <c r="Q241" s="41">
        <v>14.81684116126757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35.605235930993523</v>
      </c>
      <c r="G242" s="13">
        <f t="shared" si="39"/>
        <v>0.20508575497349335</v>
      </c>
      <c r="H242" s="13">
        <f t="shared" si="40"/>
        <v>35.400150176020027</v>
      </c>
      <c r="I242" s="16">
        <f t="shared" si="47"/>
        <v>68.541295034058123</v>
      </c>
      <c r="J242" s="13">
        <f t="shared" si="41"/>
        <v>51.910177775855296</v>
      </c>
      <c r="K242" s="13">
        <f t="shared" si="42"/>
        <v>16.631117258202828</v>
      </c>
      <c r="L242" s="13">
        <f t="shared" si="43"/>
        <v>0</v>
      </c>
      <c r="M242" s="13">
        <f t="shared" si="48"/>
        <v>7.4805006368729068E-11</v>
      </c>
      <c r="N242" s="13">
        <f t="shared" si="44"/>
        <v>4.6379103948612024E-11</v>
      </c>
      <c r="O242" s="13">
        <f t="shared" si="45"/>
        <v>0.20508575501987245</v>
      </c>
      <c r="Q242" s="41">
        <v>16.585081968637059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3.2584931749478718</v>
      </c>
      <c r="G243" s="13">
        <f t="shared" si="39"/>
        <v>0</v>
      </c>
      <c r="H243" s="13">
        <f t="shared" si="40"/>
        <v>3.2584931749478718</v>
      </c>
      <c r="I243" s="16">
        <f t="shared" si="47"/>
        <v>19.8896104331507</v>
      </c>
      <c r="J243" s="13">
        <f t="shared" si="41"/>
        <v>19.571346658183035</v>
      </c>
      <c r="K243" s="13">
        <f t="shared" si="42"/>
        <v>0.31826377496766511</v>
      </c>
      <c r="L243" s="13">
        <f t="shared" si="43"/>
        <v>0</v>
      </c>
      <c r="M243" s="13">
        <f t="shared" si="48"/>
        <v>2.8425902420117044E-11</v>
      </c>
      <c r="N243" s="13">
        <f t="shared" si="44"/>
        <v>1.7624059500472566E-11</v>
      </c>
      <c r="O243" s="13">
        <f t="shared" si="45"/>
        <v>1.7624059500472566E-11</v>
      </c>
      <c r="Q243" s="41">
        <v>21.158943663532519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1.5039326770871211</v>
      </c>
      <c r="G244" s="13">
        <f t="shared" si="39"/>
        <v>0</v>
      </c>
      <c r="H244" s="13">
        <f t="shared" si="40"/>
        <v>1.5039326770871211</v>
      </c>
      <c r="I244" s="16">
        <f t="shared" si="47"/>
        <v>1.8221964520547862</v>
      </c>
      <c r="J244" s="13">
        <f t="shared" si="41"/>
        <v>1.8219778346556816</v>
      </c>
      <c r="K244" s="13">
        <f t="shared" si="42"/>
        <v>2.1861739910455924E-4</v>
      </c>
      <c r="L244" s="13">
        <f t="shared" si="43"/>
        <v>0</v>
      </c>
      <c r="M244" s="13">
        <f t="shared" si="48"/>
        <v>1.0801842919644478E-11</v>
      </c>
      <c r="N244" s="13">
        <f t="shared" si="44"/>
        <v>6.6971426101795764E-12</v>
      </c>
      <c r="O244" s="13">
        <f t="shared" si="45"/>
        <v>6.6971426101795764E-12</v>
      </c>
      <c r="Q244" s="41">
        <v>22.127542850566311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4.4038005715956814</v>
      </c>
      <c r="G245" s="18">
        <f t="shared" si="39"/>
        <v>0</v>
      </c>
      <c r="H245" s="18">
        <f t="shared" si="40"/>
        <v>4.4038005715956814</v>
      </c>
      <c r="I245" s="17">
        <f t="shared" si="47"/>
        <v>4.4040191889947859</v>
      </c>
      <c r="J245" s="18">
        <f t="shared" si="41"/>
        <v>4.4002991592713583</v>
      </c>
      <c r="K245" s="18">
        <f t="shared" si="42"/>
        <v>3.7200297234276647E-3</v>
      </c>
      <c r="L245" s="18">
        <f t="shared" si="43"/>
        <v>0</v>
      </c>
      <c r="M245" s="18">
        <f t="shared" si="48"/>
        <v>4.1047003094649017E-12</v>
      </c>
      <c r="N245" s="18">
        <f t="shared" si="44"/>
        <v>2.5449141918682389E-12</v>
      </c>
      <c r="O245" s="18">
        <f t="shared" si="45"/>
        <v>2.5449141918682389E-12</v>
      </c>
      <c r="P245" s="3"/>
      <c r="Q245" s="42">
        <v>20.79910700000001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4.62267574387264</v>
      </c>
      <c r="G246" s="13">
        <f t="shared" si="39"/>
        <v>0</v>
      </c>
      <c r="H246" s="13">
        <f t="shared" si="40"/>
        <v>4.62267574387264</v>
      </c>
      <c r="I246" s="16">
        <f t="shared" si="47"/>
        <v>4.6263957735960677</v>
      </c>
      <c r="J246" s="13">
        <f t="shared" si="41"/>
        <v>4.6232396956435862</v>
      </c>
      <c r="K246" s="13">
        <f t="shared" si="42"/>
        <v>3.1560779524815175E-3</v>
      </c>
      <c r="L246" s="13">
        <f t="shared" si="43"/>
        <v>0</v>
      </c>
      <c r="M246" s="13">
        <f t="shared" si="48"/>
        <v>1.5597861175966628E-12</v>
      </c>
      <c r="N246" s="13">
        <f t="shared" si="44"/>
        <v>9.6706739290993099E-13</v>
      </c>
      <c r="O246" s="13">
        <f t="shared" si="45"/>
        <v>9.6706739290993099E-13</v>
      </c>
      <c r="Q246" s="41">
        <v>23.011676289255121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22.756824658600198</v>
      </c>
      <c r="G247" s="13">
        <f t="shared" si="39"/>
        <v>0</v>
      </c>
      <c r="H247" s="13">
        <f t="shared" si="40"/>
        <v>22.756824658600198</v>
      </c>
      <c r="I247" s="16">
        <f t="shared" si="47"/>
        <v>22.759980736552681</v>
      </c>
      <c r="J247" s="13">
        <f t="shared" si="41"/>
        <v>22.213572884075408</v>
      </c>
      <c r="K247" s="13">
        <f t="shared" si="42"/>
        <v>0.54640785247727308</v>
      </c>
      <c r="L247" s="13">
        <f t="shared" si="43"/>
        <v>0</v>
      </c>
      <c r="M247" s="13">
        <f t="shared" si="48"/>
        <v>5.9271872468673179E-13</v>
      </c>
      <c r="N247" s="13">
        <f t="shared" si="44"/>
        <v>3.6748560930577373E-13</v>
      </c>
      <c r="O247" s="13">
        <f t="shared" si="45"/>
        <v>3.6748560930577373E-13</v>
      </c>
      <c r="Q247" s="41">
        <v>20.111154124661262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18.264957945598969</v>
      </c>
      <c r="G248" s="13">
        <f t="shared" si="39"/>
        <v>0</v>
      </c>
      <c r="H248" s="13">
        <f t="shared" si="40"/>
        <v>18.264957945598969</v>
      </c>
      <c r="I248" s="16">
        <f t="shared" si="47"/>
        <v>18.811365798076242</v>
      </c>
      <c r="J248" s="13">
        <f t="shared" si="41"/>
        <v>18.287483389845587</v>
      </c>
      <c r="K248" s="13">
        <f t="shared" si="42"/>
        <v>0.52388240823065502</v>
      </c>
      <c r="L248" s="13">
        <f t="shared" si="43"/>
        <v>0</v>
      </c>
      <c r="M248" s="13">
        <f t="shared" si="48"/>
        <v>2.2523311538095806E-13</v>
      </c>
      <c r="N248" s="13">
        <f t="shared" si="44"/>
        <v>1.39644531536194E-13</v>
      </c>
      <c r="O248" s="13">
        <f t="shared" si="45"/>
        <v>1.39644531536194E-13</v>
      </c>
      <c r="Q248" s="41">
        <v>16.320830026488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83.986154430198809</v>
      </c>
      <c r="G249" s="13">
        <f t="shared" si="39"/>
        <v>7.1889248153115606</v>
      </c>
      <c r="H249" s="13">
        <f t="shared" si="40"/>
        <v>76.797229614887243</v>
      </c>
      <c r="I249" s="16">
        <f t="shared" si="47"/>
        <v>77.321112023117905</v>
      </c>
      <c r="J249" s="13">
        <f t="shared" si="41"/>
        <v>47.955277801720683</v>
      </c>
      <c r="K249" s="13">
        <f t="shared" si="42"/>
        <v>29.365834221397222</v>
      </c>
      <c r="L249" s="13">
        <f t="shared" si="43"/>
        <v>0</v>
      </c>
      <c r="M249" s="13">
        <f t="shared" si="48"/>
        <v>8.5588583844764058E-14</v>
      </c>
      <c r="N249" s="13">
        <f t="shared" si="44"/>
        <v>5.3064921983753713E-14</v>
      </c>
      <c r="O249" s="13">
        <f t="shared" si="45"/>
        <v>7.1889248153116139</v>
      </c>
      <c r="Q249" s="41">
        <v>12.80246946765606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117.71650221124951</v>
      </c>
      <c r="G250" s="13">
        <f t="shared" si="39"/>
        <v>12.0579377993449</v>
      </c>
      <c r="H250" s="13">
        <f t="shared" si="40"/>
        <v>105.65856441190461</v>
      </c>
      <c r="I250" s="16">
        <f t="shared" si="47"/>
        <v>135.02439863330181</v>
      </c>
      <c r="J250" s="13">
        <f t="shared" si="41"/>
        <v>48.044237057699462</v>
      </c>
      <c r="K250" s="13">
        <f t="shared" si="42"/>
        <v>86.980161575602352</v>
      </c>
      <c r="L250" s="13">
        <f t="shared" si="43"/>
        <v>47.888257026281664</v>
      </c>
      <c r="M250" s="13">
        <f t="shared" si="48"/>
        <v>47.8882570262817</v>
      </c>
      <c r="N250" s="13">
        <f t="shared" si="44"/>
        <v>29.690719356294654</v>
      </c>
      <c r="O250" s="13">
        <f t="shared" si="45"/>
        <v>41.748657155639556</v>
      </c>
      <c r="Q250" s="41">
        <v>10.239200593548389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36.883348814578007</v>
      </c>
      <c r="G251" s="13">
        <f t="shared" si="39"/>
        <v>0.38958276240515799</v>
      </c>
      <c r="H251" s="13">
        <f t="shared" si="40"/>
        <v>36.493766052172852</v>
      </c>
      <c r="I251" s="16">
        <f t="shared" si="47"/>
        <v>75.585670601493533</v>
      </c>
      <c r="J251" s="13">
        <f t="shared" si="41"/>
        <v>48.576085405286371</v>
      </c>
      <c r="K251" s="13">
        <f t="shared" si="42"/>
        <v>27.009585196207162</v>
      </c>
      <c r="L251" s="13">
        <f t="shared" si="43"/>
        <v>0</v>
      </c>
      <c r="M251" s="13">
        <f t="shared" si="48"/>
        <v>18.197537669987046</v>
      </c>
      <c r="N251" s="13">
        <f t="shared" si="44"/>
        <v>11.282473355391968</v>
      </c>
      <c r="O251" s="13">
        <f t="shared" si="45"/>
        <v>11.672056117797126</v>
      </c>
      <c r="Q251" s="41">
        <v>13.334142935037249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64.929867238370321</v>
      </c>
      <c r="G252" s="13">
        <f t="shared" si="39"/>
        <v>4.4381286964346955</v>
      </c>
      <c r="H252" s="13">
        <f t="shared" si="40"/>
        <v>60.491738541935625</v>
      </c>
      <c r="I252" s="16">
        <f t="shared" si="47"/>
        <v>87.501323738142787</v>
      </c>
      <c r="J252" s="13">
        <f t="shared" si="41"/>
        <v>52.70518491299493</v>
      </c>
      <c r="K252" s="13">
        <f t="shared" si="42"/>
        <v>34.796138825147857</v>
      </c>
      <c r="L252" s="13">
        <f t="shared" si="43"/>
        <v>0</v>
      </c>
      <c r="M252" s="13">
        <f t="shared" si="48"/>
        <v>6.9150643145950781</v>
      </c>
      <c r="N252" s="13">
        <f t="shared" si="44"/>
        <v>4.2873398750489482</v>
      </c>
      <c r="O252" s="13">
        <f t="shared" si="45"/>
        <v>8.7254685714836437</v>
      </c>
      <c r="Q252" s="41">
        <v>13.92269375365229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62.604507723904007</v>
      </c>
      <c r="G253" s="13">
        <f t="shared" si="39"/>
        <v>4.1024604803233098</v>
      </c>
      <c r="H253" s="13">
        <f t="shared" si="40"/>
        <v>58.502047243580698</v>
      </c>
      <c r="I253" s="16">
        <f t="shared" si="47"/>
        <v>93.298186068728555</v>
      </c>
      <c r="J253" s="13">
        <f t="shared" si="41"/>
        <v>59.962032405093879</v>
      </c>
      <c r="K253" s="13">
        <f t="shared" si="42"/>
        <v>33.336153663634676</v>
      </c>
      <c r="L253" s="13">
        <f t="shared" si="43"/>
        <v>0</v>
      </c>
      <c r="M253" s="13">
        <f t="shared" si="48"/>
        <v>2.6277244395461299</v>
      </c>
      <c r="N253" s="13">
        <f t="shared" si="44"/>
        <v>1.6291891525186004</v>
      </c>
      <c r="O253" s="13">
        <f t="shared" si="45"/>
        <v>5.7316496328419104</v>
      </c>
      <c r="Q253" s="41">
        <v>16.363468143771598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18.235484600741739</v>
      </c>
      <c r="G254" s="13">
        <f t="shared" si="39"/>
        <v>0</v>
      </c>
      <c r="H254" s="13">
        <f t="shared" si="40"/>
        <v>18.235484600741739</v>
      </c>
      <c r="I254" s="16">
        <f t="shared" si="47"/>
        <v>51.571638264376418</v>
      </c>
      <c r="J254" s="13">
        <f t="shared" si="41"/>
        <v>44.284050793445545</v>
      </c>
      <c r="K254" s="13">
        <f t="shared" si="42"/>
        <v>7.2875874709308732</v>
      </c>
      <c r="L254" s="13">
        <f t="shared" si="43"/>
        <v>0</v>
      </c>
      <c r="M254" s="13">
        <f t="shared" si="48"/>
        <v>0.99853528702752947</v>
      </c>
      <c r="N254" s="13">
        <f t="shared" si="44"/>
        <v>0.61909187795706822</v>
      </c>
      <c r="O254" s="13">
        <f t="shared" si="45"/>
        <v>0.61909187795706822</v>
      </c>
      <c r="Q254" s="41">
        <v>17.768683266818069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6.7846382949139183</v>
      </c>
      <c r="G255" s="13">
        <f t="shared" si="39"/>
        <v>0</v>
      </c>
      <c r="H255" s="13">
        <f t="shared" si="40"/>
        <v>6.7846382949139183</v>
      </c>
      <c r="I255" s="16">
        <f t="shared" si="47"/>
        <v>14.072225765844792</v>
      </c>
      <c r="J255" s="13">
        <f t="shared" si="41"/>
        <v>13.966561003408577</v>
      </c>
      <c r="K255" s="13">
        <f t="shared" si="42"/>
        <v>0.10566476243621459</v>
      </c>
      <c r="L255" s="13">
        <f t="shared" si="43"/>
        <v>0</v>
      </c>
      <c r="M255" s="13">
        <f t="shared" si="48"/>
        <v>0.37944340907046126</v>
      </c>
      <c r="N255" s="13">
        <f t="shared" si="44"/>
        <v>0.23525491362368597</v>
      </c>
      <c r="O255" s="13">
        <f t="shared" si="45"/>
        <v>0.23525491362368597</v>
      </c>
      <c r="Q255" s="41">
        <v>21.70729015678274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2.644734020690847</v>
      </c>
      <c r="G256" s="13">
        <f t="shared" si="39"/>
        <v>0</v>
      </c>
      <c r="H256" s="13">
        <f t="shared" si="40"/>
        <v>2.644734020690847</v>
      </c>
      <c r="I256" s="16">
        <f t="shared" si="47"/>
        <v>2.7503987831270615</v>
      </c>
      <c r="J256" s="13">
        <f t="shared" si="41"/>
        <v>2.7497986105260246</v>
      </c>
      <c r="K256" s="13">
        <f t="shared" si="42"/>
        <v>6.0017260103695236E-4</v>
      </c>
      <c r="L256" s="13">
        <f t="shared" si="43"/>
        <v>0</v>
      </c>
      <c r="M256" s="13">
        <f t="shared" si="48"/>
        <v>0.14418849544677528</v>
      </c>
      <c r="N256" s="13">
        <f t="shared" si="44"/>
        <v>8.9396867177000669E-2</v>
      </c>
      <c r="O256" s="13">
        <f t="shared" si="45"/>
        <v>8.9396867177000669E-2</v>
      </c>
      <c r="Q256" s="41">
        <v>23.72694870573617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0.23412956192648379</v>
      </c>
      <c r="G257" s="18">
        <f t="shared" si="39"/>
        <v>0</v>
      </c>
      <c r="H257" s="18">
        <f t="shared" si="40"/>
        <v>0.23412956192648379</v>
      </c>
      <c r="I257" s="17">
        <f t="shared" si="47"/>
        <v>0.23472973452752074</v>
      </c>
      <c r="J257" s="18">
        <f t="shared" si="41"/>
        <v>0.23472934675594392</v>
      </c>
      <c r="K257" s="18">
        <f t="shared" si="42"/>
        <v>3.8777157682079455E-7</v>
      </c>
      <c r="L257" s="18">
        <f t="shared" si="43"/>
        <v>0</v>
      </c>
      <c r="M257" s="18">
        <f t="shared" si="48"/>
        <v>5.4791628269774614E-2</v>
      </c>
      <c r="N257" s="18">
        <f t="shared" si="44"/>
        <v>3.3970809527260261E-2</v>
      </c>
      <c r="O257" s="18">
        <f t="shared" si="45"/>
        <v>3.3970809527260261E-2</v>
      </c>
      <c r="P257" s="3"/>
      <c r="Q257" s="42">
        <v>23.453862000000012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0.43656224691887441</v>
      </c>
      <c r="G258" s="13">
        <f t="shared" si="39"/>
        <v>0</v>
      </c>
      <c r="H258" s="13">
        <f t="shared" si="40"/>
        <v>0.43656224691887441</v>
      </c>
      <c r="I258" s="16">
        <f t="shared" si="47"/>
        <v>0.4365626346904512</v>
      </c>
      <c r="J258" s="13">
        <f t="shared" si="41"/>
        <v>0.43656048709918954</v>
      </c>
      <c r="K258" s="13">
        <f t="shared" si="42"/>
        <v>2.1475912616586434E-6</v>
      </c>
      <c r="L258" s="13">
        <f t="shared" si="43"/>
        <v>0</v>
      </c>
      <c r="M258" s="13">
        <f t="shared" si="48"/>
        <v>2.0820818742514353E-2</v>
      </c>
      <c r="N258" s="13">
        <f t="shared" si="44"/>
        <v>1.2908907620358899E-2</v>
      </c>
      <c r="O258" s="13">
        <f t="shared" si="45"/>
        <v>1.2908907620358899E-2</v>
      </c>
      <c r="Q258" s="41">
        <v>24.523703317413101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10.79823373026808</v>
      </c>
      <c r="G259" s="13">
        <f t="shared" si="39"/>
        <v>0</v>
      </c>
      <c r="H259" s="13">
        <f t="shared" si="40"/>
        <v>10.79823373026808</v>
      </c>
      <c r="I259" s="16">
        <f t="shared" si="47"/>
        <v>10.798235877859343</v>
      </c>
      <c r="J259" s="13">
        <f t="shared" si="41"/>
        <v>10.724772819104473</v>
      </c>
      <c r="K259" s="13">
        <f t="shared" si="42"/>
        <v>7.3463058754869692E-2</v>
      </c>
      <c r="L259" s="13">
        <f t="shared" si="43"/>
        <v>0</v>
      </c>
      <c r="M259" s="13">
        <f t="shared" si="48"/>
        <v>7.9119111221554548E-3</v>
      </c>
      <c r="N259" s="13">
        <f t="shared" si="44"/>
        <v>4.9053848957363822E-3</v>
      </c>
      <c r="O259" s="13">
        <f t="shared" si="45"/>
        <v>4.9053848957363822E-3</v>
      </c>
      <c r="Q259" s="41">
        <v>18.67079089632966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38.696307446864971</v>
      </c>
      <c r="G260" s="13">
        <f t="shared" si="39"/>
        <v>0.65128534482204115</v>
      </c>
      <c r="H260" s="13">
        <f t="shared" si="40"/>
        <v>38.045022102042928</v>
      </c>
      <c r="I260" s="16">
        <f t="shared" si="47"/>
        <v>38.118485160797796</v>
      </c>
      <c r="J260" s="13">
        <f t="shared" si="41"/>
        <v>32.963975641164382</v>
      </c>
      <c r="K260" s="13">
        <f t="shared" si="42"/>
        <v>5.1545095196334145</v>
      </c>
      <c r="L260" s="13">
        <f t="shared" si="43"/>
        <v>0</v>
      </c>
      <c r="M260" s="13">
        <f t="shared" si="48"/>
        <v>3.0065262264190725E-3</v>
      </c>
      <c r="N260" s="13">
        <f t="shared" si="44"/>
        <v>1.864046260379825E-3</v>
      </c>
      <c r="O260" s="13">
        <f t="shared" si="45"/>
        <v>0.65314939108242098</v>
      </c>
      <c r="Q260" s="41">
        <v>13.838711801351661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29.008382229841761</v>
      </c>
      <c r="G261" s="13">
        <f t="shared" si="39"/>
        <v>0</v>
      </c>
      <c r="H261" s="13">
        <f t="shared" si="40"/>
        <v>29.008382229841761</v>
      </c>
      <c r="I261" s="16">
        <f t="shared" si="47"/>
        <v>34.162891749475179</v>
      </c>
      <c r="J261" s="13">
        <f t="shared" si="41"/>
        <v>30.130146575676015</v>
      </c>
      <c r="K261" s="13">
        <f t="shared" si="42"/>
        <v>4.0327451737991638</v>
      </c>
      <c r="L261" s="13">
        <f t="shared" si="43"/>
        <v>0</v>
      </c>
      <c r="M261" s="13">
        <f t="shared" si="48"/>
        <v>1.1424799660392476E-3</v>
      </c>
      <c r="N261" s="13">
        <f t="shared" si="44"/>
        <v>7.0833757894433352E-4</v>
      </c>
      <c r="O261" s="13">
        <f t="shared" si="45"/>
        <v>7.0833757894433352E-4</v>
      </c>
      <c r="Q261" s="41">
        <v>13.453513230531531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64.943574196210392</v>
      </c>
      <c r="G262" s="13">
        <f t="shared" ref="G262:G325" si="50">IF((F262-$J$2)&gt;0,$I$2*(F262-$J$2),0)</f>
        <v>4.4401073109490827</v>
      </c>
      <c r="H262" s="13">
        <f t="shared" ref="H262:H325" si="51">F262-G262</f>
        <v>60.503466885261311</v>
      </c>
      <c r="I262" s="16">
        <f t="shared" si="47"/>
        <v>64.536212059060475</v>
      </c>
      <c r="J262" s="13">
        <f t="shared" ref="J262:J325" si="52">I262/SQRT(1+(I262/($K$2*(300+(25*Q262)+0.05*(Q262)^3)))^2)</f>
        <v>44.940904618519504</v>
      </c>
      <c r="K262" s="13">
        <f t="shared" ref="K262:K325" si="53">I262-J262</f>
        <v>19.595307440540971</v>
      </c>
      <c r="L262" s="13">
        <f t="shared" ref="L262:L325" si="54">IF(K262&gt;$N$2,(K262-$N$2)/$L$2,0)</f>
        <v>0</v>
      </c>
      <c r="M262" s="13">
        <f t="shared" si="48"/>
        <v>4.3414238709491406E-4</v>
      </c>
      <c r="N262" s="13">
        <f t="shared" ref="N262:N325" si="55">$M$2*M262</f>
        <v>2.6916827999884672E-4</v>
      </c>
      <c r="O262" s="13">
        <f t="shared" ref="O262:O325" si="56">N262+G262</f>
        <v>4.4403764792290819</v>
      </c>
      <c r="Q262" s="41">
        <v>13.15301063063688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76.06160243344334</v>
      </c>
      <c r="G263" s="13">
        <f t="shared" si="50"/>
        <v>6.0450069756465288</v>
      </c>
      <c r="H263" s="13">
        <f t="shared" si="51"/>
        <v>70.016595457796811</v>
      </c>
      <c r="I263" s="16">
        <f t="shared" ref="I263:I326" si="58">H263+K262-L262</f>
        <v>89.611902898337775</v>
      </c>
      <c r="J263" s="13">
        <f t="shared" si="52"/>
        <v>53.763383205319215</v>
      </c>
      <c r="K263" s="13">
        <f t="shared" si="53"/>
        <v>35.848519693018559</v>
      </c>
      <c r="L263" s="13">
        <f t="shared" si="54"/>
        <v>0</v>
      </c>
      <c r="M263" s="13">
        <f t="shared" ref="M263:M326" si="59">L263+M262-N262</f>
        <v>1.6497410709606734E-4</v>
      </c>
      <c r="N263" s="13">
        <f t="shared" si="55"/>
        <v>1.0228394639956174E-4</v>
      </c>
      <c r="O263" s="13">
        <f t="shared" si="56"/>
        <v>6.0451092595929286</v>
      </c>
      <c r="Q263" s="41">
        <v>14.17785941508734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146.55964109298191</v>
      </c>
      <c r="G264" s="13">
        <f t="shared" si="50"/>
        <v>16.221476776975248</v>
      </c>
      <c r="H264" s="13">
        <f t="shared" si="51"/>
        <v>130.33816431600667</v>
      </c>
      <c r="I264" s="16">
        <f t="shared" si="58"/>
        <v>166.18668400902521</v>
      </c>
      <c r="J264" s="13">
        <f t="shared" si="52"/>
        <v>52.165648724647141</v>
      </c>
      <c r="K264" s="13">
        <f t="shared" si="53"/>
        <v>114.02103528437807</v>
      </c>
      <c r="L264" s="13">
        <f t="shared" si="54"/>
        <v>73.832337897753163</v>
      </c>
      <c r="M264" s="13">
        <f t="shared" si="59"/>
        <v>73.832400587913853</v>
      </c>
      <c r="N264" s="13">
        <f t="shared" si="55"/>
        <v>45.776088364506592</v>
      </c>
      <c r="O264" s="13">
        <f t="shared" si="56"/>
        <v>61.997565141481843</v>
      </c>
      <c r="Q264" s="41">
        <v>11.23002559354839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66.572013048120297</v>
      </c>
      <c r="G265" s="13">
        <f t="shared" si="50"/>
        <v>4.6751742591205456</v>
      </c>
      <c r="H265" s="13">
        <f t="shared" si="51"/>
        <v>61.896838788999752</v>
      </c>
      <c r="I265" s="16">
        <f t="shared" si="58"/>
        <v>102.08553617562465</v>
      </c>
      <c r="J265" s="13">
        <f t="shared" si="52"/>
        <v>57.553392922915556</v>
      </c>
      <c r="K265" s="13">
        <f t="shared" si="53"/>
        <v>44.532143252709098</v>
      </c>
      <c r="L265" s="13">
        <f t="shared" si="54"/>
        <v>7.1619538726434095</v>
      </c>
      <c r="M265" s="13">
        <f t="shared" si="59"/>
        <v>35.218266096050669</v>
      </c>
      <c r="N265" s="13">
        <f t="shared" si="55"/>
        <v>21.835324979551416</v>
      </c>
      <c r="O265" s="13">
        <f t="shared" si="56"/>
        <v>26.510499238671962</v>
      </c>
      <c r="Q265" s="41">
        <v>14.700821194369389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50.13896669944566</v>
      </c>
      <c r="G266" s="13">
        <f t="shared" si="50"/>
        <v>2.3030458553965665</v>
      </c>
      <c r="H266" s="13">
        <f t="shared" si="51"/>
        <v>47.835920844049092</v>
      </c>
      <c r="I266" s="16">
        <f t="shared" si="58"/>
        <v>85.206110224114781</v>
      </c>
      <c r="J266" s="13">
        <f t="shared" si="52"/>
        <v>60.800556631741429</v>
      </c>
      <c r="K266" s="13">
        <f t="shared" si="53"/>
        <v>24.405553592373352</v>
      </c>
      <c r="L266" s="13">
        <f t="shared" si="54"/>
        <v>0</v>
      </c>
      <c r="M266" s="13">
        <f t="shared" si="59"/>
        <v>13.382941116499254</v>
      </c>
      <c r="N266" s="13">
        <f t="shared" si="55"/>
        <v>8.2974234922295373</v>
      </c>
      <c r="O266" s="13">
        <f t="shared" si="56"/>
        <v>10.600469347626104</v>
      </c>
      <c r="Q266" s="41">
        <v>17.830313404470932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35.760539770311887</v>
      </c>
      <c r="G267" s="13">
        <f t="shared" si="50"/>
        <v>0.22750403583498369</v>
      </c>
      <c r="H267" s="13">
        <f t="shared" si="51"/>
        <v>35.533035734476904</v>
      </c>
      <c r="I267" s="16">
        <f t="shared" si="58"/>
        <v>59.938589326850256</v>
      </c>
      <c r="J267" s="13">
        <f t="shared" si="52"/>
        <v>51.442652638973549</v>
      </c>
      <c r="K267" s="13">
        <f t="shared" si="53"/>
        <v>8.4959366878767071</v>
      </c>
      <c r="L267" s="13">
        <f t="shared" si="54"/>
        <v>0</v>
      </c>
      <c r="M267" s="13">
        <f t="shared" si="59"/>
        <v>5.0855176242697162</v>
      </c>
      <c r="N267" s="13">
        <f t="shared" si="55"/>
        <v>3.153020927047224</v>
      </c>
      <c r="O267" s="13">
        <f t="shared" si="56"/>
        <v>3.3805249628822076</v>
      </c>
      <c r="Q267" s="41">
        <v>19.866212110089329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10.65237387681506</v>
      </c>
      <c r="G268" s="13">
        <f t="shared" si="50"/>
        <v>0</v>
      </c>
      <c r="H268" s="13">
        <f t="shared" si="51"/>
        <v>10.65237387681506</v>
      </c>
      <c r="I268" s="16">
        <f t="shared" si="58"/>
        <v>19.148310564691769</v>
      </c>
      <c r="J268" s="13">
        <f t="shared" si="52"/>
        <v>18.936714297775445</v>
      </c>
      <c r="K268" s="13">
        <f t="shared" si="53"/>
        <v>0.21159626691632383</v>
      </c>
      <c r="L268" s="13">
        <f t="shared" si="54"/>
        <v>0</v>
      </c>
      <c r="M268" s="13">
        <f t="shared" si="59"/>
        <v>1.9324966972224922</v>
      </c>
      <c r="N268" s="13">
        <f t="shared" si="55"/>
        <v>1.1981479522779452</v>
      </c>
      <c r="O268" s="13">
        <f t="shared" si="56"/>
        <v>1.1981479522779452</v>
      </c>
      <c r="Q268" s="41">
        <v>23.298301272350511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0.56565727823577283</v>
      </c>
      <c r="G269" s="18">
        <f t="shared" si="50"/>
        <v>0</v>
      </c>
      <c r="H269" s="18">
        <f t="shared" si="51"/>
        <v>0.56565727823577283</v>
      </c>
      <c r="I269" s="17">
        <f t="shared" si="58"/>
        <v>0.77725354515209666</v>
      </c>
      <c r="J269" s="18">
        <f t="shared" si="52"/>
        <v>0.77723460153905077</v>
      </c>
      <c r="K269" s="18">
        <f t="shared" si="53"/>
        <v>1.8943613045885321E-5</v>
      </c>
      <c r="L269" s="18">
        <f t="shared" si="54"/>
        <v>0</v>
      </c>
      <c r="M269" s="18">
        <f t="shared" si="59"/>
        <v>0.73434874494454694</v>
      </c>
      <c r="N269" s="18">
        <f t="shared" si="55"/>
        <v>0.45529622186561908</v>
      </c>
      <c r="O269" s="18">
        <f t="shared" si="56"/>
        <v>0.45529622186561908</v>
      </c>
      <c r="P269" s="3"/>
      <c r="Q269" s="42">
        <v>21.34840800000001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1.1839590032386429</v>
      </c>
      <c r="G270" s="13">
        <f t="shared" si="50"/>
        <v>0</v>
      </c>
      <c r="H270" s="13">
        <f t="shared" si="51"/>
        <v>1.1839590032386429</v>
      </c>
      <c r="I270" s="16">
        <f t="shared" si="58"/>
        <v>1.1839779468516887</v>
      </c>
      <c r="J270" s="13">
        <f t="shared" si="52"/>
        <v>1.183928298414707</v>
      </c>
      <c r="K270" s="13">
        <f t="shared" si="53"/>
        <v>4.9648436981630795E-5</v>
      </c>
      <c r="L270" s="13">
        <f t="shared" si="54"/>
        <v>0</v>
      </c>
      <c r="M270" s="13">
        <f t="shared" si="59"/>
        <v>0.27905252307892786</v>
      </c>
      <c r="N270" s="13">
        <f t="shared" si="55"/>
        <v>0.17301256430893527</v>
      </c>
      <c r="O270" s="13">
        <f t="shared" si="56"/>
        <v>0.17301256430893527</v>
      </c>
      <c r="Q270" s="41">
        <v>23.469780758803871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19.045408637059449</v>
      </c>
      <c r="G271" s="13">
        <f t="shared" si="50"/>
        <v>0</v>
      </c>
      <c r="H271" s="13">
        <f t="shared" si="51"/>
        <v>19.045408637059449</v>
      </c>
      <c r="I271" s="16">
        <f t="shared" si="58"/>
        <v>19.04545828549643</v>
      </c>
      <c r="J271" s="13">
        <f t="shared" si="52"/>
        <v>18.712566650180804</v>
      </c>
      <c r="K271" s="13">
        <f t="shared" si="53"/>
        <v>0.33289163531562593</v>
      </c>
      <c r="L271" s="13">
        <f t="shared" si="54"/>
        <v>0</v>
      </c>
      <c r="M271" s="13">
        <f t="shared" si="59"/>
        <v>0.10603995876999259</v>
      </c>
      <c r="N271" s="13">
        <f t="shared" si="55"/>
        <v>6.5744774437395403E-2</v>
      </c>
      <c r="O271" s="13">
        <f t="shared" si="56"/>
        <v>6.5744774437395403E-2</v>
      </c>
      <c r="Q271" s="41">
        <v>19.906861510444131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14.95366594025815</v>
      </c>
      <c r="G272" s="13">
        <f t="shared" si="50"/>
        <v>0</v>
      </c>
      <c r="H272" s="13">
        <f t="shared" si="51"/>
        <v>14.95366594025815</v>
      </c>
      <c r="I272" s="16">
        <f t="shared" si="58"/>
        <v>15.286557575573775</v>
      </c>
      <c r="J272" s="13">
        <f t="shared" si="52"/>
        <v>15.003113133847398</v>
      </c>
      <c r="K272" s="13">
        <f t="shared" si="53"/>
        <v>0.28344444172637751</v>
      </c>
      <c r="L272" s="13">
        <f t="shared" si="54"/>
        <v>0</v>
      </c>
      <c r="M272" s="13">
        <f t="shared" si="59"/>
        <v>4.0295184332597184E-2</v>
      </c>
      <c r="N272" s="13">
        <f t="shared" si="55"/>
        <v>2.4983014286210255E-2</v>
      </c>
      <c r="O272" s="13">
        <f t="shared" si="56"/>
        <v>2.4983014286210255E-2</v>
      </c>
      <c r="Q272" s="41">
        <v>16.364542294695958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54.086990605933337</v>
      </c>
      <c r="G273" s="13">
        <f t="shared" si="50"/>
        <v>2.8729474700120479</v>
      </c>
      <c r="H273" s="13">
        <f t="shared" si="51"/>
        <v>51.214043135921287</v>
      </c>
      <c r="I273" s="16">
        <f t="shared" si="58"/>
        <v>51.497487577647661</v>
      </c>
      <c r="J273" s="13">
        <f t="shared" si="52"/>
        <v>38.180879022534484</v>
      </c>
      <c r="K273" s="13">
        <f t="shared" si="53"/>
        <v>13.316608555113177</v>
      </c>
      <c r="L273" s="13">
        <f t="shared" si="54"/>
        <v>0</v>
      </c>
      <c r="M273" s="13">
        <f t="shared" si="59"/>
        <v>1.5312170046386929E-2</v>
      </c>
      <c r="N273" s="13">
        <f t="shared" si="55"/>
        <v>9.4935454287598964E-3</v>
      </c>
      <c r="O273" s="13">
        <f t="shared" si="56"/>
        <v>2.8824410154408078</v>
      </c>
      <c r="Q273" s="41">
        <v>11.747410891657911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66.271186002795361</v>
      </c>
      <c r="G274" s="13">
        <f t="shared" si="50"/>
        <v>4.6317495426265651</v>
      </c>
      <c r="H274" s="13">
        <f t="shared" si="51"/>
        <v>61.639436460168795</v>
      </c>
      <c r="I274" s="16">
        <f t="shared" si="58"/>
        <v>74.956045015281973</v>
      </c>
      <c r="J274" s="13">
        <f t="shared" si="52"/>
        <v>43.015740826167978</v>
      </c>
      <c r="K274" s="13">
        <f t="shared" si="53"/>
        <v>31.940304189113995</v>
      </c>
      <c r="L274" s="13">
        <f t="shared" si="54"/>
        <v>0</v>
      </c>
      <c r="M274" s="13">
        <f t="shared" si="59"/>
        <v>5.8186246176270325E-3</v>
      </c>
      <c r="N274" s="13">
        <f t="shared" si="55"/>
        <v>3.6075472629287599E-3</v>
      </c>
      <c r="O274" s="13">
        <f t="shared" si="56"/>
        <v>4.635357089889494</v>
      </c>
      <c r="Q274" s="41">
        <v>10.56065259354839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20.74004909863012</v>
      </c>
      <c r="G275" s="13">
        <f t="shared" si="50"/>
        <v>0</v>
      </c>
      <c r="H275" s="13">
        <f t="shared" si="51"/>
        <v>20.74004909863012</v>
      </c>
      <c r="I275" s="16">
        <f t="shared" si="58"/>
        <v>52.680353287744111</v>
      </c>
      <c r="J275" s="13">
        <f t="shared" si="52"/>
        <v>42.090975365107525</v>
      </c>
      <c r="K275" s="13">
        <f t="shared" si="53"/>
        <v>10.589377922636587</v>
      </c>
      <c r="L275" s="13">
        <f t="shared" si="54"/>
        <v>0</v>
      </c>
      <c r="M275" s="13">
        <f t="shared" si="59"/>
        <v>2.2110773546982726E-3</v>
      </c>
      <c r="N275" s="13">
        <f t="shared" si="55"/>
        <v>1.3708679599129291E-3</v>
      </c>
      <c r="O275" s="13">
        <f t="shared" si="56"/>
        <v>1.3708679599129291E-3</v>
      </c>
      <c r="Q275" s="41">
        <v>14.76493231388929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66.177205296464066</v>
      </c>
      <c r="G276" s="13">
        <f t="shared" si="50"/>
        <v>4.6181833237916452</v>
      </c>
      <c r="H276" s="13">
        <f t="shared" si="51"/>
        <v>61.559021972672419</v>
      </c>
      <c r="I276" s="16">
        <f t="shared" si="58"/>
        <v>72.148399895309012</v>
      </c>
      <c r="J276" s="13">
        <f t="shared" si="52"/>
        <v>51.062114755049848</v>
      </c>
      <c r="K276" s="13">
        <f t="shared" si="53"/>
        <v>21.086285140259164</v>
      </c>
      <c r="L276" s="13">
        <f t="shared" si="54"/>
        <v>0</v>
      </c>
      <c r="M276" s="13">
        <f t="shared" si="59"/>
        <v>8.4020939478534349E-4</v>
      </c>
      <c r="N276" s="13">
        <f t="shared" si="55"/>
        <v>5.2092982476691291E-4</v>
      </c>
      <c r="O276" s="13">
        <f t="shared" si="56"/>
        <v>4.6187042536164125</v>
      </c>
      <c r="Q276" s="41">
        <v>15.22585565099455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8.7851582287241552</v>
      </c>
      <c r="G277" s="13">
        <f t="shared" si="50"/>
        <v>0</v>
      </c>
      <c r="H277" s="13">
        <f t="shared" si="51"/>
        <v>8.7851582287241552</v>
      </c>
      <c r="I277" s="16">
        <f t="shared" si="58"/>
        <v>29.871443368983321</v>
      </c>
      <c r="J277" s="13">
        <f t="shared" si="52"/>
        <v>28.46942803519239</v>
      </c>
      <c r="K277" s="13">
        <f t="shared" si="53"/>
        <v>1.4020153337909314</v>
      </c>
      <c r="L277" s="13">
        <f t="shared" si="54"/>
        <v>0</v>
      </c>
      <c r="M277" s="13">
        <f t="shared" si="59"/>
        <v>3.1927957001843057E-4</v>
      </c>
      <c r="N277" s="13">
        <f t="shared" si="55"/>
        <v>1.9795333341142695E-4</v>
      </c>
      <c r="O277" s="13">
        <f t="shared" si="56"/>
        <v>1.9795333341142695E-4</v>
      </c>
      <c r="Q277" s="41">
        <v>18.964128715611221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32.752169579546347</v>
      </c>
      <c r="G278" s="13">
        <f t="shared" si="50"/>
        <v>0</v>
      </c>
      <c r="H278" s="13">
        <f t="shared" si="51"/>
        <v>32.752169579546347</v>
      </c>
      <c r="I278" s="16">
        <f t="shared" si="58"/>
        <v>34.154184913337275</v>
      </c>
      <c r="J278" s="13">
        <f t="shared" si="52"/>
        <v>32.271498230946136</v>
      </c>
      <c r="K278" s="13">
        <f t="shared" si="53"/>
        <v>1.8826866823911388</v>
      </c>
      <c r="L278" s="13">
        <f t="shared" si="54"/>
        <v>0</v>
      </c>
      <c r="M278" s="13">
        <f t="shared" si="59"/>
        <v>1.2132623660700363E-4</v>
      </c>
      <c r="N278" s="13">
        <f t="shared" si="55"/>
        <v>7.5222266696342249E-5</v>
      </c>
      <c r="O278" s="13">
        <f t="shared" si="56"/>
        <v>7.5222266696342249E-5</v>
      </c>
      <c r="Q278" s="41">
        <v>19.62851689409494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5.5104824545772626</v>
      </c>
      <c r="G279" s="13">
        <f t="shared" si="50"/>
        <v>0</v>
      </c>
      <c r="H279" s="13">
        <f t="shared" si="51"/>
        <v>5.5104824545772626</v>
      </c>
      <c r="I279" s="16">
        <f t="shared" si="58"/>
        <v>7.3931691369684014</v>
      </c>
      <c r="J279" s="13">
        <f t="shared" si="52"/>
        <v>7.3792023238067346</v>
      </c>
      <c r="K279" s="13">
        <f t="shared" si="53"/>
        <v>1.3966813161666813E-2</v>
      </c>
      <c r="L279" s="13">
        <f t="shared" si="54"/>
        <v>0</v>
      </c>
      <c r="M279" s="13">
        <f t="shared" si="59"/>
        <v>4.6103969910661377E-5</v>
      </c>
      <c r="N279" s="13">
        <f t="shared" si="55"/>
        <v>2.8584461344610053E-5</v>
      </c>
      <c r="O279" s="13">
        <f t="shared" si="56"/>
        <v>2.8584461344610053E-5</v>
      </c>
      <c r="Q279" s="41">
        <v>22.423605303970032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1.182857192168052</v>
      </c>
      <c r="G280" s="13">
        <f t="shared" si="50"/>
        <v>0</v>
      </c>
      <c r="H280" s="13">
        <f t="shared" si="51"/>
        <v>1.182857192168052</v>
      </c>
      <c r="I280" s="16">
        <f t="shared" si="58"/>
        <v>1.1968240053297188</v>
      </c>
      <c r="J280" s="13">
        <f t="shared" si="52"/>
        <v>1.1967662428428376</v>
      </c>
      <c r="K280" s="13">
        <f t="shared" si="53"/>
        <v>5.7762486881163255E-5</v>
      </c>
      <c r="L280" s="13">
        <f t="shared" si="54"/>
        <v>0</v>
      </c>
      <c r="M280" s="13">
        <f t="shared" si="59"/>
        <v>1.7519508566051325E-5</v>
      </c>
      <c r="N280" s="13">
        <f t="shared" si="55"/>
        <v>1.0862095310951821E-5</v>
      </c>
      <c r="O280" s="13">
        <f t="shared" si="56"/>
        <v>1.0862095310951821E-5</v>
      </c>
      <c r="Q280" s="41">
        <v>22.623727181459369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0.23117712703434559</v>
      </c>
      <c r="G281" s="18">
        <f t="shared" si="50"/>
        <v>0</v>
      </c>
      <c r="H281" s="18">
        <f t="shared" si="51"/>
        <v>0.23117712703434559</v>
      </c>
      <c r="I281" s="17">
        <f t="shared" si="58"/>
        <v>0.23123488952122676</v>
      </c>
      <c r="J281" s="18">
        <f t="shared" si="52"/>
        <v>0.23123436981821954</v>
      </c>
      <c r="K281" s="18">
        <f t="shared" si="53"/>
        <v>5.1970300721237983E-7</v>
      </c>
      <c r="L281" s="18">
        <f t="shared" si="54"/>
        <v>0</v>
      </c>
      <c r="M281" s="18">
        <f t="shared" si="59"/>
        <v>6.6574132550995038E-6</v>
      </c>
      <c r="N281" s="18">
        <f t="shared" si="55"/>
        <v>4.1275962181616924E-6</v>
      </c>
      <c r="O281" s="18">
        <f t="shared" si="56"/>
        <v>4.1275962181616924E-6</v>
      </c>
      <c r="P281" s="3"/>
      <c r="Q281" s="42">
        <v>21.058614000000009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5.1397434475467012</v>
      </c>
      <c r="G282" s="13">
        <f t="shared" si="50"/>
        <v>0</v>
      </c>
      <c r="H282" s="13">
        <f t="shared" si="51"/>
        <v>5.1397434475467012</v>
      </c>
      <c r="I282" s="16">
        <f t="shared" si="58"/>
        <v>5.1397439672497081</v>
      </c>
      <c r="J282" s="13">
        <f t="shared" si="52"/>
        <v>5.1357220228357061</v>
      </c>
      <c r="K282" s="13">
        <f t="shared" si="53"/>
        <v>4.0219444140019434E-3</v>
      </c>
      <c r="L282" s="13">
        <f t="shared" si="54"/>
        <v>0</v>
      </c>
      <c r="M282" s="13">
        <f t="shared" si="59"/>
        <v>2.5298170369378115E-6</v>
      </c>
      <c r="N282" s="13">
        <f t="shared" si="55"/>
        <v>1.568486562901443E-6</v>
      </c>
      <c r="O282" s="13">
        <f t="shared" si="56"/>
        <v>1.568486562901443E-6</v>
      </c>
      <c r="Q282" s="41">
        <v>23.531791088318759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5.0400998007330911</v>
      </c>
      <c r="G283" s="13">
        <f t="shared" si="50"/>
        <v>0</v>
      </c>
      <c r="H283" s="13">
        <f t="shared" si="51"/>
        <v>5.0400998007330911</v>
      </c>
      <c r="I283" s="16">
        <f t="shared" si="58"/>
        <v>5.044121745147093</v>
      </c>
      <c r="J283" s="13">
        <f t="shared" si="52"/>
        <v>5.0398967821844991</v>
      </c>
      <c r="K283" s="13">
        <f t="shared" si="53"/>
        <v>4.2249629625938923E-3</v>
      </c>
      <c r="L283" s="13">
        <f t="shared" si="54"/>
        <v>0</v>
      </c>
      <c r="M283" s="13">
        <f t="shared" si="59"/>
        <v>9.6133047403636844E-7</v>
      </c>
      <c r="N283" s="13">
        <f t="shared" si="55"/>
        <v>5.9602489390254841E-7</v>
      </c>
      <c r="O283" s="13">
        <f t="shared" si="56"/>
        <v>5.9602489390254841E-7</v>
      </c>
      <c r="Q283" s="41">
        <v>22.7802297560062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48.997452048714308</v>
      </c>
      <c r="G284" s="13">
        <f t="shared" si="50"/>
        <v>2.1382669538580035</v>
      </c>
      <c r="H284" s="13">
        <f t="shared" si="51"/>
        <v>46.859185094856308</v>
      </c>
      <c r="I284" s="16">
        <f t="shared" si="58"/>
        <v>46.863410057818903</v>
      </c>
      <c r="J284" s="13">
        <f t="shared" si="52"/>
        <v>39.988803183107059</v>
      </c>
      <c r="K284" s="13">
        <f t="shared" si="53"/>
        <v>6.8746068747118443</v>
      </c>
      <c r="L284" s="13">
        <f t="shared" si="54"/>
        <v>0</v>
      </c>
      <c r="M284" s="13">
        <f t="shared" si="59"/>
        <v>3.6530558013382002E-7</v>
      </c>
      <c r="N284" s="13">
        <f t="shared" si="55"/>
        <v>2.2648945968296842E-7</v>
      </c>
      <c r="O284" s="13">
        <f t="shared" si="56"/>
        <v>2.1382671803474631</v>
      </c>
      <c r="Q284" s="41">
        <v>16.074008845363931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23.212874324526659</v>
      </c>
      <c r="G285" s="13">
        <f t="shared" si="50"/>
        <v>0</v>
      </c>
      <c r="H285" s="13">
        <f t="shared" si="51"/>
        <v>23.212874324526659</v>
      </c>
      <c r="I285" s="16">
        <f t="shared" si="58"/>
        <v>30.087481199238503</v>
      </c>
      <c r="J285" s="13">
        <f t="shared" si="52"/>
        <v>26.116474461669377</v>
      </c>
      <c r="K285" s="13">
        <f t="shared" si="53"/>
        <v>3.9710067375691267</v>
      </c>
      <c r="L285" s="13">
        <f t="shared" si="54"/>
        <v>0</v>
      </c>
      <c r="M285" s="13">
        <f t="shared" si="59"/>
        <v>1.3881612045085161E-7</v>
      </c>
      <c r="N285" s="13">
        <f t="shared" si="55"/>
        <v>8.6065994679527989E-8</v>
      </c>
      <c r="O285" s="13">
        <f t="shared" si="56"/>
        <v>8.6065994679527989E-8</v>
      </c>
      <c r="Q285" s="41">
        <v>10.580969821750781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27.009091172031582</v>
      </c>
      <c r="G286" s="13">
        <f t="shared" si="50"/>
        <v>0</v>
      </c>
      <c r="H286" s="13">
        <f t="shared" si="51"/>
        <v>27.009091172031582</v>
      </c>
      <c r="I286" s="16">
        <f t="shared" si="58"/>
        <v>30.980097909600708</v>
      </c>
      <c r="J286" s="13">
        <f t="shared" si="52"/>
        <v>26.067741825879338</v>
      </c>
      <c r="K286" s="13">
        <f t="shared" si="53"/>
        <v>4.9123560837213702</v>
      </c>
      <c r="L286" s="13">
        <f t="shared" si="54"/>
        <v>0</v>
      </c>
      <c r="M286" s="13">
        <f t="shared" si="59"/>
        <v>5.2750125771323616E-8</v>
      </c>
      <c r="N286" s="13">
        <f t="shared" si="55"/>
        <v>3.2705077978220645E-8</v>
      </c>
      <c r="O286" s="13">
        <f t="shared" si="56"/>
        <v>3.2705077978220645E-8</v>
      </c>
      <c r="Q286" s="41">
        <v>9.2836175935483887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147.73305165224809</v>
      </c>
      <c r="G287" s="13">
        <f t="shared" si="50"/>
        <v>16.390859888165064</v>
      </c>
      <c r="H287" s="13">
        <f t="shared" si="51"/>
        <v>131.34219176408303</v>
      </c>
      <c r="I287" s="16">
        <f t="shared" si="58"/>
        <v>136.25454784780439</v>
      </c>
      <c r="J287" s="13">
        <f t="shared" si="52"/>
        <v>57.741113480470091</v>
      </c>
      <c r="K287" s="13">
        <f t="shared" si="53"/>
        <v>78.513434367334298</v>
      </c>
      <c r="L287" s="13">
        <f t="shared" si="54"/>
        <v>39.764944970106995</v>
      </c>
      <c r="M287" s="13">
        <f t="shared" si="59"/>
        <v>39.764944990152038</v>
      </c>
      <c r="N287" s="13">
        <f t="shared" si="55"/>
        <v>24.654265893894262</v>
      </c>
      <c r="O287" s="13">
        <f t="shared" si="56"/>
        <v>41.04512578205933</v>
      </c>
      <c r="Q287" s="41">
        <v>13.41316072145719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50.230728742010527</v>
      </c>
      <c r="G288" s="13">
        <f t="shared" si="50"/>
        <v>2.316291807664534</v>
      </c>
      <c r="H288" s="13">
        <f t="shared" si="51"/>
        <v>47.914436934345993</v>
      </c>
      <c r="I288" s="16">
        <f t="shared" si="58"/>
        <v>86.662926331573289</v>
      </c>
      <c r="J288" s="13">
        <f t="shared" si="52"/>
        <v>50.116107987323119</v>
      </c>
      <c r="K288" s="13">
        <f t="shared" si="53"/>
        <v>36.54681834425017</v>
      </c>
      <c r="L288" s="13">
        <f t="shared" si="54"/>
        <v>0</v>
      </c>
      <c r="M288" s="13">
        <f t="shared" si="59"/>
        <v>15.110679096257776</v>
      </c>
      <c r="N288" s="13">
        <f t="shared" si="55"/>
        <v>9.3686210396798213</v>
      </c>
      <c r="O288" s="13">
        <f t="shared" si="56"/>
        <v>11.684912847344355</v>
      </c>
      <c r="Q288" s="41">
        <v>12.8730578152727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35.670842307936176</v>
      </c>
      <c r="G289" s="13">
        <f t="shared" si="50"/>
        <v>0.21455610799928171</v>
      </c>
      <c r="H289" s="13">
        <f t="shared" si="51"/>
        <v>35.456286199936898</v>
      </c>
      <c r="I289" s="16">
        <f t="shared" si="58"/>
        <v>72.003104544187067</v>
      </c>
      <c r="J289" s="13">
        <f t="shared" si="52"/>
        <v>50.282719110572089</v>
      </c>
      <c r="K289" s="13">
        <f t="shared" si="53"/>
        <v>21.720385433614979</v>
      </c>
      <c r="L289" s="13">
        <f t="shared" si="54"/>
        <v>0</v>
      </c>
      <c r="M289" s="13">
        <f t="shared" si="59"/>
        <v>5.7420580565779549</v>
      </c>
      <c r="N289" s="13">
        <f t="shared" si="55"/>
        <v>3.5600759950783321</v>
      </c>
      <c r="O289" s="13">
        <f t="shared" si="56"/>
        <v>3.7746321030776135</v>
      </c>
      <c r="Q289" s="41">
        <v>14.817397867627349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34.678133792381821</v>
      </c>
      <c r="G290" s="13">
        <f t="shared" si="50"/>
        <v>7.125753654755107E-2</v>
      </c>
      <c r="H290" s="13">
        <f t="shared" si="51"/>
        <v>34.606876255834273</v>
      </c>
      <c r="I290" s="16">
        <f t="shared" si="58"/>
        <v>56.327261689449251</v>
      </c>
      <c r="J290" s="13">
        <f t="shared" si="52"/>
        <v>46.410094508276281</v>
      </c>
      <c r="K290" s="13">
        <f t="shared" si="53"/>
        <v>9.9171671811729709</v>
      </c>
      <c r="L290" s="13">
        <f t="shared" si="54"/>
        <v>0</v>
      </c>
      <c r="M290" s="13">
        <f t="shared" si="59"/>
        <v>2.1819820614996228</v>
      </c>
      <c r="N290" s="13">
        <f t="shared" si="55"/>
        <v>1.3528288781297662</v>
      </c>
      <c r="O290" s="13">
        <f t="shared" si="56"/>
        <v>1.4240864146773173</v>
      </c>
      <c r="Q290" s="41">
        <v>17.008428284136119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6.301329367596173</v>
      </c>
      <c r="G291" s="13">
        <f t="shared" si="50"/>
        <v>0</v>
      </c>
      <c r="H291" s="13">
        <f t="shared" si="51"/>
        <v>6.301329367596173</v>
      </c>
      <c r="I291" s="16">
        <f t="shared" si="58"/>
        <v>16.218496548769146</v>
      </c>
      <c r="J291" s="13">
        <f t="shared" si="52"/>
        <v>15.973420974805018</v>
      </c>
      <c r="K291" s="13">
        <f t="shared" si="53"/>
        <v>0.24507557396412771</v>
      </c>
      <c r="L291" s="13">
        <f t="shared" si="54"/>
        <v>0</v>
      </c>
      <c r="M291" s="13">
        <f t="shared" si="59"/>
        <v>0.82915318336985666</v>
      </c>
      <c r="N291" s="13">
        <f t="shared" si="55"/>
        <v>0.5140749736893111</v>
      </c>
      <c r="O291" s="13">
        <f t="shared" si="56"/>
        <v>0.5140749736893111</v>
      </c>
      <c r="Q291" s="41">
        <v>18.691295431805951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2.8180423605750731</v>
      </c>
      <c r="G292" s="13">
        <f t="shared" si="50"/>
        <v>0</v>
      </c>
      <c r="H292" s="13">
        <f t="shared" si="51"/>
        <v>2.8180423605750731</v>
      </c>
      <c r="I292" s="16">
        <f t="shared" si="58"/>
        <v>3.0631179345392008</v>
      </c>
      <c r="J292" s="13">
        <f t="shared" si="52"/>
        <v>3.061624365721749</v>
      </c>
      <c r="K292" s="13">
        <f t="shared" si="53"/>
        <v>1.4935688174517736E-3</v>
      </c>
      <c r="L292" s="13">
        <f t="shared" si="54"/>
        <v>0</v>
      </c>
      <c r="M292" s="13">
        <f t="shared" si="59"/>
        <v>0.31507820968054556</v>
      </c>
      <c r="N292" s="13">
        <f t="shared" si="55"/>
        <v>0.19534849000193824</v>
      </c>
      <c r="O292" s="13">
        <f t="shared" si="56"/>
        <v>0.19534849000193824</v>
      </c>
      <c r="Q292" s="41">
        <v>19.55547460805839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5.0676497003255001</v>
      </c>
      <c r="G293" s="18">
        <f t="shared" si="50"/>
        <v>0</v>
      </c>
      <c r="H293" s="18">
        <f t="shared" si="51"/>
        <v>5.0676497003255001</v>
      </c>
      <c r="I293" s="17">
        <f t="shared" si="58"/>
        <v>5.0691432691429519</v>
      </c>
      <c r="J293" s="18">
        <f t="shared" si="52"/>
        <v>5.0593696271114617</v>
      </c>
      <c r="K293" s="18">
        <f t="shared" si="53"/>
        <v>9.7736420314902261E-3</v>
      </c>
      <c r="L293" s="18">
        <f t="shared" si="54"/>
        <v>0</v>
      </c>
      <c r="M293" s="18">
        <f t="shared" si="59"/>
        <v>0.11972971967860732</v>
      </c>
      <c r="N293" s="18">
        <f t="shared" si="55"/>
        <v>7.4232426200736543E-2</v>
      </c>
      <c r="O293" s="18">
        <f t="shared" si="56"/>
        <v>7.4232426200736543E-2</v>
      </c>
      <c r="P293" s="3"/>
      <c r="Q293" s="42">
        <v>16.941611000000009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8.7074131388048972</v>
      </c>
      <c r="G294" s="13">
        <f t="shared" si="50"/>
        <v>0</v>
      </c>
      <c r="H294" s="13">
        <f t="shared" si="51"/>
        <v>8.7074131388048972</v>
      </c>
      <c r="I294" s="16">
        <f t="shared" si="58"/>
        <v>8.7171867808363874</v>
      </c>
      <c r="J294" s="13">
        <f t="shared" si="52"/>
        <v>8.6782848014509089</v>
      </c>
      <c r="K294" s="13">
        <f t="shared" si="53"/>
        <v>3.8901979385478569E-2</v>
      </c>
      <c r="L294" s="13">
        <f t="shared" si="54"/>
        <v>0</v>
      </c>
      <c r="M294" s="13">
        <f t="shared" si="59"/>
        <v>4.5497293477870779E-2</v>
      </c>
      <c r="N294" s="13">
        <f t="shared" si="55"/>
        <v>2.8208321956279883E-2</v>
      </c>
      <c r="O294" s="13">
        <f t="shared" si="56"/>
        <v>2.8208321956279883E-2</v>
      </c>
      <c r="Q294" s="41">
        <v>18.649685461941228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16.844386904838249</v>
      </c>
      <c r="G295" s="13">
        <f t="shared" si="50"/>
        <v>0</v>
      </c>
      <c r="H295" s="13">
        <f t="shared" si="51"/>
        <v>16.844386904838249</v>
      </c>
      <c r="I295" s="16">
        <f t="shared" si="58"/>
        <v>16.883288884223727</v>
      </c>
      <c r="J295" s="13">
        <f t="shared" si="52"/>
        <v>16.611795695540486</v>
      </c>
      <c r="K295" s="13">
        <f t="shared" si="53"/>
        <v>0.27149318868324102</v>
      </c>
      <c r="L295" s="13">
        <f t="shared" si="54"/>
        <v>0</v>
      </c>
      <c r="M295" s="13">
        <f t="shared" si="59"/>
        <v>1.7288971521590896E-2</v>
      </c>
      <c r="N295" s="13">
        <f t="shared" si="55"/>
        <v>1.0719162343386355E-2</v>
      </c>
      <c r="O295" s="13">
        <f t="shared" si="56"/>
        <v>1.0719162343386355E-2</v>
      </c>
      <c r="Q295" s="41">
        <v>18.80902130569034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56.870349316796307</v>
      </c>
      <c r="G296" s="13">
        <f t="shared" si="50"/>
        <v>3.2747283763455299</v>
      </c>
      <c r="H296" s="13">
        <f t="shared" si="51"/>
        <v>53.595620940450779</v>
      </c>
      <c r="I296" s="16">
        <f t="shared" si="58"/>
        <v>53.867114129134023</v>
      </c>
      <c r="J296" s="13">
        <f t="shared" si="52"/>
        <v>42.947783686387844</v>
      </c>
      <c r="K296" s="13">
        <f t="shared" si="53"/>
        <v>10.91933044274618</v>
      </c>
      <c r="L296" s="13">
        <f t="shared" si="54"/>
        <v>0</v>
      </c>
      <c r="M296" s="13">
        <f t="shared" si="59"/>
        <v>6.5698091782045408E-3</v>
      </c>
      <c r="N296" s="13">
        <f t="shared" si="55"/>
        <v>4.0732816904868151E-3</v>
      </c>
      <c r="O296" s="13">
        <f t="shared" si="56"/>
        <v>3.2788016580360169</v>
      </c>
      <c r="Q296" s="41">
        <v>15.000956109745051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16.88449181279951</v>
      </c>
      <c r="G297" s="13">
        <f t="shared" si="50"/>
        <v>0</v>
      </c>
      <c r="H297" s="13">
        <f t="shared" si="51"/>
        <v>16.88449181279951</v>
      </c>
      <c r="I297" s="16">
        <f t="shared" si="58"/>
        <v>27.80382225554569</v>
      </c>
      <c r="J297" s="13">
        <f t="shared" si="52"/>
        <v>25.486685243773167</v>
      </c>
      <c r="K297" s="13">
        <f t="shared" si="53"/>
        <v>2.3171370117725232</v>
      </c>
      <c r="L297" s="13">
        <f t="shared" si="54"/>
        <v>0</v>
      </c>
      <c r="M297" s="13">
        <f t="shared" si="59"/>
        <v>2.4965274877177257E-3</v>
      </c>
      <c r="N297" s="13">
        <f t="shared" si="55"/>
        <v>1.54784704238499E-3</v>
      </c>
      <c r="O297" s="13">
        <f t="shared" si="56"/>
        <v>1.54784704238499E-3</v>
      </c>
      <c r="Q297" s="41">
        <v>13.418146656650331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71.632920672164971</v>
      </c>
      <c r="G298" s="13">
        <f t="shared" si="50"/>
        <v>5.4057218684253687</v>
      </c>
      <c r="H298" s="13">
        <f t="shared" si="51"/>
        <v>66.227198803739597</v>
      </c>
      <c r="I298" s="16">
        <f t="shared" si="58"/>
        <v>68.544335815512113</v>
      </c>
      <c r="J298" s="13">
        <f t="shared" si="52"/>
        <v>39.505456949309483</v>
      </c>
      <c r="K298" s="13">
        <f t="shared" si="53"/>
        <v>29.03887886620263</v>
      </c>
      <c r="L298" s="13">
        <f t="shared" si="54"/>
        <v>0</v>
      </c>
      <c r="M298" s="13">
        <f t="shared" si="59"/>
        <v>9.4868044533273567E-4</v>
      </c>
      <c r="N298" s="13">
        <f t="shared" si="55"/>
        <v>5.8818187610629614E-4</v>
      </c>
      <c r="O298" s="13">
        <f t="shared" si="56"/>
        <v>5.4063100503014754</v>
      </c>
      <c r="Q298" s="41">
        <v>9.3150495935483892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36.378728600226879</v>
      </c>
      <c r="G299" s="13">
        <f t="shared" si="50"/>
        <v>0.31674027671155824</v>
      </c>
      <c r="H299" s="13">
        <f t="shared" si="51"/>
        <v>36.061988323515322</v>
      </c>
      <c r="I299" s="16">
        <f t="shared" si="58"/>
        <v>65.100867189717945</v>
      </c>
      <c r="J299" s="13">
        <f t="shared" si="52"/>
        <v>42.052396907032943</v>
      </c>
      <c r="K299" s="13">
        <f t="shared" si="53"/>
        <v>23.048470282685003</v>
      </c>
      <c r="L299" s="13">
        <f t="shared" si="54"/>
        <v>0</v>
      </c>
      <c r="M299" s="13">
        <f t="shared" si="59"/>
        <v>3.6049856922643953E-4</v>
      </c>
      <c r="N299" s="13">
        <f t="shared" si="55"/>
        <v>2.2350911292039251E-4</v>
      </c>
      <c r="O299" s="13">
        <f t="shared" si="56"/>
        <v>0.31696378582447865</v>
      </c>
      <c r="Q299" s="41">
        <v>11.26911128414816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67.541612572872694</v>
      </c>
      <c r="G300" s="13">
        <f t="shared" si="50"/>
        <v>4.8151370222078613</v>
      </c>
      <c r="H300" s="13">
        <f t="shared" si="51"/>
        <v>62.72647555066483</v>
      </c>
      <c r="I300" s="16">
        <f t="shared" si="58"/>
        <v>85.774945833349832</v>
      </c>
      <c r="J300" s="13">
        <f t="shared" si="52"/>
        <v>56.393226126844162</v>
      </c>
      <c r="K300" s="13">
        <f t="shared" si="53"/>
        <v>29.38171970650567</v>
      </c>
      <c r="L300" s="13">
        <f t="shared" si="54"/>
        <v>0</v>
      </c>
      <c r="M300" s="13">
        <f t="shared" si="59"/>
        <v>1.3698945630604702E-4</v>
      </c>
      <c r="N300" s="13">
        <f t="shared" si="55"/>
        <v>8.4933462909749156E-5</v>
      </c>
      <c r="O300" s="13">
        <f t="shared" si="56"/>
        <v>4.8152219556707712</v>
      </c>
      <c r="Q300" s="41">
        <v>15.72514228005153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28.276417261945081</v>
      </c>
      <c r="G301" s="13">
        <f t="shared" si="50"/>
        <v>0</v>
      </c>
      <c r="H301" s="13">
        <f t="shared" si="51"/>
        <v>28.276417261945081</v>
      </c>
      <c r="I301" s="16">
        <f t="shared" si="58"/>
        <v>57.658136968450748</v>
      </c>
      <c r="J301" s="13">
        <f t="shared" si="52"/>
        <v>46.620383620822921</v>
      </c>
      <c r="K301" s="13">
        <f t="shared" si="53"/>
        <v>11.037753347627827</v>
      </c>
      <c r="L301" s="13">
        <f t="shared" si="54"/>
        <v>0</v>
      </c>
      <c r="M301" s="13">
        <f t="shared" si="59"/>
        <v>5.2055993396297868E-5</v>
      </c>
      <c r="N301" s="13">
        <f t="shared" si="55"/>
        <v>3.2274715905704675E-5</v>
      </c>
      <c r="O301" s="13">
        <f t="shared" si="56"/>
        <v>3.2274715905704675E-5</v>
      </c>
      <c r="Q301" s="41">
        <v>16.537921812298759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35.832153477908463</v>
      </c>
      <c r="G302" s="13">
        <f t="shared" si="50"/>
        <v>0.23784155368051224</v>
      </c>
      <c r="H302" s="13">
        <f t="shared" si="51"/>
        <v>35.594311924227952</v>
      </c>
      <c r="I302" s="16">
        <f t="shared" si="58"/>
        <v>46.63206527185578</v>
      </c>
      <c r="J302" s="13">
        <f t="shared" si="52"/>
        <v>39.479791867586776</v>
      </c>
      <c r="K302" s="13">
        <f t="shared" si="53"/>
        <v>7.1522734042690033</v>
      </c>
      <c r="L302" s="13">
        <f t="shared" si="54"/>
        <v>0</v>
      </c>
      <c r="M302" s="13">
        <f t="shared" si="59"/>
        <v>1.9781277490593193E-5</v>
      </c>
      <c r="N302" s="13">
        <f t="shared" si="55"/>
        <v>1.226439204416778E-5</v>
      </c>
      <c r="O302" s="13">
        <f t="shared" si="56"/>
        <v>0.2378538180725564</v>
      </c>
      <c r="Q302" s="41">
        <v>15.59865215409701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12.08708352958619</v>
      </c>
      <c r="G303" s="13">
        <f t="shared" si="50"/>
        <v>0</v>
      </c>
      <c r="H303" s="13">
        <f t="shared" si="51"/>
        <v>12.08708352958619</v>
      </c>
      <c r="I303" s="16">
        <f t="shared" si="58"/>
        <v>19.239356933855191</v>
      </c>
      <c r="J303" s="13">
        <f t="shared" si="52"/>
        <v>18.805699554053184</v>
      </c>
      <c r="K303" s="13">
        <f t="shared" si="53"/>
        <v>0.43365737980200691</v>
      </c>
      <c r="L303" s="13">
        <f t="shared" si="54"/>
        <v>0</v>
      </c>
      <c r="M303" s="13">
        <f t="shared" si="59"/>
        <v>7.5168854464254129E-6</v>
      </c>
      <c r="N303" s="13">
        <f t="shared" si="55"/>
        <v>4.660468976783756E-6</v>
      </c>
      <c r="O303" s="13">
        <f t="shared" si="56"/>
        <v>4.660468976783756E-6</v>
      </c>
      <c r="Q303" s="41">
        <v>18.198854264412159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3.3614984635344491</v>
      </c>
      <c r="G304" s="13">
        <f t="shared" si="50"/>
        <v>0</v>
      </c>
      <c r="H304" s="13">
        <f t="shared" si="51"/>
        <v>3.3614984635344491</v>
      </c>
      <c r="I304" s="16">
        <f t="shared" si="58"/>
        <v>3.7951558433364561</v>
      </c>
      <c r="J304" s="13">
        <f t="shared" si="52"/>
        <v>3.791876212908333</v>
      </c>
      <c r="K304" s="13">
        <f t="shared" si="53"/>
        <v>3.2796304281230704E-3</v>
      </c>
      <c r="L304" s="13">
        <f t="shared" si="54"/>
        <v>0</v>
      </c>
      <c r="M304" s="13">
        <f t="shared" si="59"/>
        <v>2.8564164696416569E-6</v>
      </c>
      <c r="N304" s="13">
        <f t="shared" si="55"/>
        <v>1.7709782111778273E-6</v>
      </c>
      <c r="O304" s="13">
        <f t="shared" si="56"/>
        <v>1.7709782111778273E-6</v>
      </c>
      <c r="Q304" s="41">
        <v>18.53673100000001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3.7468337362425381</v>
      </c>
      <c r="G305" s="18">
        <f t="shared" si="50"/>
        <v>0</v>
      </c>
      <c r="H305" s="18">
        <f t="shared" si="51"/>
        <v>3.7468337362425381</v>
      </c>
      <c r="I305" s="17">
        <f t="shared" si="58"/>
        <v>3.7501133666706612</v>
      </c>
      <c r="J305" s="18">
        <f t="shared" si="52"/>
        <v>3.7480526080880727</v>
      </c>
      <c r="K305" s="18">
        <f t="shared" si="53"/>
        <v>2.0607585825884733E-3</v>
      </c>
      <c r="L305" s="18">
        <f t="shared" si="54"/>
        <v>0</v>
      </c>
      <c r="M305" s="18">
        <f t="shared" si="59"/>
        <v>1.0854382584638296E-6</v>
      </c>
      <c r="N305" s="18">
        <f t="shared" si="55"/>
        <v>6.7297172024757435E-7</v>
      </c>
      <c r="O305" s="18">
        <f t="shared" si="56"/>
        <v>6.7297172024757435E-7</v>
      </c>
      <c r="P305" s="3"/>
      <c r="Q305" s="42">
        <v>21.56886559184899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6.4496210286956872</v>
      </c>
      <c r="G306" s="13">
        <f t="shared" si="50"/>
        <v>0</v>
      </c>
      <c r="H306" s="13">
        <f t="shared" si="51"/>
        <v>6.4496210286956872</v>
      </c>
      <c r="I306" s="16">
        <f t="shared" si="58"/>
        <v>6.4516817872782752</v>
      </c>
      <c r="J306" s="13">
        <f t="shared" si="52"/>
        <v>6.4398990018560651</v>
      </c>
      <c r="K306" s="13">
        <f t="shared" si="53"/>
        <v>1.1782785422210118E-2</v>
      </c>
      <c r="L306" s="13">
        <f t="shared" si="54"/>
        <v>0</v>
      </c>
      <c r="M306" s="13">
        <f t="shared" si="59"/>
        <v>4.1246653821625527E-7</v>
      </c>
      <c r="N306" s="13">
        <f t="shared" si="55"/>
        <v>2.5572925369407824E-7</v>
      </c>
      <c r="O306" s="13">
        <f t="shared" si="56"/>
        <v>2.5572925369407824E-7</v>
      </c>
      <c r="Q306" s="41">
        <v>20.73615431003687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16.949525645735999</v>
      </c>
      <c r="G307" s="13">
        <f t="shared" si="50"/>
        <v>0</v>
      </c>
      <c r="H307" s="13">
        <f t="shared" si="51"/>
        <v>16.949525645735999</v>
      </c>
      <c r="I307" s="16">
        <f t="shared" si="58"/>
        <v>16.961308431158209</v>
      </c>
      <c r="J307" s="13">
        <f t="shared" si="52"/>
        <v>16.654341362734783</v>
      </c>
      <c r="K307" s="13">
        <f t="shared" si="53"/>
        <v>0.30696706842342536</v>
      </c>
      <c r="L307" s="13">
        <f t="shared" si="54"/>
        <v>0</v>
      </c>
      <c r="M307" s="13">
        <f t="shared" si="59"/>
        <v>1.5673728452217703E-7</v>
      </c>
      <c r="N307" s="13">
        <f t="shared" si="55"/>
        <v>9.717711640374975E-8</v>
      </c>
      <c r="O307" s="13">
        <f t="shared" si="56"/>
        <v>9.717711640374975E-8</v>
      </c>
      <c r="Q307" s="41">
        <v>18.01683143903556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23.99181871485867</v>
      </c>
      <c r="G308" s="13">
        <f t="shared" si="50"/>
        <v>0</v>
      </c>
      <c r="H308" s="13">
        <f t="shared" si="51"/>
        <v>23.99181871485867</v>
      </c>
      <c r="I308" s="16">
        <f t="shared" si="58"/>
        <v>24.298785783282096</v>
      </c>
      <c r="J308" s="13">
        <f t="shared" si="52"/>
        <v>22.989036765313667</v>
      </c>
      <c r="K308" s="13">
        <f t="shared" si="53"/>
        <v>1.3097490179684286</v>
      </c>
      <c r="L308" s="13">
        <f t="shared" si="54"/>
        <v>0</v>
      </c>
      <c r="M308" s="13">
        <f t="shared" si="59"/>
        <v>5.9560168118427275E-8</v>
      </c>
      <c r="N308" s="13">
        <f t="shared" si="55"/>
        <v>3.6927304233424911E-8</v>
      </c>
      <c r="O308" s="13">
        <f t="shared" si="56"/>
        <v>3.6927304233424911E-8</v>
      </c>
      <c r="Q308" s="41">
        <v>14.965941271504461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29.016717441071219</v>
      </c>
      <c r="G309" s="13">
        <f t="shared" si="50"/>
        <v>0</v>
      </c>
      <c r="H309" s="13">
        <f t="shared" si="51"/>
        <v>29.016717441071219</v>
      </c>
      <c r="I309" s="16">
        <f t="shared" si="58"/>
        <v>30.326466459039647</v>
      </c>
      <c r="J309" s="13">
        <f t="shared" si="52"/>
        <v>26.513277635734692</v>
      </c>
      <c r="K309" s="13">
        <f t="shared" si="53"/>
        <v>3.8131888233049551</v>
      </c>
      <c r="L309" s="13">
        <f t="shared" si="54"/>
        <v>0</v>
      </c>
      <c r="M309" s="13">
        <f t="shared" si="59"/>
        <v>2.2632863885002365E-8</v>
      </c>
      <c r="N309" s="13">
        <f t="shared" si="55"/>
        <v>1.4032375608701465E-8</v>
      </c>
      <c r="O309" s="13">
        <f t="shared" si="56"/>
        <v>1.4032375608701465E-8</v>
      </c>
      <c r="Q309" s="41">
        <v>11.14135959354839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66.874488693435254</v>
      </c>
      <c r="G310" s="13">
        <f t="shared" si="50"/>
        <v>4.7188369528452681</v>
      </c>
      <c r="H310" s="13">
        <f t="shared" si="51"/>
        <v>62.155651740589988</v>
      </c>
      <c r="I310" s="16">
        <f t="shared" si="58"/>
        <v>65.968840563894943</v>
      </c>
      <c r="J310" s="13">
        <f t="shared" si="52"/>
        <v>47.946889893852791</v>
      </c>
      <c r="K310" s="13">
        <f t="shared" si="53"/>
        <v>18.021950670042152</v>
      </c>
      <c r="L310" s="13">
        <f t="shared" si="54"/>
        <v>0</v>
      </c>
      <c r="M310" s="13">
        <f t="shared" si="59"/>
        <v>8.6004882763008993E-9</v>
      </c>
      <c r="N310" s="13">
        <f t="shared" si="55"/>
        <v>5.3323027313065577E-9</v>
      </c>
      <c r="O310" s="13">
        <f t="shared" si="56"/>
        <v>4.7188369581775707</v>
      </c>
      <c r="Q310" s="41">
        <v>14.726588339670251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14.31446868625539</v>
      </c>
      <c r="G311" s="13">
        <f t="shared" si="50"/>
        <v>0</v>
      </c>
      <c r="H311" s="13">
        <f t="shared" si="51"/>
        <v>14.31446868625539</v>
      </c>
      <c r="I311" s="16">
        <f t="shared" si="58"/>
        <v>32.33641935629754</v>
      </c>
      <c r="J311" s="13">
        <f t="shared" si="52"/>
        <v>28.347103414581515</v>
      </c>
      <c r="K311" s="13">
        <f t="shared" si="53"/>
        <v>3.9893159417160255</v>
      </c>
      <c r="L311" s="13">
        <f t="shared" si="54"/>
        <v>0</v>
      </c>
      <c r="M311" s="13">
        <f t="shared" si="59"/>
        <v>3.2681855449943416E-9</v>
      </c>
      <c r="N311" s="13">
        <f t="shared" si="55"/>
        <v>2.0262750378964917E-9</v>
      </c>
      <c r="O311" s="13">
        <f t="shared" si="56"/>
        <v>2.0262750378964917E-9</v>
      </c>
      <c r="Q311" s="41">
        <v>12.26036503607577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107.62639030312511</v>
      </c>
      <c r="G312" s="13">
        <f t="shared" si="50"/>
        <v>10.601418992900598</v>
      </c>
      <c r="H312" s="13">
        <f t="shared" si="51"/>
        <v>97.024971310224515</v>
      </c>
      <c r="I312" s="16">
        <f t="shared" si="58"/>
        <v>101.01428725194054</v>
      </c>
      <c r="J312" s="13">
        <f t="shared" si="52"/>
        <v>57.522314891101182</v>
      </c>
      <c r="K312" s="13">
        <f t="shared" si="53"/>
        <v>43.491972360839362</v>
      </c>
      <c r="L312" s="13">
        <f t="shared" si="54"/>
        <v>6.1639728891346905</v>
      </c>
      <c r="M312" s="13">
        <f t="shared" si="59"/>
        <v>6.1639728903766011</v>
      </c>
      <c r="N312" s="13">
        <f t="shared" si="55"/>
        <v>3.8216631920334927</v>
      </c>
      <c r="O312" s="13">
        <f t="shared" si="56"/>
        <v>14.42308218493409</v>
      </c>
      <c r="Q312" s="41">
        <v>14.761151931436871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49.727519108103998</v>
      </c>
      <c r="G313" s="13">
        <f t="shared" si="50"/>
        <v>2.2436529408172139</v>
      </c>
      <c r="H313" s="13">
        <f t="shared" si="51"/>
        <v>47.483866167286784</v>
      </c>
      <c r="I313" s="16">
        <f t="shared" si="58"/>
        <v>84.811865638991463</v>
      </c>
      <c r="J313" s="13">
        <f t="shared" si="52"/>
        <v>53.933223061048245</v>
      </c>
      <c r="K313" s="13">
        <f t="shared" si="53"/>
        <v>30.878642577943218</v>
      </c>
      <c r="L313" s="13">
        <f t="shared" si="54"/>
        <v>0</v>
      </c>
      <c r="M313" s="13">
        <f t="shared" si="59"/>
        <v>2.3423096983431084</v>
      </c>
      <c r="N313" s="13">
        <f t="shared" si="55"/>
        <v>1.4522320129727273</v>
      </c>
      <c r="O313" s="13">
        <f t="shared" si="56"/>
        <v>3.6958849537899412</v>
      </c>
      <c r="Q313" s="41">
        <v>14.74211176959081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49.021676091209471</v>
      </c>
      <c r="G314" s="13">
        <f t="shared" si="50"/>
        <v>2.1417637211667886</v>
      </c>
      <c r="H314" s="13">
        <f t="shared" si="51"/>
        <v>46.879912370042682</v>
      </c>
      <c r="I314" s="16">
        <f t="shared" si="58"/>
        <v>77.7585549479859</v>
      </c>
      <c r="J314" s="13">
        <f t="shared" si="52"/>
        <v>53.195149261793986</v>
      </c>
      <c r="K314" s="13">
        <f t="shared" si="53"/>
        <v>24.563405686191913</v>
      </c>
      <c r="L314" s="13">
        <f t="shared" si="54"/>
        <v>0</v>
      </c>
      <c r="M314" s="13">
        <f t="shared" si="59"/>
        <v>0.89007768537038112</v>
      </c>
      <c r="N314" s="13">
        <f t="shared" si="55"/>
        <v>0.55184816492963629</v>
      </c>
      <c r="O314" s="13">
        <f t="shared" si="56"/>
        <v>2.6936118860964249</v>
      </c>
      <c r="Q314" s="41">
        <v>15.355081128617179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10.485995643573959</v>
      </c>
      <c r="G315" s="13">
        <f t="shared" si="50"/>
        <v>0</v>
      </c>
      <c r="H315" s="13">
        <f t="shared" si="51"/>
        <v>10.485995643573959</v>
      </c>
      <c r="I315" s="16">
        <f t="shared" si="58"/>
        <v>35.049401329765871</v>
      </c>
      <c r="J315" s="13">
        <f t="shared" si="52"/>
        <v>33.054836429525068</v>
      </c>
      <c r="K315" s="13">
        <f t="shared" si="53"/>
        <v>1.9945649002408032</v>
      </c>
      <c r="L315" s="13">
        <f t="shared" si="54"/>
        <v>0</v>
      </c>
      <c r="M315" s="13">
        <f t="shared" si="59"/>
        <v>0.33822952044074484</v>
      </c>
      <c r="N315" s="13">
        <f t="shared" si="55"/>
        <v>0.20970230267326179</v>
      </c>
      <c r="O315" s="13">
        <f t="shared" si="56"/>
        <v>0.20970230267326179</v>
      </c>
      <c r="Q315" s="41">
        <v>19.748742005472788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1.1557931337973719</v>
      </c>
      <c r="G316" s="13">
        <f t="shared" si="50"/>
        <v>0</v>
      </c>
      <c r="H316" s="13">
        <f t="shared" si="51"/>
        <v>1.1557931337973719</v>
      </c>
      <c r="I316" s="16">
        <f t="shared" si="58"/>
        <v>3.1503580340381752</v>
      </c>
      <c r="J316" s="13">
        <f t="shared" si="52"/>
        <v>3.1489619858083455</v>
      </c>
      <c r="K316" s="13">
        <f t="shared" si="53"/>
        <v>1.3960482298296384E-3</v>
      </c>
      <c r="L316" s="13">
        <f t="shared" si="54"/>
        <v>0</v>
      </c>
      <c r="M316" s="13">
        <f t="shared" si="59"/>
        <v>0.12852721776748305</v>
      </c>
      <c r="N316" s="13">
        <f t="shared" si="55"/>
        <v>7.9686875015839487E-2</v>
      </c>
      <c r="O316" s="13">
        <f t="shared" si="56"/>
        <v>7.9686875015839487E-2</v>
      </c>
      <c r="Q316" s="41">
        <v>20.62737565916316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1.504830142562781</v>
      </c>
      <c r="G317" s="18">
        <f t="shared" si="50"/>
        <v>0</v>
      </c>
      <c r="H317" s="18">
        <f t="shared" si="51"/>
        <v>1.504830142562781</v>
      </c>
      <c r="I317" s="17">
        <f t="shared" si="58"/>
        <v>1.5062261907926107</v>
      </c>
      <c r="J317" s="18">
        <f t="shared" si="52"/>
        <v>1.5060836269788711</v>
      </c>
      <c r="K317" s="18">
        <f t="shared" si="53"/>
        <v>1.4256381373956017E-4</v>
      </c>
      <c r="L317" s="18">
        <f t="shared" si="54"/>
        <v>0</v>
      </c>
      <c r="M317" s="18">
        <f t="shared" si="59"/>
        <v>4.8840342751643562E-2</v>
      </c>
      <c r="N317" s="18">
        <f t="shared" si="55"/>
        <v>3.0281012506019007E-2</v>
      </c>
      <c r="O317" s="18">
        <f t="shared" si="56"/>
        <v>3.0281012506019007E-2</v>
      </c>
      <c r="P317" s="3"/>
      <c r="Q317" s="42">
        <v>21.110621000000009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14.271751378032469</v>
      </c>
      <c r="G318" s="13">
        <f t="shared" si="50"/>
        <v>0</v>
      </c>
      <c r="H318" s="13">
        <f t="shared" si="51"/>
        <v>14.271751378032469</v>
      </c>
      <c r="I318" s="16">
        <f t="shared" si="58"/>
        <v>14.271893941846209</v>
      </c>
      <c r="J318" s="13">
        <f t="shared" si="52"/>
        <v>14.138339453615462</v>
      </c>
      <c r="K318" s="13">
        <f t="shared" si="53"/>
        <v>0.13355448823074667</v>
      </c>
      <c r="L318" s="13">
        <f t="shared" si="54"/>
        <v>0</v>
      </c>
      <c r="M318" s="13">
        <f t="shared" si="59"/>
        <v>1.8559330245624554E-2</v>
      </c>
      <c r="N318" s="13">
        <f t="shared" si="55"/>
        <v>1.1506784752287223E-2</v>
      </c>
      <c r="O318" s="13">
        <f t="shared" si="56"/>
        <v>1.1506784752287223E-2</v>
      </c>
      <c r="Q318" s="41">
        <v>20.33092649041841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0.73525695796778956</v>
      </c>
      <c r="G319" s="13">
        <f t="shared" si="50"/>
        <v>0</v>
      </c>
      <c r="H319" s="13">
        <f t="shared" si="51"/>
        <v>0.73525695796778956</v>
      </c>
      <c r="I319" s="16">
        <f t="shared" si="58"/>
        <v>0.86881144619853623</v>
      </c>
      <c r="J319" s="13">
        <f t="shared" si="52"/>
        <v>0.86877104614302259</v>
      </c>
      <c r="K319" s="13">
        <f t="shared" si="53"/>
        <v>4.0400055513645228E-5</v>
      </c>
      <c r="L319" s="13">
        <f t="shared" si="54"/>
        <v>0</v>
      </c>
      <c r="M319" s="13">
        <f t="shared" si="59"/>
        <v>7.0525454933373314E-3</v>
      </c>
      <c r="N319" s="13">
        <f t="shared" si="55"/>
        <v>4.3725782058691457E-3</v>
      </c>
      <c r="O319" s="13">
        <f t="shared" si="56"/>
        <v>4.3725782058691457E-3</v>
      </c>
      <c r="Q319" s="41">
        <v>18.358730711927649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17.38970429607059</v>
      </c>
      <c r="G320" s="13">
        <f t="shared" si="50"/>
        <v>0</v>
      </c>
      <c r="H320" s="13">
        <f t="shared" si="51"/>
        <v>17.38970429607059</v>
      </c>
      <c r="I320" s="16">
        <f t="shared" si="58"/>
        <v>17.389744696126105</v>
      </c>
      <c r="J320" s="13">
        <f t="shared" si="52"/>
        <v>17.110605099317592</v>
      </c>
      <c r="K320" s="13">
        <f t="shared" si="53"/>
        <v>0.27913959680851264</v>
      </c>
      <c r="L320" s="13">
        <f t="shared" si="54"/>
        <v>0</v>
      </c>
      <c r="M320" s="13">
        <f t="shared" si="59"/>
        <v>2.6799672874681857E-3</v>
      </c>
      <c r="N320" s="13">
        <f t="shared" si="55"/>
        <v>1.661579718230275E-3</v>
      </c>
      <c r="O320" s="13">
        <f t="shared" si="56"/>
        <v>1.661579718230275E-3</v>
      </c>
      <c r="Q320" s="41">
        <v>19.23937018969902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18.267549384323239</v>
      </c>
      <c r="G321" s="13">
        <f t="shared" si="50"/>
        <v>0</v>
      </c>
      <c r="H321" s="13">
        <f t="shared" si="51"/>
        <v>18.267549384323239</v>
      </c>
      <c r="I321" s="16">
        <f t="shared" si="58"/>
        <v>18.546688981131751</v>
      </c>
      <c r="J321" s="13">
        <f t="shared" si="52"/>
        <v>17.749204054096552</v>
      </c>
      <c r="K321" s="13">
        <f t="shared" si="53"/>
        <v>0.79748492703519958</v>
      </c>
      <c r="L321" s="13">
        <f t="shared" si="54"/>
        <v>0</v>
      </c>
      <c r="M321" s="13">
        <f t="shared" si="59"/>
        <v>1.0183875692379107E-3</v>
      </c>
      <c r="N321" s="13">
        <f t="shared" si="55"/>
        <v>6.3140029292750458E-4</v>
      </c>
      <c r="O321" s="13">
        <f t="shared" si="56"/>
        <v>6.3140029292750458E-4</v>
      </c>
      <c r="Q321" s="41">
        <v>12.815146223823669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48.797020924030392</v>
      </c>
      <c r="G322" s="13">
        <f t="shared" si="50"/>
        <v>2.1093344994752283</v>
      </c>
      <c r="H322" s="13">
        <f t="shared" si="51"/>
        <v>46.68768642455516</v>
      </c>
      <c r="I322" s="16">
        <f t="shared" si="58"/>
        <v>47.48517135159036</v>
      </c>
      <c r="J322" s="13">
        <f t="shared" si="52"/>
        <v>35.317491722015056</v>
      </c>
      <c r="K322" s="13">
        <f t="shared" si="53"/>
        <v>12.167679629575304</v>
      </c>
      <c r="L322" s="13">
        <f t="shared" si="54"/>
        <v>0</v>
      </c>
      <c r="M322" s="13">
        <f t="shared" si="59"/>
        <v>3.8698727631040607E-4</v>
      </c>
      <c r="N322" s="13">
        <f t="shared" si="55"/>
        <v>2.3993211131245176E-4</v>
      </c>
      <c r="O322" s="13">
        <f t="shared" si="56"/>
        <v>2.1095744315865406</v>
      </c>
      <c r="Q322" s="41">
        <v>10.648140593548391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86.852846049955588</v>
      </c>
      <c r="G323" s="13">
        <f t="shared" si="50"/>
        <v>7.6027349191509499</v>
      </c>
      <c r="H323" s="13">
        <f t="shared" si="51"/>
        <v>79.25011113080464</v>
      </c>
      <c r="I323" s="16">
        <f t="shared" si="58"/>
        <v>91.417790760379944</v>
      </c>
      <c r="J323" s="13">
        <f t="shared" si="52"/>
        <v>48.652118840804242</v>
      </c>
      <c r="K323" s="13">
        <f t="shared" si="53"/>
        <v>42.765671919575702</v>
      </c>
      <c r="L323" s="13">
        <f t="shared" si="54"/>
        <v>5.4671315966503231</v>
      </c>
      <c r="M323" s="13">
        <f t="shared" si="59"/>
        <v>5.4672786518153211</v>
      </c>
      <c r="N323" s="13">
        <f t="shared" si="55"/>
        <v>3.3897127641254992</v>
      </c>
      <c r="O323" s="13">
        <f t="shared" si="56"/>
        <v>10.992447683276449</v>
      </c>
      <c r="Q323" s="41">
        <v>11.894212655415449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40.633534472835308</v>
      </c>
      <c r="G324" s="13">
        <f t="shared" si="50"/>
        <v>0.93092620721981523</v>
      </c>
      <c r="H324" s="13">
        <f t="shared" si="51"/>
        <v>39.702608265615495</v>
      </c>
      <c r="I324" s="16">
        <f t="shared" si="58"/>
        <v>77.001148588540872</v>
      </c>
      <c r="J324" s="13">
        <f t="shared" si="52"/>
        <v>50.490486936930282</v>
      </c>
      <c r="K324" s="13">
        <f t="shared" si="53"/>
        <v>26.51066165161059</v>
      </c>
      <c r="L324" s="13">
        <f t="shared" si="54"/>
        <v>0</v>
      </c>
      <c r="M324" s="13">
        <f t="shared" si="59"/>
        <v>2.077565887689822</v>
      </c>
      <c r="N324" s="13">
        <f t="shared" si="55"/>
        <v>1.2880908503676896</v>
      </c>
      <c r="O324" s="13">
        <f t="shared" si="56"/>
        <v>2.2190170575875046</v>
      </c>
      <c r="Q324" s="41">
        <v>14.10717265301926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26.3609423257017</v>
      </c>
      <c r="G325" s="13">
        <f t="shared" si="50"/>
        <v>0</v>
      </c>
      <c r="H325" s="13">
        <f t="shared" si="51"/>
        <v>26.3609423257017</v>
      </c>
      <c r="I325" s="16">
        <f t="shared" si="58"/>
        <v>52.87160397731229</v>
      </c>
      <c r="J325" s="13">
        <f t="shared" si="52"/>
        <v>41.796250384484246</v>
      </c>
      <c r="K325" s="13">
        <f t="shared" si="53"/>
        <v>11.075353592828044</v>
      </c>
      <c r="L325" s="13">
        <f t="shared" si="54"/>
        <v>0</v>
      </c>
      <c r="M325" s="13">
        <f t="shared" si="59"/>
        <v>0.78947503732213242</v>
      </c>
      <c r="N325" s="13">
        <f t="shared" si="55"/>
        <v>0.48947452313972212</v>
      </c>
      <c r="O325" s="13">
        <f t="shared" si="56"/>
        <v>0.48947452313972212</v>
      </c>
      <c r="Q325" s="41">
        <v>14.400596602989969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23.647816612127251</v>
      </c>
      <c r="G326" s="13">
        <f t="shared" ref="G326:G389" si="61">IF((F326-$J$2)&gt;0,$I$2*(F326-$J$2),0)</f>
        <v>0</v>
      </c>
      <c r="H326" s="13">
        <f t="shared" ref="H326:H389" si="62">F326-G326</f>
        <v>23.647816612127251</v>
      </c>
      <c r="I326" s="16">
        <f t="shared" si="58"/>
        <v>34.723170204955295</v>
      </c>
      <c r="J326" s="13">
        <f t="shared" ref="J326:J389" si="63">I326/SQRT(1+(I326/($K$2*(300+(25*Q326)+0.05*(Q326)^3)))^2)</f>
        <v>31.882895194527944</v>
      </c>
      <c r="K326" s="13">
        <f t="shared" ref="K326:K389" si="64">I326-J326</f>
        <v>2.8402750104273515</v>
      </c>
      <c r="L326" s="13">
        <f t="shared" ref="L326:L389" si="65">IF(K326&gt;$N$2,(K326-$N$2)/$L$2,0)</f>
        <v>0</v>
      </c>
      <c r="M326" s="13">
        <f t="shared" si="59"/>
        <v>0.3000005141824103</v>
      </c>
      <c r="N326" s="13">
        <f t="shared" ref="N326:N389" si="66">$M$2*M326</f>
        <v>0.18600031879309439</v>
      </c>
      <c r="O326" s="13">
        <f t="shared" ref="O326:O389" si="67">N326+G326</f>
        <v>0.18600031879309439</v>
      </c>
      <c r="Q326" s="41">
        <v>16.76198007672637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0.37129346864634299</v>
      </c>
      <c r="G327" s="13">
        <f t="shared" si="61"/>
        <v>0</v>
      </c>
      <c r="H327" s="13">
        <f t="shared" si="62"/>
        <v>0.37129346864634299</v>
      </c>
      <c r="I327" s="16">
        <f t="shared" ref="I327:I390" si="69">H327+K326-L326</f>
        <v>3.2115684790736947</v>
      </c>
      <c r="J327" s="13">
        <f t="shared" si="63"/>
        <v>3.2101588521634077</v>
      </c>
      <c r="K327" s="13">
        <f t="shared" si="64"/>
        <v>1.4096269102870096E-3</v>
      </c>
      <c r="L327" s="13">
        <f t="shared" si="65"/>
        <v>0</v>
      </c>
      <c r="M327" s="13">
        <f t="shared" ref="M327:M390" si="70">L327+M326-N326</f>
        <v>0.11400019538931591</v>
      </c>
      <c r="N327" s="13">
        <f t="shared" si="66"/>
        <v>7.0680121141375868E-2</v>
      </c>
      <c r="O327" s="13">
        <f t="shared" si="67"/>
        <v>7.0680121141375868E-2</v>
      </c>
      <c r="Q327" s="41">
        <v>20.966821801942611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4.5302542702412268E-2</v>
      </c>
      <c r="G328" s="13">
        <f t="shared" si="61"/>
        <v>0</v>
      </c>
      <c r="H328" s="13">
        <f t="shared" si="62"/>
        <v>4.5302542702412268E-2</v>
      </c>
      <c r="I328" s="16">
        <f t="shared" si="69"/>
        <v>4.6712169612699278E-2</v>
      </c>
      <c r="J328" s="13">
        <f t="shared" si="63"/>
        <v>4.6712167231233781E-2</v>
      </c>
      <c r="K328" s="13">
        <f t="shared" si="64"/>
        <v>2.3814654970255589E-9</v>
      </c>
      <c r="L328" s="13">
        <f t="shared" si="65"/>
        <v>0</v>
      </c>
      <c r="M328" s="13">
        <f t="shared" si="70"/>
        <v>4.3320074247940044E-2</v>
      </c>
      <c r="N328" s="13">
        <f t="shared" si="66"/>
        <v>2.6858446033722828E-2</v>
      </c>
      <c r="O328" s="13">
        <f t="shared" si="67"/>
        <v>2.6858446033722828E-2</v>
      </c>
      <c r="Q328" s="41">
        <v>25.238810000000012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0.15005636743791481</v>
      </c>
      <c r="G329" s="18">
        <f t="shared" si="61"/>
        <v>0</v>
      </c>
      <c r="H329" s="18">
        <f t="shared" si="62"/>
        <v>0.15005636743791481</v>
      </c>
      <c r="I329" s="17">
        <f t="shared" si="69"/>
        <v>0.15005636981938031</v>
      </c>
      <c r="J329" s="18">
        <f t="shared" si="63"/>
        <v>0.15005629213548097</v>
      </c>
      <c r="K329" s="18">
        <f t="shared" si="64"/>
        <v>7.768389934104114E-8</v>
      </c>
      <c r="L329" s="18">
        <f t="shared" si="65"/>
        <v>0</v>
      </c>
      <c r="M329" s="18">
        <f t="shared" si="70"/>
        <v>1.6461628214217216E-2</v>
      </c>
      <c r="N329" s="18">
        <f t="shared" si="66"/>
        <v>1.0206209492814674E-2</v>
      </c>
      <c r="O329" s="18">
        <f t="shared" si="67"/>
        <v>1.0206209492814674E-2</v>
      </c>
      <c r="P329" s="3"/>
      <c r="Q329" s="42">
        <v>25.354603093720261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3.652417017826552</v>
      </c>
      <c r="G330" s="13">
        <f t="shared" si="61"/>
        <v>0</v>
      </c>
      <c r="H330" s="13">
        <f t="shared" si="62"/>
        <v>3.652417017826552</v>
      </c>
      <c r="I330" s="16">
        <f t="shared" si="69"/>
        <v>3.6524170955104514</v>
      </c>
      <c r="J330" s="13">
        <f t="shared" si="63"/>
        <v>3.6505022911452523</v>
      </c>
      <c r="K330" s="13">
        <f t="shared" si="64"/>
        <v>1.9148043651990854E-3</v>
      </c>
      <c r="L330" s="13">
        <f t="shared" si="65"/>
        <v>0</v>
      </c>
      <c r="M330" s="13">
        <f t="shared" si="70"/>
        <v>6.2554187214025423E-3</v>
      </c>
      <c r="N330" s="13">
        <f t="shared" si="66"/>
        <v>3.8783596072695763E-3</v>
      </c>
      <c r="O330" s="13">
        <f t="shared" si="67"/>
        <v>3.8783596072695763E-3</v>
      </c>
      <c r="Q330" s="41">
        <v>21.528589030443872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18.232411758782721</v>
      </c>
      <c r="G331" s="13">
        <f t="shared" si="61"/>
        <v>0</v>
      </c>
      <c r="H331" s="13">
        <f t="shared" si="62"/>
        <v>18.232411758782721</v>
      </c>
      <c r="I331" s="16">
        <f t="shared" si="69"/>
        <v>18.234326563147921</v>
      </c>
      <c r="J331" s="13">
        <f t="shared" si="63"/>
        <v>17.903961382080556</v>
      </c>
      <c r="K331" s="13">
        <f t="shared" si="64"/>
        <v>0.33036518106736423</v>
      </c>
      <c r="L331" s="13">
        <f t="shared" si="65"/>
        <v>0</v>
      </c>
      <c r="M331" s="13">
        <f t="shared" si="70"/>
        <v>2.377059114132966E-3</v>
      </c>
      <c r="N331" s="13">
        <f t="shared" si="66"/>
        <v>1.4737766507624389E-3</v>
      </c>
      <c r="O331" s="13">
        <f t="shared" si="67"/>
        <v>1.4737766507624389E-3</v>
      </c>
      <c r="Q331" s="41">
        <v>19.031965716382761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16.82008422666604</v>
      </c>
      <c r="G332" s="13">
        <f t="shared" si="61"/>
        <v>0</v>
      </c>
      <c r="H332" s="13">
        <f t="shared" si="62"/>
        <v>16.82008422666604</v>
      </c>
      <c r="I332" s="16">
        <f t="shared" si="69"/>
        <v>17.150449407733404</v>
      </c>
      <c r="J332" s="13">
        <f t="shared" si="63"/>
        <v>16.667924005665768</v>
      </c>
      <c r="K332" s="13">
        <f t="shared" si="64"/>
        <v>0.48252540206763683</v>
      </c>
      <c r="L332" s="13">
        <f t="shared" si="65"/>
        <v>0</v>
      </c>
      <c r="M332" s="13">
        <f t="shared" si="70"/>
        <v>9.032824633705271E-4</v>
      </c>
      <c r="N332" s="13">
        <f t="shared" si="66"/>
        <v>5.6003512728972679E-4</v>
      </c>
      <c r="O332" s="13">
        <f t="shared" si="67"/>
        <v>5.6003512728972679E-4</v>
      </c>
      <c r="Q332" s="41">
        <v>14.922402753109269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14.28729556447375</v>
      </c>
      <c r="G333" s="13">
        <f t="shared" si="61"/>
        <v>0</v>
      </c>
      <c r="H333" s="13">
        <f t="shared" si="62"/>
        <v>14.28729556447375</v>
      </c>
      <c r="I333" s="16">
        <f t="shared" si="69"/>
        <v>14.769820966541387</v>
      </c>
      <c r="J333" s="13">
        <f t="shared" si="63"/>
        <v>14.2172049908493</v>
      </c>
      <c r="K333" s="13">
        <f t="shared" si="64"/>
        <v>0.55261597569208654</v>
      </c>
      <c r="L333" s="13">
        <f t="shared" si="65"/>
        <v>0</v>
      </c>
      <c r="M333" s="13">
        <f t="shared" si="70"/>
        <v>3.4324733608080032E-4</v>
      </c>
      <c r="N333" s="13">
        <f t="shared" si="66"/>
        <v>2.1281334837009621E-4</v>
      </c>
      <c r="O333" s="13">
        <f t="shared" si="67"/>
        <v>2.1281334837009621E-4</v>
      </c>
      <c r="Q333" s="41">
        <v>10.54348059354839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29.68273728772153</v>
      </c>
      <c r="G334" s="13">
        <f t="shared" si="61"/>
        <v>0</v>
      </c>
      <c r="H334" s="13">
        <f t="shared" si="62"/>
        <v>29.68273728772153</v>
      </c>
      <c r="I334" s="16">
        <f t="shared" si="69"/>
        <v>30.235353263413614</v>
      </c>
      <c r="J334" s="13">
        <f t="shared" si="63"/>
        <v>26.856031137970376</v>
      </c>
      <c r="K334" s="13">
        <f t="shared" si="64"/>
        <v>3.3793221254432382</v>
      </c>
      <c r="L334" s="13">
        <f t="shared" si="65"/>
        <v>0</v>
      </c>
      <c r="M334" s="13">
        <f t="shared" si="70"/>
        <v>1.3043398771070411E-4</v>
      </c>
      <c r="N334" s="13">
        <f t="shared" si="66"/>
        <v>8.0869072380636547E-5</v>
      </c>
      <c r="O334" s="13">
        <f t="shared" si="67"/>
        <v>8.0869072380636547E-5</v>
      </c>
      <c r="Q334" s="41">
        <v>12.14664974862122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114.1295666980724</v>
      </c>
      <c r="G335" s="13">
        <f t="shared" si="61"/>
        <v>11.540159693411431</v>
      </c>
      <c r="H335" s="13">
        <f t="shared" si="62"/>
        <v>102.58940700466097</v>
      </c>
      <c r="I335" s="16">
        <f t="shared" si="69"/>
        <v>105.96872913010421</v>
      </c>
      <c r="J335" s="13">
        <f t="shared" si="63"/>
        <v>49.310895148767372</v>
      </c>
      <c r="K335" s="13">
        <f t="shared" si="64"/>
        <v>56.657833981336836</v>
      </c>
      <c r="L335" s="13">
        <f t="shared" si="65"/>
        <v>18.795819859150889</v>
      </c>
      <c r="M335" s="13">
        <f t="shared" si="70"/>
        <v>18.795869424066218</v>
      </c>
      <c r="N335" s="13">
        <f t="shared" si="66"/>
        <v>11.653439042921056</v>
      </c>
      <c r="O335" s="13">
        <f t="shared" si="67"/>
        <v>23.193598736332486</v>
      </c>
      <c r="Q335" s="41">
        <v>11.43561725418326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34.577841701687809</v>
      </c>
      <c r="G336" s="13">
        <f t="shared" si="61"/>
        <v>5.6780262403958413E-2</v>
      </c>
      <c r="H336" s="13">
        <f t="shared" si="62"/>
        <v>34.521061439283848</v>
      </c>
      <c r="I336" s="16">
        <f t="shared" si="69"/>
        <v>72.383075561469781</v>
      </c>
      <c r="J336" s="13">
        <f t="shared" si="63"/>
        <v>49.576852762678939</v>
      </c>
      <c r="K336" s="13">
        <f t="shared" si="64"/>
        <v>22.806222798790841</v>
      </c>
      <c r="L336" s="13">
        <f t="shared" si="65"/>
        <v>0</v>
      </c>
      <c r="M336" s="13">
        <f t="shared" si="70"/>
        <v>7.1424303811451626</v>
      </c>
      <c r="N336" s="13">
        <f t="shared" si="66"/>
        <v>4.4283068363100009</v>
      </c>
      <c r="O336" s="13">
        <f t="shared" si="67"/>
        <v>4.4850870987139597</v>
      </c>
      <c r="Q336" s="41">
        <v>14.357443127622551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65.973672377405919</v>
      </c>
      <c r="G337" s="13">
        <f t="shared" si="61"/>
        <v>4.5888031219625649</v>
      </c>
      <c r="H337" s="13">
        <f t="shared" si="62"/>
        <v>61.384869255443355</v>
      </c>
      <c r="I337" s="16">
        <f t="shared" si="69"/>
        <v>84.19109205423419</v>
      </c>
      <c r="J337" s="13">
        <f t="shared" si="63"/>
        <v>55.50707049790303</v>
      </c>
      <c r="K337" s="13">
        <f t="shared" si="64"/>
        <v>28.68402155633116</v>
      </c>
      <c r="L337" s="13">
        <f t="shared" si="65"/>
        <v>0</v>
      </c>
      <c r="M337" s="13">
        <f t="shared" si="70"/>
        <v>2.7141235448351617</v>
      </c>
      <c r="N337" s="13">
        <f t="shared" si="66"/>
        <v>1.6827565977978003</v>
      </c>
      <c r="O337" s="13">
        <f t="shared" si="67"/>
        <v>6.271559719760365</v>
      </c>
      <c r="Q337" s="41">
        <v>15.529238353217981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35.48861088119066</v>
      </c>
      <c r="G338" s="13">
        <f t="shared" si="61"/>
        <v>0.18825080012987072</v>
      </c>
      <c r="H338" s="13">
        <f t="shared" si="62"/>
        <v>35.300360081060788</v>
      </c>
      <c r="I338" s="16">
        <f t="shared" si="69"/>
        <v>63.984381637391948</v>
      </c>
      <c r="J338" s="13">
        <f t="shared" si="63"/>
        <v>53.69521399770241</v>
      </c>
      <c r="K338" s="13">
        <f t="shared" si="64"/>
        <v>10.289167639689538</v>
      </c>
      <c r="L338" s="13">
        <f t="shared" si="65"/>
        <v>0</v>
      </c>
      <c r="M338" s="13">
        <f t="shared" si="70"/>
        <v>1.0313669470373614</v>
      </c>
      <c r="N338" s="13">
        <f t="shared" si="66"/>
        <v>0.63944750716316412</v>
      </c>
      <c r="O338" s="13">
        <f t="shared" si="67"/>
        <v>0.82769830729303484</v>
      </c>
      <c r="Q338" s="41">
        <v>19.653314583537011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13.71058513037425</v>
      </c>
      <c r="G339" s="13">
        <f t="shared" si="61"/>
        <v>0</v>
      </c>
      <c r="H339" s="13">
        <f t="shared" si="62"/>
        <v>13.71058513037425</v>
      </c>
      <c r="I339" s="16">
        <f t="shared" si="69"/>
        <v>23.999752770063786</v>
      </c>
      <c r="J339" s="13">
        <f t="shared" si="63"/>
        <v>23.424713566522549</v>
      </c>
      <c r="K339" s="13">
        <f t="shared" si="64"/>
        <v>0.5750392035412375</v>
      </c>
      <c r="L339" s="13">
        <f t="shared" si="65"/>
        <v>0</v>
      </c>
      <c r="M339" s="13">
        <f t="shared" si="70"/>
        <v>0.39191943987419731</v>
      </c>
      <c r="N339" s="13">
        <f t="shared" si="66"/>
        <v>0.24299005272200233</v>
      </c>
      <c r="O339" s="13">
        <f t="shared" si="67"/>
        <v>0.24299005272200233</v>
      </c>
      <c r="Q339" s="41">
        <v>20.874601506260419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1.8432817119235341</v>
      </c>
      <c r="G340" s="13">
        <f t="shared" si="61"/>
        <v>0</v>
      </c>
      <c r="H340" s="13">
        <f t="shared" si="62"/>
        <v>1.8432817119235341</v>
      </c>
      <c r="I340" s="16">
        <f t="shared" si="69"/>
        <v>2.4183209154647716</v>
      </c>
      <c r="J340" s="13">
        <f t="shared" si="63"/>
        <v>2.4178837395048949</v>
      </c>
      <c r="K340" s="13">
        <f t="shared" si="64"/>
        <v>4.3717595987669E-4</v>
      </c>
      <c r="L340" s="13">
        <f t="shared" si="65"/>
        <v>0</v>
      </c>
      <c r="M340" s="13">
        <f t="shared" si="70"/>
        <v>0.14892938715219498</v>
      </c>
      <c r="N340" s="13">
        <f t="shared" si="66"/>
        <v>9.2336220034360886E-2</v>
      </c>
      <c r="O340" s="13">
        <f t="shared" si="67"/>
        <v>9.2336220034360886E-2</v>
      </c>
      <c r="Q340" s="41">
        <v>23.234888603361799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0.73550233143886767</v>
      </c>
      <c r="G341" s="18">
        <f t="shared" si="61"/>
        <v>0</v>
      </c>
      <c r="H341" s="18">
        <f t="shared" si="62"/>
        <v>0.73550233143886767</v>
      </c>
      <c r="I341" s="17">
        <f t="shared" si="69"/>
        <v>0.73593950739874436</v>
      </c>
      <c r="J341" s="18">
        <f t="shared" si="63"/>
        <v>0.73592486024500314</v>
      </c>
      <c r="K341" s="18">
        <f t="shared" si="64"/>
        <v>1.464715374122072E-5</v>
      </c>
      <c r="L341" s="18">
        <f t="shared" si="65"/>
        <v>0</v>
      </c>
      <c r="M341" s="18">
        <f t="shared" si="70"/>
        <v>5.6593167117834089E-2</v>
      </c>
      <c r="N341" s="18">
        <f t="shared" si="66"/>
        <v>3.5087763613057134E-2</v>
      </c>
      <c r="O341" s="18">
        <f t="shared" si="67"/>
        <v>3.5087763613057134E-2</v>
      </c>
      <c r="P341" s="3"/>
      <c r="Q341" s="42">
        <v>22.00908900000001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5.1101956133025528</v>
      </c>
      <c r="G342" s="13">
        <f t="shared" si="61"/>
        <v>0</v>
      </c>
      <c r="H342" s="13">
        <f t="shared" si="62"/>
        <v>5.1101956133025528</v>
      </c>
      <c r="I342" s="16">
        <f t="shared" si="69"/>
        <v>5.1102102604562942</v>
      </c>
      <c r="J342" s="13">
        <f t="shared" si="63"/>
        <v>5.1052989210470807</v>
      </c>
      <c r="K342" s="13">
        <f t="shared" si="64"/>
        <v>4.911339409213511E-3</v>
      </c>
      <c r="L342" s="13">
        <f t="shared" si="65"/>
        <v>0</v>
      </c>
      <c r="M342" s="13">
        <f t="shared" si="70"/>
        <v>2.1505403504776956E-2</v>
      </c>
      <c r="N342" s="13">
        <f t="shared" si="66"/>
        <v>1.3333350172961712E-2</v>
      </c>
      <c r="O342" s="13">
        <f t="shared" si="67"/>
        <v>1.3333350172961712E-2</v>
      </c>
      <c r="Q342" s="41">
        <v>21.988375682121529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2.1619831393618152</v>
      </c>
      <c r="G343" s="13">
        <f t="shared" si="61"/>
        <v>0</v>
      </c>
      <c r="H343" s="13">
        <f t="shared" si="62"/>
        <v>2.1619831393618152</v>
      </c>
      <c r="I343" s="16">
        <f t="shared" si="69"/>
        <v>2.1668944787710287</v>
      </c>
      <c r="J343" s="13">
        <f t="shared" si="63"/>
        <v>2.1663053818086166</v>
      </c>
      <c r="K343" s="13">
        <f t="shared" si="64"/>
        <v>5.8909696241205012E-4</v>
      </c>
      <c r="L343" s="13">
        <f t="shared" si="65"/>
        <v>0</v>
      </c>
      <c r="M343" s="13">
        <f t="shared" si="70"/>
        <v>8.172053331815244E-3</v>
      </c>
      <c r="N343" s="13">
        <f t="shared" si="66"/>
        <v>5.066673065725451E-3</v>
      </c>
      <c r="O343" s="13">
        <f t="shared" si="67"/>
        <v>5.066673065725451E-3</v>
      </c>
      <c r="Q343" s="41">
        <v>18.794579436930139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26.091433604382249</v>
      </c>
      <c r="G344" s="13">
        <f t="shared" si="61"/>
        <v>0</v>
      </c>
      <c r="H344" s="13">
        <f t="shared" si="62"/>
        <v>26.091433604382249</v>
      </c>
      <c r="I344" s="16">
        <f t="shared" si="69"/>
        <v>26.092022701344661</v>
      </c>
      <c r="J344" s="13">
        <f t="shared" si="63"/>
        <v>24.540025941185778</v>
      </c>
      <c r="K344" s="13">
        <f t="shared" si="64"/>
        <v>1.5519967601588824</v>
      </c>
      <c r="L344" s="13">
        <f t="shared" si="65"/>
        <v>0</v>
      </c>
      <c r="M344" s="13">
        <f t="shared" si="70"/>
        <v>3.105380266089793E-3</v>
      </c>
      <c r="N344" s="13">
        <f t="shared" si="66"/>
        <v>1.9253357649756716E-3</v>
      </c>
      <c r="O344" s="13">
        <f t="shared" si="67"/>
        <v>1.9253357649756716E-3</v>
      </c>
      <c r="Q344" s="41">
        <v>15.216710421188729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10.74194298076563</v>
      </c>
      <c r="G345" s="13">
        <f t="shared" si="61"/>
        <v>0</v>
      </c>
      <c r="H345" s="13">
        <f t="shared" si="62"/>
        <v>10.74194298076563</v>
      </c>
      <c r="I345" s="16">
        <f t="shared" si="69"/>
        <v>12.293939740924513</v>
      </c>
      <c r="J345" s="13">
        <f t="shared" si="63"/>
        <v>12.026842061298638</v>
      </c>
      <c r="K345" s="13">
        <f t="shared" si="64"/>
        <v>0.26709767962587527</v>
      </c>
      <c r="L345" s="13">
        <f t="shared" si="65"/>
        <v>0</v>
      </c>
      <c r="M345" s="13">
        <f t="shared" si="70"/>
        <v>1.1800445011141214E-3</v>
      </c>
      <c r="N345" s="13">
        <f t="shared" si="66"/>
        <v>7.3162759069075531E-4</v>
      </c>
      <c r="O345" s="13">
        <f t="shared" si="67"/>
        <v>7.3162759069075531E-4</v>
      </c>
      <c r="Q345" s="41">
        <v>12.03353520038568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19.08958130862494</v>
      </c>
      <c r="G346" s="13">
        <f t="shared" si="61"/>
        <v>0</v>
      </c>
      <c r="H346" s="13">
        <f t="shared" si="62"/>
        <v>19.08958130862494</v>
      </c>
      <c r="I346" s="16">
        <f t="shared" si="69"/>
        <v>19.356678988250813</v>
      </c>
      <c r="J346" s="13">
        <f t="shared" si="63"/>
        <v>18.165660158721206</v>
      </c>
      <c r="K346" s="13">
        <f t="shared" si="64"/>
        <v>1.1910188295296074</v>
      </c>
      <c r="L346" s="13">
        <f t="shared" si="65"/>
        <v>0</v>
      </c>
      <c r="M346" s="13">
        <f t="shared" si="70"/>
        <v>4.4841691042336613E-4</v>
      </c>
      <c r="N346" s="13">
        <f t="shared" si="66"/>
        <v>2.7801848446248699E-4</v>
      </c>
      <c r="O346" s="13">
        <f t="shared" si="67"/>
        <v>2.7801848446248699E-4</v>
      </c>
      <c r="Q346" s="41">
        <v>10.58135259354839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17.350431219869549</v>
      </c>
      <c r="G347" s="13">
        <f t="shared" si="61"/>
        <v>0</v>
      </c>
      <c r="H347" s="13">
        <f t="shared" si="62"/>
        <v>17.350431219869549</v>
      </c>
      <c r="I347" s="16">
        <f t="shared" si="69"/>
        <v>18.541450049399156</v>
      </c>
      <c r="J347" s="13">
        <f t="shared" si="63"/>
        <v>17.821483261612258</v>
      </c>
      <c r="K347" s="13">
        <f t="shared" si="64"/>
        <v>0.71996678778689827</v>
      </c>
      <c r="L347" s="13">
        <f t="shared" si="65"/>
        <v>0</v>
      </c>
      <c r="M347" s="13">
        <f t="shared" si="70"/>
        <v>1.7039842596087914E-4</v>
      </c>
      <c r="N347" s="13">
        <f t="shared" si="66"/>
        <v>1.0564702409574507E-4</v>
      </c>
      <c r="O347" s="13">
        <f t="shared" si="67"/>
        <v>1.0564702409574507E-4</v>
      </c>
      <c r="Q347" s="41">
        <v>13.60164651833581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35.64473569171912</v>
      </c>
      <c r="G348" s="13">
        <f t="shared" si="61"/>
        <v>0.21078758909295028</v>
      </c>
      <c r="H348" s="13">
        <f t="shared" si="62"/>
        <v>35.433948102626168</v>
      </c>
      <c r="I348" s="16">
        <f t="shared" si="69"/>
        <v>36.153914890413063</v>
      </c>
      <c r="J348" s="13">
        <f t="shared" si="63"/>
        <v>31.946725306394352</v>
      </c>
      <c r="K348" s="13">
        <f t="shared" si="64"/>
        <v>4.2071895840187103</v>
      </c>
      <c r="L348" s="13">
        <f t="shared" si="65"/>
        <v>0</v>
      </c>
      <c r="M348" s="13">
        <f t="shared" si="70"/>
        <v>6.4751401865134069E-5</v>
      </c>
      <c r="N348" s="13">
        <f t="shared" si="66"/>
        <v>4.0145869156383126E-5</v>
      </c>
      <c r="O348" s="13">
        <f t="shared" si="67"/>
        <v>0.21082773496210666</v>
      </c>
      <c r="Q348" s="41">
        <v>14.39828150274187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23.909504538206821</v>
      </c>
      <c r="G349" s="13">
        <f t="shared" si="61"/>
        <v>0</v>
      </c>
      <c r="H349" s="13">
        <f t="shared" si="62"/>
        <v>23.909504538206821</v>
      </c>
      <c r="I349" s="16">
        <f t="shared" si="69"/>
        <v>28.116694122225532</v>
      </c>
      <c r="J349" s="13">
        <f t="shared" si="63"/>
        <v>26.71800737920346</v>
      </c>
      <c r="K349" s="13">
        <f t="shared" si="64"/>
        <v>1.398686743022072</v>
      </c>
      <c r="L349" s="13">
        <f t="shared" si="65"/>
        <v>0</v>
      </c>
      <c r="M349" s="13">
        <f t="shared" si="70"/>
        <v>2.4605532708750944E-5</v>
      </c>
      <c r="N349" s="13">
        <f t="shared" si="66"/>
        <v>1.5255430279425585E-5</v>
      </c>
      <c r="O349" s="13">
        <f t="shared" si="67"/>
        <v>1.5255430279425585E-5</v>
      </c>
      <c r="Q349" s="41">
        <v>17.665067340382262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13.42323631550172</v>
      </c>
      <c r="G350" s="13">
        <f t="shared" si="61"/>
        <v>0</v>
      </c>
      <c r="H350" s="13">
        <f t="shared" si="62"/>
        <v>13.42323631550172</v>
      </c>
      <c r="I350" s="16">
        <f t="shared" si="69"/>
        <v>14.821923058523792</v>
      </c>
      <c r="J350" s="13">
        <f t="shared" si="63"/>
        <v>14.63395400357717</v>
      </c>
      <c r="K350" s="13">
        <f t="shared" si="64"/>
        <v>0.18796905494662219</v>
      </c>
      <c r="L350" s="13">
        <f t="shared" si="65"/>
        <v>0</v>
      </c>
      <c r="M350" s="13">
        <f t="shared" si="70"/>
        <v>9.3501024293253588E-6</v>
      </c>
      <c r="N350" s="13">
        <f t="shared" si="66"/>
        <v>5.7970635061817228E-6</v>
      </c>
      <c r="O350" s="13">
        <f t="shared" si="67"/>
        <v>5.7970635061817228E-6</v>
      </c>
      <c r="Q350" s="41">
        <v>18.683225781501651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38.996891879673043</v>
      </c>
      <c r="G351" s="13">
        <f t="shared" si="61"/>
        <v>0.69467503993105539</v>
      </c>
      <c r="H351" s="13">
        <f t="shared" si="62"/>
        <v>38.302216839741988</v>
      </c>
      <c r="I351" s="16">
        <f t="shared" si="69"/>
        <v>38.490185894688608</v>
      </c>
      <c r="J351" s="13">
        <f t="shared" si="63"/>
        <v>36.603739243908464</v>
      </c>
      <c r="K351" s="13">
        <f t="shared" si="64"/>
        <v>1.8864466507801438</v>
      </c>
      <c r="L351" s="13">
        <f t="shared" si="65"/>
        <v>0</v>
      </c>
      <c r="M351" s="13">
        <f t="shared" si="70"/>
        <v>3.553038923143636E-6</v>
      </c>
      <c r="N351" s="13">
        <f t="shared" si="66"/>
        <v>2.2028841323490544E-6</v>
      </c>
      <c r="O351" s="13">
        <f t="shared" si="67"/>
        <v>0.69467724281518772</v>
      </c>
      <c r="Q351" s="41">
        <v>22.217423164391409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0.17182563012365759</v>
      </c>
      <c r="G352" s="13">
        <f t="shared" si="61"/>
        <v>0</v>
      </c>
      <c r="H352" s="13">
        <f t="shared" si="62"/>
        <v>0.17182563012365759</v>
      </c>
      <c r="I352" s="16">
        <f t="shared" si="69"/>
        <v>2.0582722809038012</v>
      </c>
      <c r="J352" s="13">
        <f t="shared" si="63"/>
        <v>2.0579742049800211</v>
      </c>
      <c r="K352" s="13">
        <f t="shared" si="64"/>
        <v>2.980759237800612E-4</v>
      </c>
      <c r="L352" s="13">
        <f t="shared" si="65"/>
        <v>0</v>
      </c>
      <c r="M352" s="13">
        <f t="shared" si="70"/>
        <v>1.3501547907945816E-6</v>
      </c>
      <c r="N352" s="13">
        <f t="shared" si="66"/>
        <v>8.3709597029264056E-7</v>
      </c>
      <c r="O352" s="13">
        <f t="shared" si="67"/>
        <v>8.3709597029264056E-7</v>
      </c>
      <c r="Q352" s="41">
        <v>22.520367405215652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0.28950412609140552</v>
      </c>
      <c r="G353" s="18">
        <f t="shared" si="61"/>
        <v>0</v>
      </c>
      <c r="H353" s="18">
        <f t="shared" si="62"/>
        <v>0.28950412609140552</v>
      </c>
      <c r="I353" s="17">
        <f t="shared" si="69"/>
        <v>0.28980220201518558</v>
      </c>
      <c r="J353" s="18">
        <f t="shared" si="63"/>
        <v>0.28980101003525044</v>
      </c>
      <c r="K353" s="18">
        <f t="shared" si="64"/>
        <v>1.191979935144527E-6</v>
      </c>
      <c r="L353" s="18">
        <f t="shared" si="65"/>
        <v>0</v>
      </c>
      <c r="M353" s="18">
        <f t="shared" si="70"/>
        <v>5.1305882050194105E-7</v>
      </c>
      <c r="N353" s="18">
        <f t="shared" si="66"/>
        <v>3.1809646871120345E-7</v>
      </c>
      <c r="O353" s="18">
        <f t="shared" si="67"/>
        <v>3.1809646871120345E-7</v>
      </c>
      <c r="P353" s="3"/>
      <c r="Q353" s="42">
        <v>19.97944900000001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8.8948850152725509E-2</v>
      </c>
      <c r="G354" s="13">
        <f t="shared" si="61"/>
        <v>0</v>
      </c>
      <c r="H354" s="13">
        <f t="shared" si="62"/>
        <v>8.8948850152725509E-2</v>
      </c>
      <c r="I354" s="16">
        <f t="shared" si="69"/>
        <v>8.8950042132660653E-2</v>
      </c>
      <c r="J354" s="13">
        <f t="shared" si="63"/>
        <v>8.8950016860997752E-2</v>
      </c>
      <c r="K354" s="13">
        <f t="shared" si="64"/>
        <v>2.5271662901227288E-8</v>
      </c>
      <c r="L354" s="13">
        <f t="shared" si="65"/>
        <v>0</v>
      </c>
      <c r="M354" s="13">
        <f t="shared" si="70"/>
        <v>1.949623517907376E-7</v>
      </c>
      <c r="N354" s="13">
        <f t="shared" si="66"/>
        <v>1.2087665811025731E-7</v>
      </c>
      <c r="O354" s="13">
        <f t="shared" si="67"/>
        <v>1.2087665811025731E-7</v>
      </c>
      <c r="Q354" s="41">
        <v>22.17292558350421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6.6496629662802746</v>
      </c>
      <c r="G355" s="13">
        <f t="shared" si="61"/>
        <v>0</v>
      </c>
      <c r="H355" s="13">
        <f t="shared" si="62"/>
        <v>6.6496629662802746</v>
      </c>
      <c r="I355" s="16">
        <f t="shared" si="69"/>
        <v>6.6496629915519376</v>
      </c>
      <c r="J355" s="13">
        <f t="shared" si="63"/>
        <v>6.6366349329062677</v>
      </c>
      <c r="K355" s="13">
        <f t="shared" si="64"/>
        <v>1.3028058645669915E-2</v>
      </c>
      <c r="L355" s="13">
        <f t="shared" si="65"/>
        <v>0</v>
      </c>
      <c r="M355" s="13">
        <f t="shared" si="70"/>
        <v>7.4085693680480294E-8</v>
      </c>
      <c r="N355" s="13">
        <f t="shared" si="66"/>
        <v>4.5933130081897783E-8</v>
      </c>
      <c r="O355" s="13">
        <f t="shared" si="67"/>
        <v>4.5933130081897783E-8</v>
      </c>
      <c r="Q355" s="41">
        <v>20.665603021464829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65.879839264862753</v>
      </c>
      <c r="G356" s="13">
        <f t="shared" si="61"/>
        <v>4.5752582084540947</v>
      </c>
      <c r="H356" s="13">
        <f t="shared" si="62"/>
        <v>61.304581056408658</v>
      </c>
      <c r="I356" s="16">
        <f t="shared" si="69"/>
        <v>61.317609115054324</v>
      </c>
      <c r="J356" s="13">
        <f t="shared" si="63"/>
        <v>46.699710672712271</v>
      </c>
      <c r="K356" s="13">
        <f t="shared" si="64"/>
        <v>14.617898442342053</v>
      </c>
      <c r="L356" s="13">
        <f t="shared" si="65"/>
        <v>0</v>
      </c>
      <c r="M356" s="13">
        <f t="shared" si="70"/>
        <v>2.8152563598582511E-8</v>
      </c>
      <c r="N356" s="13">
        <f t="shared" si="66"/>
        <v>1.7454589431121156E-8</v>
      </c>
      <c r="O356" s="13">
        <f t="shared" si="67"/>
        <v>4.5752582259086845</v>
      </c>
      <c r="Q356" s="41">
        <v>15.18321181998301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26.600776131045262</v>
      </c>
      <c r="G357" s="13">
        <f t="shared" si="61"/>
        <v>0</v>
      </c>
      <c r="H357" s="13">
        <f t="shared" si="62"/>
        <v>26.600776131045262</v>
      </c>
      <c r="I357" s="16">
        <f t="shared" si="69"/>
        <v>41.218674573387318</v>
      </c>
      <c r="J357" s="13">
        <f t="shared" si="63"/>
        <v>33.32673892151179</v>
      </c>
      <c r="K357" s="13">
        <f t="shared" si="64"/>
        <v>7.8919356518755279</v>
      </c>
      <c r="L357" s="13">
        <f t="shared" si="65"/>
        <v>0</v>
      </c>
      <c r="M357" s="13">
        <f t="shared" si="70"/>
        <v>1.0697974167461354E-8</v>
      </c>
      <c r="N357" s="13">
        <f t="shared" si="66"/>
        <v>6.6327439838260399E-9</v>
      </c>
      <c r="O357" s="13">
        <f t="shared" si="67"/>
        <v>6.6327439838260399E-9</v>
      </c>
      <c r="Q357" s="41">
        <v>11.67916826926372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39.12960621304093</v>
      </c>
      <c r="G358" s="13">
        <f t="shared" si="61"/>
        <v>0.71383250064062409</v>
      </c>
      <c r="H358" s="13">
        <f t="shared" si="62"/>
        <v>38.415773712400309</v>
      </c>
      <c r="I358" s="16">
        <f t="shared" si="69"/>
        <v>46.307709364275837</v>
      </c>
      <c r="J358" s="13">
        <f t="shared" si="63"/>
        <v>34.932860313509657</v>
      </c>
      <c r="K358" s="13">
        <f t="shared" si="64"/>
        <v>11.37484905076618</v>
      </c>
      <c r="L358" s="13">
        <f t="shared" si="65"/>
        <v>0</v>
      </c>
      <c r="M358" s="13">
        <f t="shared" si="70"/>
        <v>4.0652301836353145E-9</v>
      </c>
      <c r="N358" s="13">
        <f t="shared" si="66"/>
        <v>2.5204427138538948E-9</v>
      </c>
      <c r="O358" s="13">
        <f t="shared" si="67"/>
        <v>0.71383250316106683</v>
      </c>
      <c r="Q358" s="41">
        <v>10.75477459354839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60.268119374838427</v>
      </c>
      <c r="G359" s="13">
        <f t="shared" si="61"/>
        <v>3.7652002397474513</v>
      </c>
      <c r="H359" s="13">
        <f t="shared" si="62"/>
        <v>56.502919135090977</v>
      </c>
      <c r="I359" s="16">
        <f t="shared" si="69"/>
        <v>67.87776818585715</v>
      </c>
      <c r="J359" s="13">
        <f t="shared" si="63"/>
        <v>45.99702494794284</v>
      </c>
      <c r="K359" s="13">
        <f t="shared" si="64"/>
        <v>21.880743237914309</v>
      </c>
      <c r="L359" s="13">
        <f t="shared" si="65"/>
        <v>0</v>
      </c>
      <c r="M359" s="13">
        <f t="shared" si="70"/>
        <v>1.5447874697814197E-9</v>
      </c>
      <c r="N359" s="13">
        <f t="shared" si="66"/>
        <v>9.5776823126448026E-10</v>
      </c>
      <c r="O359" s="13">
        <f t="shared" si="67"/>
        <v>3.7652002407052194</v>
      </c>
      <c r="Q359" s="41">
        <v>13.136393658703129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42.502450793748451</v>
      </c>
      <c r="G360" s="13">
        <f t="shared" si="61"/>
        <v>1.2007063438393986</v>
      </c>
      <c r="H360" s="13">
        <f t="shared" si="62"/>
        <v>41.301744449909052</v>
      </c>
      <c r="I360" s="16">
        <f t="shared" si="69"/>
        <v>63.182487687823361</v>
      </c>
      <c r="J360" s="13">
        <f t="shared" si="63"/>
        <v>46.261683765220909</v>
      </c>
      <c r="K360" s="13">
        <f t="shared" si="64"/>
        <v>16.920803922602452</v>
      </c>
      <c r="L360" s="13">
        <f t="shared" si="65"/>
        <v>0</v>
      </c>
      <c r="M360" s="13">
        <f t="shared" si="70"/>
        <v>5.8701923851693943E-10</v>
      </c>
      <c r="N360" s="13">
        <f t="shared" si="66"/>
        <v>3.6395192788050243E-10</v>
      </c>
      <c r="O360" s="13">
        <f t="shared" si="67"/>
        <v>1.2007063442033505</v>
      </c>
      <c r="Q360" s="41">
        <v>14.331877376242669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24.025712668687799</v>
      </c>
      <c r="G361" s="13">
        <f t="shared" si="61"/>
        <v>0</v>
      </c>
      <c r="H361" s="13">
        <f t="shared" si="62"/>
        <v>24.025712668687799</v>
      </c>
      <c r="I361" s="16">
        <f t="shared" si="69"/>
        <v>40.946516591290248</v>
      </c>
      <c r="J361" s="13">
        <f t="shared" si="63"/>
        <v>35.267273296533084</v>
      </c>
      <c r="K361" s="13">
        <f t="shared" si="64"/>
        <v>5.6792432947571641</v>
      </c>
      <c r="L361" s="13">
        <f t="shared" si="65"/>
        <v>0</v>
      </c>
      <c r="M361" s="13">
        <f t="shared" si="70"/>
        <v>2.23067310636437E-10</v>
      </c>
      <c r="N361" s="13">
        <f t="shared" si="66"/>
        <v>1.3830173259459094E-10</v>
      </c>
      <c r="O361" s="13">
        <f t="shared" si="67"/>
        <v>1.3830173259459094E-10</v>
      </c>
      <c r="Q361" s="41">
        <v>14.644401638202419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14.7982578473309</v>
      </c>
      <c r="G362" s="13">
        <f t="shared" si="61"/>
        <v>0</v>
      </c>
      <c r="H362" s="13">
        <f t="shared" si="62"/>
        <v>14.7982578473309</v>
      </c>
      <c r="I362" s="16">
        <f t="shared" si="69"/>
        <v>20.477501142088066</v>
      </c>
      <c r="J362" s="13">
        <f t="shared" si="63"/>
        <v>19.989757646614468</v>
      </c>
      <c r="K362" s="13">
        <f t="shared" si="64"/>
        <v>0.48774349547359819</v>
      </c>
      <c r="L362" s="13">
        <f t="shared" si="65"/>
        <v>0</v>
      </c>
      <c r="M362" s="13">
        <f t="shared" si="70"/>
        <v>8.4765578041846061E-11</v>
      </c>
      <c r="N362" s="13">
        <f t="shared" si="66"/>
        <v>5.2554658385944556E-11</v>
      </c>
      <c r="O362" s="13">
        <f t="shared" si="67"/>
        <v>5.2554658385944556E-11</v>
      </c>
      <c r="Q362" s="41">
        <v>18.676710696987112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14.2936159094019</v>
      </c>
      <c r="G363" s="13">
        <f t="shared" si="61"/>
        <v>0</v>
      </c>
      <c r="H363" s="13">
        <f t="shared" si="62"/>
        <v>14.2936159094019</v>
      </c>
      <c r="I363" s="16">
        <f t="shared" si="69"/>
        <v>14.781359404875499</v>
      </c>
      <c r="J363" s="13">
        <f t="shared" si="63"/>
        <v>14.672252637940469</v>
      </c>
      <c r="K363" s="13">
        <f t="shared" si="64"/>
        <v>0.10910676693502985</v>
      </c>
      <c r="L363" s="13">
        <f t="shared" si="65"/>
        <v>0</v>
      </c>
      <c r="M363" s="13">
        <f t="shared" si="70"/>
        <v>3.2210919655901504E-11</v>
      </c>
      <c r="N363" s="13">
        <f t="shared" si="66"/>
        <v>1.9970770186658932E-11</v>
      </c>
      <c r="O363" s="13">
        <f t="shared" si="67"/>
        <v>1.9970770186658932E-11</v>
      </c>
      <c r="Q363" s="41">
        <v>22.52649086491218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1.1833575223350361</v>
      </c>
      <c r="G364" s="13">
        <f t="shared" si="61"/>
        <v>0</v>
      </c>
      <c r="H364" s="13">
        <f t="shared" si="62"/>
        <v>1.1833575223350361</v>
      </c>
      <c r="I364" s="16">
        <f t="shared" si="69"/>
        <v>1.292464289270066</v>
      </c>
      <c r="J364" s="13">
        <f t="shared" si="63"/>
        <v>1.2923902981294508</v>
      </c>
      <c r="K364" s="13">
        <f t="shared" si="64"/>
        <v>7.3991140615126127E-5</v>
      </c>
      <c r="L364" s="13">
        <f t="shared" si="65"/>
        <v>0</v>
      </c>
      <c r="M364" s="13">
        <f t="shared" si="70"/>
        <v>1.2240149469242572E-11</v>
      </c>
      <c r="N364" s="13">
        <f t="shared" si="66"/>
        <v>7.5888926709303953E-12</v>
      </c>
      <c r="O364" s="13">
        <f t="shared" si="67"/>
        <v>7.5888926709303953E-12</v>
      </c>
      <c r="Q364" s="41">
        <v>22.50323929469328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2.1227007595831151</v>
      </c>
      <c r="G365" s="18">
        <f t="shared" si="61"/>
        <v>0</v>
      </c>
      <c r="H365" s="18">
        <f t="shared" si="62"/>
        <v>2.1227007595831151</v>
      </c>
      <c r="I365" s="17">
        <f t="shared" si="69"/>
        <v>2.12277475072373</v>
      </c>
      <c r="J365" s="18">
        <f t="shared" si="63"/>
        <v>2.1224373004870962</v>
      </c>
      <c r="K365" s="18">
        <f t="shared" si="64"/>
        <v>3.3745023663378504E-4</v>
      </c>
      <c r="L365" s="18">
        <f t="shared" si="65"/>
        <v>0</v>
      </c>
      <c r="M365" s="18">
        <f t="shared" si="70"/>
        <v>4.6512567983121766E-12</v>
      </c>
      <c r="N365" s="18">
        <f t="shared" si="66"/>
        <v>2.8837792149535494E-12</v>
      </c>
      <c r="O365" s="18">
        <f t="shared" si="67"/>
        <v>2.8837792149535494E-12</v>
      </c>
      <c r="P365" s="3"/>
      <c r="Q365" s="42">
        <v>22.296850279782738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0.29729729700000002</v>
      </c>
      <c r="G366" s="13">
        <f t="shared" si="61"/>
        <v>0</v>
      </c>
      <c r="H366" s="13">
        <f t="shared" si="62"/>
        <v>0.29729729700000002</v>
      </c>
      <c r="I366" s="16">
        <f t="shared" si="69"/>
        <v>0.2976347472366338</v>
      </c>
      <c r="J366" s="13">
        <f t="shared" si="63"/>
        <v>0.29763340643060887</v>
      </c>
      <c r="K366" s="13">
        <f t="shared" si="64"/>
        <v>1.3408060249298082E-6</v>
      </c>
      <c r="L366" s="13">
        <f t="shared" si="65"/>
        <v>0</v>
      </c>
      <c r="M366" s="13">
        <f t="shared" si="70"/>
        <v>1.7674775833586272E-12</v>
      </c>
      <c r="N366" s="13">
        <f t="shared" si="66"/>
        <v>1.0958361016823489E-12</v>
      </c>
      <c r="O366" s="13">
        <f t="shared" si="67"/>
        <v>1.0958361016823489E-12</v>
      </c>
      <c r="Q366" s="41">
        <v>19.713685000000009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25.991891890000002</v>
      </c>
      <c r="G367" s="13">
        <f t="shared" si="61"/>
        <v>0</v>
      </c>
      <c r="H367" s="13">
        <f t="shared" si="62"/>
        <v>25.991891890000002</v>
      </c>
      <c r="I367" s="16">
        <f t="shared" si="69"/>
        <v>25.991893230806028</v>
      </c>
      <c r="J367" s="13">
        <f t="shared" si="63"/>
        <v>25.064382720987041</v>
      </c>
      <c r="K367" s="13">
        <f t="shared" si="64"/>
        <v>0.92751050981898686</v>
      </c>
      <c r="L367" s="13">
        <f t="shared" si="65"/>
        <v>0</v>
      </c>
      <c r="M367" s="13">
        <f t="shared" si="70"/>
        <v>6.7164148167627832E-13</v>
      </c>
      <c r="N367" s="13">
        <f t="shared" si="66"/>
        <v>4.1641771863929255E-13</v>
      </c>
      <c r="O367" s="13">
        <f t="shared" si="67"/>
        <v>4.1641771863929255E-13</v>
      </c>
      <c r="Q367" s="41">
        <v>19.059706156613139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60.129729730000001</v>
      </c>
      <c r="G368" s="13">
        <f t="shared" si="61"/>
        <v>3.7452235415542412</v>
      </c>
      <c r="H368" s="13">
        <f t="shared" si="62"/>
        <v>56.384506188445762</v>
      </c>
      <c r="I368" s="16">
        <f t="shared" si="69"/>
        <v>57.312016698264749</v>
      </c>
      <c r="J368" s="13">
        <f t="shared" si="63"/>
        <v>44.590974911076863</v>
      </c>
      <c r="K368" s="13">
        <f t="shared" si="64"/>
        <v>12.721041787187886</v>
      </c>
      <c r="L368" s="13">
        <f t="shared" si="65"/>
        <v>0</v>
      </c>
      <c r="M368" s="13">
        <f t="shared" si="70"/>
        <v>2.5522376303698577E-13</v>
      </c>
      <c r="N368" s="13">
        <f t="shared" si="66"/>
        <v>1.5823873308293118E-13</v>
      </c>
      <c r="O368" s="13">
        <f t="shared" si="67"/>
        <v>3.7452235415543993</v>
      </c>
      <c r="Q368" s="41">
        <v>14.96598108365254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68.848648650000001</v>
      </c>
      <c r="G369" s="13">
        <f t="shared" si="61"/>
        <v>5.0038091245959686</v>
      </c>
      <c r="H369" s="13">
        <f t="shared" si="62"/>
        <v>63.844839525404034</v>
      </c>
      <c r="I369" s="16">
        <f t="shared" si="69"/>
        <v>76.565881312591927</v>
      </c>
      <c r="J369" s="13">
        <f t="shared" si="63"/>
        <v>46.150318927432316</v>
      </c>
      <c r="K369" s="13">
        <f t="shared" si="64"/>
        <v>30.41556238515961</v>
      </c>
      <c r="L369" s="13">
        <f t="shared" si="65"/>
        <v>0</v>
      </c>
      <c r="M369" s="13">
        <f t="shared" si="70"/>
        <v>9.6985029954054593E-14</v>
      </c>
      <c r="N369" s="13">
        <f t="shared" si="66"/>
        <v>6.0130718571513849E-14</v>
      </c>
      <c r="O369" s="13">
        <f t="shared" si="67"/>
        <v>5.003809124596029</v>
      </c>
      <c r="Q369" s="41">
        <v>11.98918611206178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139.9945946</v>
      </c>
      <c r="G370" s="13">
        <f t="shared" si="61"/>
        <v>15.273805059428677</v>
      </c>
      <c r="H370" s="13">
        <f t="shared" si="62"/>
        <v>124.72078954057132</v>
      </c>
      <c r="I370" s="16">
        <f t="shared" si="69"/>
        <v>155.13635192573093</v>
      </c>
      <c r="J370" s="13">
        <f t="shared" si="63"/>
        <v>47.017999739748632</v>
      </c>
      <c r="K370" s="13">
        <f t="shared" si="64"/>
        <v>108.1183521859823</v>
      </c>
      <c r="L370" s="13">
        <f t="shared" si="65"/>
        <v>68.169070900069258</v>
      </c>
      <c r="M370" s="13">
        <f t="shared" si="70"/>
        <v>68.1690709000693</v>
      </c>
      <c r="N370" s="13">
        <f t="shared" si="66"/>
        <v>42.264823958042967</v>
      </c>
      <c r="O370" s="13">
        <f t="shared" si="67"/>
        <v>57.538629017471642</v>
      </c>
      <c r="Q370" s="41">
        <v>9.6223435935483881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56.035135140000001</v>
      </c>
      <c r="G371" s="13">
        <f t="shared" si="61"/>
        <v>3.1541642867705466</v>
      </c>
      <c r="H371" s="13">
        <f t="shared" si="62"/>
        <v>52.880970853229456</v>
      </c>
      <c r="I371" s="16">
        <f t="shared" si="69"/>
        <v>92.830252139142502</v>
      </c>
      <c r="J371" s="13">
        <f t="shared" si="63"/>
        <v>49.651030602845388</v>
      </c>
      <c r="K371" s="13">
        <f t="shared" si="64"/>
        <v>43.179221536297113</v>
      </c>
      <c r="L371" s="13">
        <f t="shared" si="65"/>
        <v>5.8639074115199561</v>
      </c>
      <c r="M371" s="13">
        <f t="shared" si="70"/>
        <v>31.768154353546294</v>
      </c>
      <c r="N371" s="13">
        <f t="shared" si="66"/>
        <v>19.696255699198701</v>
      </c>
      <c r="O371" s="13">
        <f t="shared" si="67"/>
        <v>22.850419985969246</v>
      </c>
      <c r="Q371" s="41">
        <v>12.22264981429961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35.93513514</v>
      </c>
      <c r="G372" s="13">
        <f t="shared" si="61"/>
        <v>0.25270707042809581</v>
      </c>
      <c r="H372" s="13">
        <f t="shared" si="62"/>
        <v>35.682428069571905</v>
      </c>
      <c r="I372" s="16">
        <f t="shared" si="69"/>
        <v>72.997742194349058</v>
      </c>
      <c r="J372" s="13">
        <f t="shared" si="63"/>
        <v>47.092554781883983</v>
      </c>
      <c r="K372" s="13">
        <f t="shared" si="64"/>
        <v>25.905187412465075</v>
      </c>
      <c r="L372" s="13">
        <f t="shared" si="65"/>
        <v>0</v>
      </c>
      <c r="M372" s="13">
        <f t="shared" si="70"/>
        <v>12.071898654347592</v>
      </c>
      <c r="N372" s="13">
        <f t="shared" si="66"/>
        <v>7.4845771656955069</v>
      </c>
      <c r="O372" s="13">
        <f t="shared" si="67"/>
        <v>7.7372842361236032</v>
      </c>
      <c r="Q372" s="41">
        <v>12.921434961113571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6.4972972970000002</v>
      </c>
      <c r="G373" s="13">
        <f t="shared" si="61"/>
        <v>0</v>
      </c>
      <c r="H373" s="13">
        <f t="shared" si="62"/>
        <v>6.4972972970000002</v>
      </c>
      <c r="I373" s="16">
        <f t="shared" si="69"/>
        <v>32.402484709465078</v>
      </c>
      <c r="J373" s="13">
        <f t="shared" si="63"/>
        <v>30.423734733618488</v>
      </c>
      <c r="K373" s="13">
        <f t="shared" si="64"/>
        <v>1.9787499758465898</v>
      </c>
      <c r="L373" s="13">
        <f t="shared" si="65"/>
        <v>0</v>
      </c>
      <c r="M373" s="13">
        <f t="shared" si="70"/>
        <v>4.5873214886520852</v>
      </c>
      <c r="N373" s="13">
        <f t="shared" si="66"/>
        <v>2.8441393229642928</v>
      </c>
      <c r="O373" s="13">
        <f t="shared" si="67"/>
        <v>2.8441393229642928</v>
      </c>
      <c r="Q373" s="41">
        <v>18.09355344045866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17.63783784</v>
      </c>
      <c r="G374" s="13">
        <f t="shared" si="61"/>
        <v>0</v>
      </c>
      <c r="H374" s="13">
        <f t="shared" si="62"/>
        <v>17.63783784</v>
      </c>
      <c r="I374" s="16">
        <f t="shared" si="69"/>
        <v>19.616587815846589</v>
      </c>
      <c r="J374" s="13">
        <f t="shared" si="63"/>
        <v>19.195271663628603</v>
      </c>
      <c r="K374" s="13">
        <f t="shared" si="64"/>
        <v>0.42131615221798668</v>
      </c>
      <c r="L374" s="13">
        <f t="shared" si="65"/>
        <v>0</v>
      </c>
      <c r="M374" s="13">
        <f t="shared" si="70"/>
        <v>1.7431821656877924</v>
      </c>
      <c r="N374" s="13">
        <f t="shared" si="66"/>
        <v>1.0807729427264312</v>
      </c>
      <c r="O374" s="13">
        <f t="shared" si="67"/>
        <v>1.0807729427264312</v>
      </c>
      <c r="Q374" s="41">
        <v>18.826191875510851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1.175675676</v>
      </c>
      <c r="G375" s="13">
        <f t="shared" si="61"/>
        <v>0</v>
      </c>
      <c r="H375" s="13">
        <f t="shared" si="62"/>
        <v>1.175675676</v>
      </c>
      <c r="I375" s="16">
        <f t="shared" si="69"/>
        <v>1.5969918282179867</v>
      </c>
      <c r="J375" s="13">
        <f t="shared" si="63"/>
        <v>1.5968992486763851</v>
      </c>
      <c r="K375" s="13">
        <f t="shared" si="64"/>
        <v>9.2579541601578441E-5</v>
      </c>
      <c r="L375" s="13">
        <f t="shared" si="65"/>
        <v>0</v>
      </c>
      <c r="M375" s="13">
        <f t="shared" si="70"/>
        <v>0.66240922296136118</v>
      </c>
      <c r="N375" s="13">
        <f t="shared" si="66"/>
        <v>0.41069371823604395</v>
      </c>
      <c r="O375" s="13">
        <f t="shared" si="67"/>
        <v>0.41069371823604395</v>
      </c>
      <c r="Q375" s="41">
        <v>25.43626024035629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1.1783783779999999</v>
      </c>
      <c r="G376" s="13">
        <f t="shared" si="61"/>
        <v>0</v>
      </c>
      <c r="H376" s="13">
        <f t="shared" si="62"/>
        <v>1.1783783779999999</v>
      </c>
      <c r="I376" s="16">
        <f t="shared" si="69"/>
        <v>1.1784709575416015</v>
      </c>
      <c r="J376" s="13">
        <f t="shared" si="63"/>
        <v>1.1784294720495623</v>
      </c>
      <c r="K376" s="13">
        <f t="shared" si="64"/>
        <v>4.1485492039194938E-5</v>
      </c>
      <c r="L376" s="13">
        <f t="shared" si="65"/>
        <v>0</v>
      </c>
      <c r="M376" s="13">
        <f t="shared" si="70"/>
        <v>0.25171550472531723</v>
      </c>
      <c r="N376" s="13">
        <f t="shared" si="66"/>
        <v>0.15606361292969667</v>
      </c>
      <c r="O376" s="13">
        <f t="shared" si="67"/>
        <v>0.15606361292969667</v>
      </c>
      <c r="Q376" s="41">
        <v>24.653271000000011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6.245945946</v>
      </c>
      <c r="G377" s="18">
        <f t="shared" si="61"/>
        <v>0</v>
      </c>
      <c r="H377" s="18">
        <f t="shared" si="62"/>
        <v>6.245945946</v>
      </c>
      <c r="I377" s="17">
        <f t="shared" si="69"/>
        <v>6.2459874314920389</v>
      </c>
      <c r="J377" s="18">
        <f t="shared" si="63"/>
        <v>6.2393486302632839</v>
      </c>
      <c r="K377" s="18">
        <f t="shared" si="64"/>
        <v>6.6388012287550424E-3</v>
      </c>
      <c r="L377" s="18">
        <f t="shared" si="65"/>
        <v>0</v>
      </c>
      <c r="M377" s="18">
        <f t="shared" si="70"/>
        <v>9.5651891795620558E-2</v>
      </c>
      <c r="N377" s="18">
        <f t="shared" si="66"/>
        <v>5.9304172913284749E-2</v>
      </c>
      <c r="O377" s="18">
        <f t="shared" si="67"/>
        <v>5.9304172913284749E-2</v>
      </c>
      <c r="P377" s="3"/>
      <c r="Q377" s="42">
        <v>24.125613329072209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8.781081081</v>
      </c>
      <c r="G378" s="13">
        <f t="shared" si="61"/>
        <v>0</v>
      </c>
      <c r="H378" s="13">
        <f t="shared" si="62"/>
        <v>8.781081081</v>
      </c>
      <c r="I378" s="16">
        <f t="shared" si="69"/>
        <v>8.787719882228755</v>
      </c>
      <c r="J378" s="13">
        <f t="shared" si="63"/>
        <v>8.7689361230202323</v>
      </c>
      <c r="K378" s="13">
        <f t="shared" si="64"/>
        <v>1.878375920852271E-2</v>
      </c>
      <c r="L378" s="13">
        <f t="shared" si="65"/>
        <v>0</v>
      </c>
      <c r="M378" s="13">
        <f t="shared" si="70"/>
        <v>3.634771888233581E-2</v>
      </c>
      <c r="N378" s="13">
        <f t="shared" si="66"/>
        <v>2.2535585707048202E-2</v>
      </c>
      <c r="O378" s="13">
        <f t="shared" si="67"/>
        <v>2.2535585707048202E-2</v>
      </c>
      <c r="Q378" s="41">
        <v>24.001102367989269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4.710810811</v>
      </c>
      <c r="G379" s="13">
        <f t="shared" si="61"/>
        <v>0</v>
      </c>
      <c r="H379" s="13">
        <f t="shared" si="62"/>
        <v>4.710810811</v>
      </c>
      <c r="I379" s="16">
        <f t="shared" si="69"/>
        <v>4.7295945702085227</v>
      </c>
      <c r="J379" s="13">
        <f t="shared" si="63"/>
        <v>4.7258322550239882</v>
      </c>
      <c r="K379" s="13">
        <f t="shared" si="64"/>
        <v>3.7623151845345149E-3</v>
      </c>
      <c r="L379" s="13">
        <f t="shared" si="65"/>
        <v>0</v>
      </c>
      <c r="M379" s="13">
        <f t="shared" si="70"/>
        <v>1.3812133175287608E-2</v>
      </c>
      <c r="N379" s="13">
        <f t="shared" si="66"/>
        <v>8.5635225686783167E-3</v>
      </c>
      <c r="O379" s="13">
        <f t="shared" si="67"/>
        <v>8.5635225686783167E-3</v>
      </c>
      <c r="Q379" s="41">
        <v>22.233195280393581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13.951351349999999</v>
      </c>
      <c r="G380" s="13">
        <f t="shared" si="61"/>
        <v>0</v>
      </c>
      <c r="H380" s="13">
        <f t="shared" si="62"/>
        <v>13.951351349999999</v>
      </c>
      <c r="I380" s="16">
        <f t="shared" si="69"/>
        <v>13.955113665184534</v>
      </c>
      <c r="J380" s="13">
        <f t="shared" si="63"/>
        <v>13.750959844614689</v>
      </c>
      <c r="K380" s="13">
        <f t="shared" si="64"/>
        <v>0.20415382056984477</v>
      </c>
      <c r="L380" s="13">
        <f t="shared" si="65"/>
        <v>0</v>
      </c>
      <c r="M380" s="13">
        <f t="shared" si="70"/>
        <v>5.2486106066092914E-3</v>
      </c>
      <c r="N380" s="13">
        <f t="shared" si="66"/>
        <v>3.2541385760977608E-3</v>
      </c>
      <c r="O380" s="13">
        <f t="shared" si="67"/>
        <v>3.2541385760977608E-3</v>
      </c>
      <c r="Q380" s="41">
        <v>16.796678438615601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14.64054054</v>
      </c>
      <c r="G381" s="13">
        <f t="shared" si="61"/>
        <v>0</v>
      </c>
      <c r="H381" s="13">
        <f t="shared" si="62"/>
        <v>14.64054054</v>
      </c>
      <c r="I381" s="16">
        <f t="shared" si="69"/>
        <v>14.844694360569845</v>
      </c>
      <c r="J381" s="13">
        <f t="shared" si="63"/>
        <v>14.40554284357918</v>
      </c>
      <c r="K381" s="13">
        <f t="shared" si="64"/>
        <v>0.43915151699066435</v>
      </c>
      <c r="L381" s="13">
        <f t="shared" si="65"/>
        <v>0</v>
      </c>
      <c r="M381" s="13">
        <f t="shared" si="70"/>
        <v>1.9944720305115305E-3</v>
      </c>
      <c r="N381" s="13">
        <f t="shared" si="66"/>
        <v>1.2365726589171489E-3</v>
      </c>
      <c r="O381" s="13">
        <f t="shared" si="67"/>
        <v>1.2365726589171489E-3</v>
      </c>
      <c r="Q381" s="41">
        <v>12.446729521859369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53.432432429999999</v>
      </c>
      <c r="G382" s="13">
        <f t="shared" si="61"/>
        <v>2.7784612738390262</v>
      </c>
      <c r="H382" s="13">
        <f t="shared" si="62"/>
        <v>50.653971156160971</v>
      </c>
      <c r="I382" s="16">
        <f t="shared" si="69"/>
        <v>51.093122673151633</v>
      </c>
      <c r="J382" s="13">
        <f t="shared" si="63"/>
        <v>36.661807498776867</v>
      </c>
      <c r="K382" s="13">
        <f t="shared" si="64"/>
        <v>14.431315174374767</v>
      </c>
      <c r="L382" s="13">
        <f t="shared" si="65"/>
        <v>0</v>
      </c>
      <c r="M382" s="13">
        <f t="shared" si="70"/>
        <v>7.578993715943816E-4</v>
      </c>
      <c r="N382" s="13">
        <f t="shared" si="66"/>
        <v>4.6989761038851658E-4</v>
      </c>
      <c r="O382" s="13">
        <f t="shared" si="67"/>
        <v>2.7789311714494147</v>
      </c>
      <c r="Q382" s="41">
        <v>10.59199959354839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11.46216216</v>
      </c>
      <c r="G383" s="13">
        <f t="shared" si="61"/>
        <v>0</v>
      </c>
      <c r="H383" s="13">
        <f t="shared" si="62"/>
        <v>11.46216216</v>
      </c>
      <c r="I383" s="16">
        <f t="shared" si="69"/>
        <v>25.893477334374765</v>
      </c>
      <c r="J383" s="13">
        <f t="shared" si="63"/>
        <v>24.199961536842899</v>
      </c>
      <c r="K383" s="13">
        <f t="shared" si="64"/>
        <v>1.693515797531866</v>
      </c>
      <c r="L383" s="13">
        <f t="shared" si="65"/>
        <v>0</v>
      </c>
      <c r="M383" s="13">
        <f t="shared" si="70"/>
        <v>2.8800176120586502E-4</v>
      </c>
      <c r="N383" s="13">
        <f t="shared" si="66"/>
        <v>1.7856109194763631E-4</v>
      </c>
      <c r="O383" s="13">
        <f t="shared" si="67"/>
        <v>1.7856109194763631E-4</v>
      </c>
      <c r="Q383" s="41">
        <v>14.35542563510945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34.178378379999998</v>
      </c>
      <c r="G384" s="13">
        <f t="shared" si="61"/>
        <v>0</v>
      </c>
      <c r="H384" s="13">
        <f t="shared" si="62"/>
        <v>34.178378379999998</v>
      </c>
      <c r="I384" s="16">
        <f t="shared" si="69"/>
        <v>35.871894177531864</v>
      </c>
      <c r="J384" s="13">
        <f t="shared" si="63"/>
        <v>32.723660797725053</v>
      </c>
      <c r="K384" s="13">
        <f t="shared" si="64"/>
        <v>3.1482333798068112</v>
      </c>
      <c r="L384" s="13">
        <f t="shared" si="65"/>
        <v>0</v>
      </c>
      <c r="M384" s="13">
        <f t="shared" si="70"/>
        <v>1.0944066925822871E-4</v>
      </c>
      <c r="N384" s="13">
        <f t="shared" si="66"/>
        <v>6.7853214940101798E-5</v>
      </c>
      <c r="O384" s="13">
        <f t="shared" si="67"/>
        <v>6.7853214940101798E-5</v>
      </c>
      <c r="Q384" s="41">
        <v>16.65375956408295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18.21891892</v>
      </c>
      <c r="G385" s="13">
        <f t="shared" si="61"/>
        <v>0</v>
      </c>
      <c r="H385" s="13">
        <f t="shared" si="62"/>
        <v>18.21891892</v>
      </c>
      <c r="I385" s="16">
        <f t="shared" si="69"/>
        <v>21.367152299806811</v>
      </c>
      <c r="J385" s="13">
        <f t="shared" si="63"/>
        <v>20.638596446268121</v>
      </c>
      <c r="K385" s="13">
        <f t="shared" si="64"/>
        <v>0.72855585353869046</v>
      </c>
      <c r="L385" s="13">
        <f t="shared" si="65"/>
        <v>0</v>
      </c>
      <c r="M385" s="13">
        <f t="shared" si="70"/>
        <v>4.1587454318126908E-5</v>
      </c>
      <c r="N385" s="13">
        <f t="shared" si="66"/>
        <v>2.5784221677238685E-5</v>
      </c>
      <c r="O385" s="13">
        <f t="shared" si="67"/>
        <v>2.5784221677238685E-5</v>
      </c>
      <c r="Q385" s="41">
        <v>16.624487954800031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37.870270269999999</v>
      </c>
      <c r="G386" s="13">
        <f t="shared" si="61"/>
        <v>0.5320459653303985</v>
      </c>
      <c r="H386" s="13">
        <f t="shared" si="62"/>
        <v>37.338224304669602</v>
      </c>
      <c r="I386" s="16">
        <f t="shared" si="69"/>
        <v>38.066780158208289</v>
      </c>
      <c r="J386" s="13">
        <f t="shared" si="63"/>
        <v>35.160667096466149</v>
      </c>
      <c r="K386" s="13">
        <f t="shared" si="64"/>
        <v>2.9061130617421398</v>
      </c>
      <c r="L386" s="13">
        <f t="shared" si="65"/>
        <v>0</v>
      </c>
      <c r="M386" s="13">
        <f t="shared" si="70"/>
        <v>1.5803232640888224E-5</v>
      </c>
      <c r="N386" s="13">
        <f t="shared" si="66"/>
        <v>9.798004237350698E-6</v>
      </c>
      <c r="O386" s="13">
        <f t="shared" si="67"/>
        <v>0.53205576333463589</v>
      </c>
      <c r="Q386" s="41">
        <v>18.617267084378941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5.6648648650000002</v>
      </c>
      <c r="G387" s="13">
        <f t="shared" si="61"/>
        <v>0</v>
      </c>
      <c r="H387" s="13">
        <f t="shared" si="62"/>
        <v>5.6648648650000002</v>
      </c>
      <c r="I387" s="16">
        <f t="shared" si="69"/>
        <v>8.57097792674214</v>
      </c>
      <c r="J387" s="13">
        <f t="shared" si="63"/>
        <v>8.543973858326197</v>
      </c>
      <c r="K387" s="13">
        <f t="shared" si="64"/>
        <v>2.7004068415942939E-2</v>
      </c>
      <c r="L387" s="13">
        <f t="shared" si="65"/>
        <v>0</v>
      </c>
      <c r="M387" s="13">
        <f t="shared" si="70"/>
        <v>6.0052284035375258E-6</v>
      </c>
      <c r="N387" s="13">
        <f t="shared" si="66"/>
        <v>3.723241610193266E-6</v>
      </c>
      <c r="O387" s="13">
        <f t="shared" si="67"/>
        <v>3.723241610193266E-6</v>
      </c>
      <c r="Q387" s="41">
        <v>20.88295387076986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6.3621621619999997</v>
      </c>
      <c r="G388" s="13">
        <f t="shared" si="61"/>
        <v>0</v>
      </c>
      <c r="H388" s="13">
        <f t="shared" si="62"/>
        <v>6.3621621619999997</v>
      </c>
      <c r="I388" s="16">
        <f t="shared" si="69"/>
        <v>6.3891662304159427</v>
      </c>
      <c r="J388" s="13">
        <f t="shared" si="63"/>
        <v>6.3786172459092141</v>
      </c>
      <c r="K388" s="13">
        <f t="shared" si="64"/>
        <v>1.0548984506728587E-2</v>
      </c>
      <c r="L388" s="13">
        <f t="shared" si="65"/>
        <v>0</v>
      </c>
      <c r="M388" s="13">
        <f t="shared" si="70"/>
        <v>2.2819867933442598E-6</v>
      </c>
      <c r="N388" s="13">
        <f t="shared" si="66"/>
        <v>1.414831811873441E-6</v>
      </c>
      <c r="O388" s="13">
        <f t="shared" si="67"/>
        <v>1.414831811873441E-6</v>
      </c>
      <c r="Q388" s="41">
        <v>21.31317752575913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7.0270269999999996E-2</v>
      </c>
      <c r="G389" s="18">
        <f t="shared" si="61"/>
        <v>0</v>
      </c>
      <c r="H389" s="18">
        <f t="shared" si="62"/>
        <v>7.0270269999999996E-2</v>
      </c>
      <c r="I389" s="17">
        <f t="shared" si="69"/>
        <v>8.0819254506728583E-2</v>
      </c>
      <c r="J389" s="18">
        <f t="shared" si="63"/>
        <v>8.0819230944976811E-2</v>
      </c>
      <c r="K389" s="18">
        <f t="shared" si="64"/>
        <v>2.3561751771872252E-8</v>
      </c>
      <c r="L389" s="18">
        <f t="shared" si="65"/>
        <v>0</v>
      </c>
      <c r="M389" s="18">
        <f t="shared" si="70"/>
        <v>8.6715498147081881E-7</v>
      </c>
      <c r="N389" s="18">
        <f t="shared" si="66"/>
        <v>5.3763608851190763E-7</v>
      </c>
      <c r="O389" s="18">
        <f t="shared" si="67"/>
        <v>5.3763608851190763E-7</v>
      </c>
      <c r="P389" s="3"/>
      <c r="Q389" s="42">
        <v>20.634631000000009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4.2837837839999997</v>
      </c>
      <c r="G390" s="13">
        <f t="shared" ref="G390:G453" si="72">IF((F390-$J$2)&gt;0,$I$2*(F390-$J$2),0)</f>
        <v>0</v>
      </c>
      <c r="H390" s="13">
        <f t="shared" ref="H390:H453" si="73">F390-G390</f>
        <v>4.2837837839999997</v>
      </c>
      <c r="I390" s="16">
        <f t="shared" si="69"/>
        <v>4.2837838075617514</v>
      </c>
      <c r="J390" s="13">
        <f t="shared" ref="J390:J453" si="74">I390/SQRT(1+(I390/($K$2*(300+(25*Q390)+0.05*(Q390)^3)))^2)</f>
        <v>4.2804043219074197</v>
      </c>
      <c r="K390" s="13">
        <f t="shared" ref="K390:K453" si="75">I390-J390</f>
        <v>3.3794856543316598E-3</v>
      </c>
      <c r="L390" s="13">
        <f t="shared" ref="L390:L453" si="76">IF(K390&gt;$N$2,(K390-$N$2)/$L$2,0)</f>
        <v>0</v>
      </c>
      <c r="M390" s="13">
        <f t="shared" si="70"/>
        <v>3.2951889295891118E-7</v>
      </c>
      <c r="N390" s="13">
        <f t="shared" ref="N390:N453" si="77">$M$2*M390</f>
        <v>2.0430171363452494E-7</v>
      </c>
      <c r="O390" s="13">
        <f t="shared" ref="O390:O453" si="78">N390+G390</f>
        <v>2.0430171363452494E-7</v>
      </c>
      <c r="Q390" s="41">
        <v>20.89128500154472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17.894594590000001</v>
      </c>
      <c r="G391" s="13">
        <f t="shared" si="72"/>
        <v>0</v>
      </c>
      <c r="H391" s="13">
        <f t="shared" si="73"/>
        <v>17.894594590000001</v>
      </c>
      <c r="I391" s="16">
        <f t="shared" ref="I391:I454" si="80">H391+K390-L390</f>
        <v>17.897974075654332</v>
      </c>
      <c r="J391" s="13">
        <f t="shared" si="74"/>
        <v>17.560101971589869</v>
      </c>
      <c r="K391" s="13">
        <f t="shared" si="75"/>
        <v>0.33787210406446277</v>
      </c>
      <c r="L391" s="13">
        <f t="shared" si="76"/>
        <v>0</v>
      </c>
      <c r="M391" s="13">
        <f t="shared" ref="M391:M454" si="81">L391+M390-N390</f>
        <v>1.2521717932438624E-7</v>
      </c>
      <c r="N391" s="13">
        <f t="shared" si="77"/>
        <v>7.7634651181119465E-8</v>
      </c>
      <c r="O391" s="13">
        <f t="shared" si="78"/>
        <v>7.7634651181119465E-8</v>
      </c>
      <c r="Q391" s="41">
        <v>18.470391080494391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66.329729729999997</v>
      </c>
      <c r="G392" s="13">
        <f t="shared" si="72"/>
        <v>4.6402003943563894</v>
      </c>
      <c r="H392" s="13">
        <f t="shared" si="73"/>
        <v>61.689529335643606</v>
      </c>
      <c r="I392" s="16">
        <f t="shared" si="80"/>
        <v>62.027401439708072</v>
      </c>
      <c r="J392" s="13">
        <f t="shared" si="74"/>
        <v>46.781452809820067</v>
      </c>
      <c r="K392" s="13">
        <f t="shared" si="75"/>
        <v>15.245948629888005</v>
      </c>
      <c r="L392" s="13">
        <f t="shared" si="76"/>
        <v>0</v>
      </c>
      <c r="M392" s="13">
        <f t="shared" si="81"/>
        <v>4.7582528143266774E-8</v>
      </c>
      <c r="N392" s="13">
        <f t="shared" si="77"/>
        <v>2.9501167448825399E-8</v>
      </c>
      <c r="O392" s="13">
        <f t="shared" si="78"/>
        <v>4.6402004238575572</v>
      </c>
      <c r="Q392" s="41">
        <v>15.01922815828692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21.167567569999999</v>
      </c>
      <c r="G393" s="13">
        <f t="shared" si="72"/>
        <v>0</v>
      </c>
      <c r="H393" s="13">
        <f t="shared" si="73"/>
        <v>21.167567569999999</v>
      </c>
      <c r="I393" s="16">
        <f t="shared" si="80"/>
        <v>36.413516199888008</v>
      </c>
      <c r="J393" s="13">
        <f t="shared" si="74"/>
        <v>30.962440532382239</v>
      </c>
      <c r="K393" s="13">
        <f t="shared" si="75"/>
        <v>5.4510756675057692</v>
      </c>
      <c r="L393" s="13">
        <f t="shared" si="76"/>
        <v>0</v>
      </c>
      <c r="M393" s="13">
        <f t="shared" si="81"/>
        <v>1.8081360694441375E-8</v>
      </c>
      <c r="N393" s="13">
        <f t="shared" si="77"/>
        <v>1.1210443630553653E-8</v>
      </c>
      <c r="O393" s="13">
        <f t="shared" si="78"/>
        <v>1.1210443630553653E-8</v>
      </c>
      <c r="Q393" s="41">
        <v>12.239664073810181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82.767567569999997</v>
      </c>
      <c r="G394" s="13">
        <f t="shared" si="72"/>
        <v>7.0130204551491762</v>
      </c>
      <c r="H394" s="13">
        <f t="shared" si="73"/>
        <v>75.754547114850823</v>
      </c>
      <c r="I394" s="16">
        <f t="shared" si="80"/>
        <v>81.205622782356585</v>
      </c>
      <c r="J394" s="13">
        <f t="shared" si="74"/>
        <v>48.862815186591952</v>
      </c>
      <c r="K394" s="13">
        <f t="shared" si="75"/>
        <v>32.342807595764633</v>
      </c>
      <c r="L394" s="13">
        <f t="shared" si="76"/>
        <v>0</v>
      </c>
      <c r="M394" s="13">
        <f t="shared" si="81"/>
        <v>6.8709170638877222E-9</v>
      </c>
      <c r="N394" s="13">
        <f t="shared" si="77"/>
        <v>4.259968579610388E-9</v>
      </c>
      <c r="O394" s="13">
        <f t="shared" si="78"/>
        <v>7.0130204594091445</v>
      </c>
      <c r="Q394" s="41">
        <v>12.812940637982059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73.170270270000003</v>
      </c>
      <c r="G395" s="13">
        <f t="shared" si="72"/>
        <v>5.6276399820910212</v>
      </c>
      <c r="H395" s="13">
        <f t="shared" si="73"/>
        <v>67.542630287908977</v>
      </c>
      <c r="I395" s="16">
        <f t="shared" si="80"/>
        <v>99.885437883673603</v>
      </c>
      <c r="J395" s="13">
        <f t="shared" si="74"/>
        <v>46.116733718544623</v>
      </c>
      <c r="K395" s="13">
        <f t="shared" si="75"/>
        <v>53.76870416512898</v>
      </c>
      <c r="L395" s="13">
        <f t="shared" si="76"/>
        <v>16.023874750899804</v>
      </c>
      <c r="M395" s="13">
        <f t="shared" si="81"/>
        <v>16.02387475351075</v>
      </c>
      <c r="N395" s="13">
        <f t="shared" si="77"/>
        <v>9.9348023471766655</v>
      </c>
      <c r="O395" s="13">
        <f t="shared" si="78"/>
        <v>15.562442329267686</v>
      </c>
      <c r="Q395" s="41">
        <v>10.407278593548391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39.786486490000001</v>
      </c>
      <c r="G396" s="13">
        <f t="shared" si="72"/>
        <v>0.80865389466330695</v>
      </c>
      <c r="H396" s="13">
        <f t="shared" si="73"/>
        <v>38.977832595336693</v>
      </c>
      <c r="I396" s="16">
        <f t="shared" si="80"/>
        <v>76.722662009565866</v>
      </c>
      <c r="J396" s="13">
        <f t="shared" si="74"/>
        <v>50.286524385387317</v>
      </c>
      <c r="K396" s="13">
        <f t="shared" si="75"/>
        <v>26.436137624178549</v>
      </c>
      <c r="L396" s="13">
        <f t="shared" si="76"/>
        <v>0</v>
      </c>
      <c r="M396" s="13">
        <f t="shared" si="81"/>
        <v>6.0890724063340844</v>
      </c>
      <c r="N396" s="13">
        <f t="shared" si="77"/>
        <v>3.7752248919271323</v>
      </c>
      <c r="O396" s="13">
        <f t="shared" si="78"/>
        <v>4.5838787865904393</v>
      </c>
      <c r="Q396" s="41">
        <v>14.04400626033039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48.902702699999999</v>
      </c>
      <c r="G397" s="13">
        <f t="shared" si="72"/>
        <v>2.1245897806455218</v>
      </c>
      <c r="H397" s="13">
        <f t="shared" si="73"/>
        <v>46.778112919354477</v>
      </c>
      <c r="I397" s="16">
        <f t="shared" si="80"/>
        <v>73.214250543533026</v>
      </c>
      <c r="J397" s="13">
        <f t="shared" si="74"/>
        <v>49.583965210907614</v>
      </c>
      <c r="K397" s="13">
        <f t="shared" si="75"/>
        <v>23.630285332625412</v>
      </c>
      <c r="L397" s="13">
        <f t="shared" si="76"/>
        <v>0</v>
      </c>
      <c r="M397" s="13">
        <f t="shared" si="81"/>
        <v>2.3138475144069521</v>
      </c>
      <c r="N397" s="13">
        <f t="shared" si="77"/>
        <v>1.4345854589323104</v>
      </c>
      <c r="O397" s="13">
        <f t="shared" si="78"/>
        <v>3.559175239577832</v>
      </c>
      <c r="Q397" s="41">
        <v>14.21867254704077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22.735135140000001</v>
      </c>
      <c r="G398" s="13">
        <f t="shared" si="72"/>
        <v>0</v>
      </c>
      <c r="H398" s="13">
        <f t="shared" si="73"/>
        <v>22.735135140000001</v>
      </c>
      <c r="I398" s="16">
        <f t="shared" si="80"/>
        <v>46.365420472625416</v>
      </c>
      <c r="J398" s="13">
        <f t="shared" si="74"/>
        <v>42.167297297820149</v>
      </c>
      <c r="K398" s="13">
        <f t="shared" si="75"/>
        <v>4.1981231748052679</v>
      </c>
      <c r="L398" s="13">
        <f t="shared" si="76"/>
        <v>0</v>
      </c>
      <c r="M398" s="13">
        <f t="shared" si="81"/>
        <v>0.87926205547464176</v>
      </c>
      <c r="N398" s="13">
        <f t="shared" si="77"/>
        <v>0.54514247439427788</v>
      </c>
      <c r="O398" s="13">
        <f t="shared" si="78"/>
        <v>0.54514247439427788</v>
      </c>
      <c r="Q398" s="41">
        <v>20.03109536581335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13.737837839999999</v>
      </c>
      <c r="G399" s="13">
        <f t="shared" si="72"/>
        <v>0</v>
      </c>
      <c r="H399" s="13">
        <f t="shared" si="73"/>
        <v>13.737837839999999</v>
      </c>
      <c r="I399" s="16">
        <f t="shared" si="80"/>
        <v>17.935961014805265</v>
      </c>
      <c r="J399" s="13">
        <f t="shared" si="74"/>
        <v>17.652835350360046</v>
      </c>
      <c r="K399" s="13">
        <f t="shared" si="75"/>
        <v>0.28312566444521892</v>
      </c>
      <c r="L399" s="13">
        <f t="shared" si="76"/>
        <v>0</v>
      </c>
      <c r="M399" s="13">
        <f t="shared" si="81"/>
        <v>0.33411958108036388</v>
      </c>
      <c r="N399" s="13">
        <f t="shared" si="77"/>
        <v>0.20715414026982559</v>
      </c>
      <c r="O399" s="13">
        <f t="shared" si="78"/>
        <v>0.20715414026982559</v>
      </c>
      <c r="Q399" s="41">
        <v>19.797124337933909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1.1540540539999999</v>
      </c>
      <c r="G400" s="13">
        <f t="shared" si="72"/>
        <v>0</v>
      </c>
      <c r="H400" s="13">
        <f t="shared" si="73"/>
        <v>1.1540540539999999</v>
      </c>
      <c r="I400" s="16">
        <f t="shared" si="80"/>
        <v>1.4371797184452189</v>
      </c>
      <c r="J400" s="13">
        <f t="shared" si="74"/>
        <v>1.4371090487915541</v>
      </c>
      <c r="K400" s="13">
        <f t="shared" si="75"/>
        <v>7.0669653664756638E-5</v>
      </c>
      <c r="L400" s="13">
        <f t="shared" si="76"/>
        <v>0</v>
      </c>
      <c r="M400" s="13">
        <f t="shared" si="81"/>
        <v>0.12696544081053829</v>
      </c>
      <c r="N400" s="13">
        <f t="shared" si="77"/>
        <v>7.8718573302533734E-2</v>
      </c>
      <c r="O400" s="13">
        <f t="shared" si="78"/>
        <v>7.8718573302533734E-2</v>
      </c>
      <c r="Q400" s="41">
        <v>25.103383700986878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0.35675675699999998</v>
      </c>
      <c r="G401" s="13">
        <f t="shared" si="72"/>
        <v>0</v>
      </c>
      <c r="H401" s="13">
        <f t="shared" si="73"/>
        <v>0.35675675699999998</v>
      </c>
      <c r="I401" s="16">
        <f t="shared" si="80"/>
        <v>0.35682742665366474</v>
      </c>
      <c r="J401" s="13">
        <f t="shared" si="74"/>
        <v>0.35682586203296118</v>
      </c>
      <c r="K401" s="13">
        <f t="shared" si="75"/>
        <v>1.5646207035535653E-6</v>
      </c>
      <c r="L401" s="13">
        <f t="shared" si="76"/>
        <v>0</v>
      </c>
      <c r="M401" s="13">
        <f t="shared" si="81"/>
        <v>4.8246867508004554E-2</v>
      </c>
      <c r="N401" s="13">
        <f t="shared" si="77"/>
        <v>2.9913057854962823E-2</v>
      </c>
      <c r="O401" s="13">
        <f t="shared" si="78"/>
        <v>2.9913057854962823E-2</v>
      </c>
      <c r="Q401" s="42">
        <v>22.469334000000011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0.17027027</v>
      </c>
      <c r="G402" s="13">
        <f t="shared" si="72"/>
        <v>0</v>
      </c>
      <c r="H402" s="13">
        <f t="shared" si="73"/>
        <v>0.17027027</v>
      </c>
      <c r="I402" s="16">
        <f t="shared" si="80"/>
        <v>0.17027183462070355</v>
      </c>
      <c r="J402" s="13">
        <f t="shared" si="74"/>
        <v>0.17027167412192037</v>
      </c>
      <c r="K402" s="13">
        <f t="shared" si="75"/>
        <v>1.6049878318047384E-7</v>
      </c>
      <c r="L402" s="13">
        <f t="shared" si="76"/>
        <v>0</v>
      </c>
      <c r="M402" s="13">
        <f t="shared" si="81"/>
        <v>1.8333809653041731E-2</v>
      </c>
      <c r="N402" s="13">
        <f t="shared" si="77"/>
        <v>1.1366961984885873E-2</v>
      </c>
      <c r="O402" s="13">
        <f t="shared" si="78"/>
        <v>1.1366961984885873E-2</v>
      </c>
      <c r="P402" s="1"/>
      <c r="Q402">
        <v>22.877835769620969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53.572972970000002</v>
      </c>
      <c r="G403" s="13">
        <f t="shared" si="72"/>
        <v>2.7987484561261744</v>
      </c>
      <c r="H403" s="13">
        <f t="shared" si="73"/>
        <v>50.774224513873826</v>
      </c>
      <c r="I403" s="16">
        <f t="shared" si="80"/>
        <v>50.774224674372611</v>
      </c>
      <c r="J403" s="13">
        <f t="shared" si="74"/>
        <v>43.31342566628598</v>
      </c>
      <c r="K403" s="13">
        <f t="shared" si="75"/>
        <v>7.4607990080866315</v>
      </c>
      <c r="L403" s="13">
        <f t="shared" si="76"/>
        <v>0</v>
      </c>
      <c r="M403" s="13">
        <f t="shared" si="81"/>
        <v>6.9668476681558587E-3</v>
      </c>
      <c r="N403" s="13">
        <f t="shared" si="77"/>
        <v>4.3194455542566327E-3</v>
      </c>
      <c r="O403" s="13">
        <f t="shared" si="78"/>
        <v>2.8030679016804312</v>
      </c>
      <c r="P403" s="1"/>
      <c r="Q403">
        <v>17.199107937025961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80.037837839999995</v>
      </c>
      <c r="G404" s="13">
        <f t="shared" si="72"/>
        <v>6.6189809514788758</v>
      </c>
      <c r="H404" s="13">
        <f t="shared" si="73"/>
        <v>73.41885688852112</v>
      </c>
      <c r="I404" s="16">
        <f t="shared" si="80"/>
        <v>80.879655896607744</v>
      </c>
      <c r="J404" s="13">
        <f t="shared" si="74"/>
        <v>52.759549467833921</v>
      </c>
      <c r="K404" s="13">
        <f t="shared" si="75"/>
        <v>28.120106428773823</v>
      </c>
      <c r="L404" s="13">
        <f t="shared" si="76"/>
        <v>0</v>
      </c>
      <c r="M404" s="13">
        <f t="shared" si="81"/>
        <v>2.6474021138992261E-3</v>
      </c>
      <c r="N404" s="13">
        <f t="shared" si="77"/>
        <v>1.6413893106175202E-3</v>
      </c>
      <c r="O404" s="13">
        <f t="shared" si="78"/>
        <v>6.6206223407894935</v>
      </c>
      <c r="P404" s="1"/>
      <c r="Q404">
        <v>14.685443661532799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36.381081080000001</v>
      </c>
      <c r="G405" s="13">
        <f t="shared" si="72"/>
        <v>0.31707985976698244</v>
      </c>
      <c r="H405" s="13">
        <f t="shared" si="73"/>
        <v>36.064001220233017</v>
      </c>
      <c r="I405" s="16">
        <f t="shared" si="80"/>
        <v>64.184107649006847</v>
      </c>
      <c r="J405" s="13">
        <f t="shared" si="74"/>
        <v>43.401009888449032</v>
      </c>
      <c r="K405" s="13">
        <f t="shared" si="75"/>
        <v>20.783097760557816</v>
      </c>
      <c r="L405" s="13">
        <f t="shared" si="76"/>
        <v>0</v>
      </c>
      <c r="M405" s="13">
        <f t="shared" si="81"/>
        <v>1.0060128032817058E-3</v>
      </c>
      <c r="N405" s="13">
        <f t="shared" si="77"/>
        <v>6.2372793803465757E-4</v>
      </c>
      <c r="O405" s="13">
        <f t="shared" si="78"/>
        <v>0.31770358770501711</v>
      </c>
      <c r="P405" s="1"/>
      <c r="Q405">
        <v>12.25969157381102</v>
      </c>
    </row>
    <row r="406" spans="1:18" x14ac:dyDescent="0.2">
      <c r="A406" s="14">
        <f t="shared" si="79"/>
        <v>34335</v>
      </c>
      <c r="B406" s="1">
        <v>1</v>
      </c>
      <c r="F406" s="34">
        <v>26.572972969999999</v>
      </c>
      <c r="G406" s="13">
        <f t="shared" si="72"/>
        <v>0</v>
      </c>
      <c r="H406" s="13">
        <f t="shared" si="73"/>
        <v>26.572972969999999</v>
      </c>
      <c r="I406" s="16">
        <f t="shared" si="80"/>
        <v>47.356070730557818</v>
      </c>
      <c r="J406" s="13">
        <f t="shared" si="74"/>
        <v>35.546880655580509</v>
      </c>
      <c r="K406" s="13">
        <f t="shared" si="75"/>
        <v>11.809190074977309</v>
      </c>
      <c r="L406" s="13">
        <f t="shared" si="76"/>
        <v>0</v>
      </c>
      <c r="M406" s="13">
        <f t="shared" si="81"/>
        <v>3.8228486524704826E-4</v>
      </c>
      <c r="N406" s="13">
        <f t="shared" si="77"/>
        <v>2.3701661645316992E-4</v>
      </c>
      <c r="O406" s="13">
        <f t="shared" si="78"/>
        <v>2.3701661645316992E-4</v>
      </c>
      <c r="P406" s="1"/>
      <c r="Q406">
        <v>10.91776909354839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172.6054054</v>
      </c>
      <c r="G407" s="13">
        <f t="shared" si="72"/>
        <v>19.981211642833568</v>
      </c>
      <c r="H407" s="13">
        <f t="shared" si="73"/>
        <v>152.62419375716644</v>
      </c>
      <c r="I407" s="16">
        <f t="shared" si="80"/>
        <v>164.43338383214376</v>
      </c>
      <c r="J407" s="13">
        <f t="shared" si="74"/>
        <v>59.882273344074697</v>
      </c>
      <c r="K407" s="13">
        <f t="shared" si="75"/>
        <v>104.55111048806907</v>
      </c>
      <c r="L407" s="13">
        <f t="shared" si="76"/>
        <v>64.746518504186028</v>
      </c>
      <c r="M407" s="13">
        <f t="shared" si="81"/>
        <v>64.746663772434829</v>
      </c>
      <c r="N407" s="13">
        <f t="shared" si="77"/>
        <v>40.142931538909593</v>
      </c>
      <c r="O407" s="13">
        <f t="shared" si="78"/>
        <v>60.124143181743165</v>
      </c>
      <c r="P407" s="1"/>
      <c r="Q407">
        <v>13.537854737349161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12.124324319999999</v>
      </c>
      <c r="G408" s="13">
        <f t="shared" si="72"/>
        <v>0</v>
      </c>
      <c r="H408" s="13">
        <f t="shared" si="73"/>
        <v>12.124324319999999</v>
      </c>
      <c r="I408" s="16">
        <f t="shared" si="80"/>
        <v>51.928916303883042</v>
      </c>
      <c r="J408" s="13">
        <f t="shared" si="74"/>
        <v>41.978714478723404</v>
      </c>
      <c r="K408" s="13">
        <f t="shared" si="75"/>
        <v>9.9502018251596382</v>
      </c>
      <c r="L408" s="13">
        <f t="shared" si="76"/>
        <v>0</v>
      </c>
      <c r="M408" s="13">
        <f t="shared" si="81"/>
        <v>24.603732233525236</v>
      </c>
      <c r="N408" s="13">
        <f t="shared" si="77"/>
        <v>15.254313984785647</v>
      </c>
      <c r="O408" s="13">
        <f t="shared" si="78"/>
        <v>15.254313984785647</v>
      </c>
      <c r="P408" s="1"/>
      <c r="Q408">
        <v>15.033248864859541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7.8837837840000002</v>
      </c>
      <c r="G409" s="13">
        <f t="shared" si="72"/>
        <v>0</v>
      </c>
      <c r="H409" s="13">
        <f t="shared" si="73"/>
        <v>7.8837837840000002</v>
      </c>
      <c r="I409" s="16">
        <f t="shared" si="80"/>
        <v>17.83398560915964</v>
      </c>
      <c r="J409" s="13">
        <f t="shared" si="74"/>
        <v>17.518417931822817</v>
      </c>
      <c r="K409" s="13">
        <f t="shared" si="75"/>
        <v>0.31556767733682278</v>
      </c>
      <c r="L409" s="13">
        <f t="shared" si="76"/>
        <v>0</v>
      </c>
      <c r="M409" s="13">
        <f t="shared" si="81"/>
        <v>9.3494182487395889</v>
      </c>
      <c r="N409" s="13">
        <f t="shared" si="77"/>
        <v>5.7966393142185453</v>
      </c>
      <c r="O409" s="13">
        <f t="shared" si="78"/>
        <v>5.7966393142185453</v>
      </c>
      <c r="P409" s="1"/>
      <c r="Q409">
        <v>18.889822059689958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20.191891890000001</v>
      </c>
      <c r="G410" s="13">
        <f t="shared" si="72"/>
        <v>0</v>
      </c>
      <c r="H410" s="13">
        <f t="shared" si="73"/>
        <v>20.191891890000001</v>
      </c>
      <c r="I410" s="16">
        <f t="shared" si="80"/>
        <v>20.507459567336824</v>
      </c>
      <c r="J410" s="13">
        <f t="shared" si="74"/>
        <v>20.036457484516728</v>
      </c>
      <c r="K410" s="13">
        <f t="shared" si="75"/>
        <v>0.47100208282009604</v>
      </c>
      <c r="L410" s="13">
        <f t="shared" si="76"/>
        <v>0</v>
      </c>
      <c r="M410" s="13">
        <f t="shared" si="81"/>
        <v>3.5527789345210437</v>
      </c>
      <c r="N410" s="13">
        <f t="shared" si="77"/>
        <v>2.202722939403047</v>
      </c>
      <c r="O410" s="13">
        <f t="shared" si="78"/>
        <v>2.202722939403047</v>
      </c>
      <c r="P410" s="1"/>
      <c r="Q410">
        <v>18.963687186783979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3.2621621620000001</v>
      </c>
      <c r="G411" s="13">
        <f t="shared" si="72"/>
        <v>0</v>
      </c>
      <c r="H411" s="13">
        <f t="shared" si="73"/>
        <v>3.2621621620000001</v>
      </c>
      <c r="I411" s="16">
        <f t="shared" si="80"/>
        <v>3.7331642448200961</v>
      </c>
      <c r="J411" s="13">
        <f t="shared" si="74"/>
        <v>3.7313573129282229</v>
      </c>
      <c r="K411" s="13">
        <f t="shared" si="75"/>
        <v>1.806931891873198E-3</v>
      </c>
      <c r="L411" s="13">
        <f t="shared" si="76"/>
        <v>0</v>
      </c>
      <c r="M411" s="13">
        <f t="shared" si="81"/>
        <v>1.3500559951179967</v>
      </c>
      <c r="N411" s="13">
        <f t="shared" si="77"/>
        <v>0.8370347169731579</v>
      </c>
      <c r="O411" s="13">
        <f t="shared" si="78"/>
        <v>0.8370347169731579</v>
      </c>
      <c r="P411" s="1"/>
      <c r="Q411">
        <v>22.404199198099899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8.789189189</v>
      </c>
      <c r="G412" s="13">
        <f t="shared" si="72"/>
        <v>0</v>
      </c>
      <c r="H412" s="13">
        <f t="shared" si="73"/>
        <v>8.789189189</v>
      </c>
      <c r="I412" s="16">
        <f t="shared" si="80"/>
        <v>8.7909961208918723</v>
      </c>
      <c r="J412" s="13">
        <f t="shared" si="74"/>
        <v>8.7671578878252294</v>
      </c>
      <c r="K412" s="13">
        <f t="shared" si="75"/>
        <v>2.38382330666429E-2</v>
      </c>
      <c r="L412" s="13">
        <f t="shared" si="76"/>
        <v>0</v>
      </c>
      <c r="M412" s="13">
        <f t="shared" si="81"/>
        <v>0.51302127814483878</v>
      </c>
      <c r="N412" s="13">
        <f t="shared" si="77"/>
        <v>0.31807319244980004</v>
      </c>
      <c r="O412" s="13">
        <f t="shared" si="78"/>
        <v>0.31807319244980004</v>
      </c>
      <c r="P412" s="1"/>
      <c r="Q412">
        <v>22.307826768946121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1.3513513509999999</v>
      </c>
      <c r="G413" s="13">
        <f t="shared" si="72"/>
        <v>0</v>
      </c>
      <c r="H413" s="13">
        <f t="shared" si="73"/>
        <v>1.3513513509999999</v>
      </c>
      <c r="I413" s="16">
        <f t="shared" si="80"/>
        <v>1.3751895840666428</v>
      </c>
      <c r="J413" s="13">
        <f t="shared" si="74"/>
        <v>1.3750600394898562</v>
      </c>
      <c r="K413" s="13">
        <f t="shared" si="75"/>
        <v>1.2954457678659992E-4</v>
      </c>
      <c r="L413" s="13">
        <f t="shared" si="76"/>
        <v>0</v>
      </c>
      <c r="M413" s="13">
        <f t="shared" si="81"/>
        <v>0.19494808569503874</v>
      </c>
      <c r="N413" s="13">
        <f t="shared" si="77"/>
        <v>0.12086781313092401</v>
      </c>
      <c r="O413" s="13">
        <f t="shared" si="78"/>
        <v>0.12086781313092401</v>
      </c>
      <c r="P413" s="1"/>
      <c r="Q413">
        <v>19.858747000000012</v>
      </c>
    </row>
    <row r="414" spans="1:18" x14ac:dyDescent="0.2">
      <c r="A414" s="14">
        <f t="shared" si="79"/>
        <v>34578</v>
      </c>
      <c r="B414" s="1">
        <v>9</v>
      </c>
      <c r="F414" s="34">
        <v>4.9945945949999997</v>
      </c>
      <c r="G414" s="13">
        <f t="shared" si="72"/>
        <v>0</v>
      </c>
      <c r="H414" s="13">
        <f t="shared" si="73"/>
        <v>4.9945945949999997</v>
      </c>
      <c r="I414" s="16">
        <f t="shared" si="80"/>
        <v>4.9947241395767863</v>
      </c>
      <c r="J414" s="13">
        <f t="shared" si="74"/>
        <v>4.9903650131036006</v>
      </c>
      <c r="K414" s="13">
        <f t="shared" si="75"/>
        <v>4.3591264731857038E-3</v>
      </c>
      <c r="L414" s="13">
        <f t="shared" si="76"/>
        <v>0</v>
      </c>
      <c r="M414" s="13">
        <f t="shared" si="81"/>
        <v>7.408027256411473E-2</v>
      </c>
      <c r="N414" s="13">
        <f t="shared" si="77"/>
        <v>4.5929768989751131E-2</v>
      </c>
      <c r="O414" s="13">
        <f t="shared" si="78"/>
        <v>4.5929768989751131E-2</v>
      </c>
      <c r="P414" s="1"/>
      <c r="Q414">
        <v>22.348559914285079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5.8837837840000002</v>
      </c>
      <c r="G415" s="13">
        <f t="shared" si="72"/>
        <v>0</v>
      </c>
      <c r="H415" s="13">
        <f t="shared" si="73"/>
        <v>5.8837837840000002</v>
      </c>
      <c r="I415" s="16">
        <f t="shared" si="80"/>
        <v>5.8881429104731859</v>
      </c>
      <c r="J415" s="13">
        <f t="shared" si="74"/>
        <v>5.8790393561192031</v>
      </c>
      <c r="K415" s="13">
        <f t="shared" si="75"/>
        <v>9.1035543539828012E-3</v>
      </c>
      <c r="L415" s="13">
        <f t="shared" si="76"/>
        <v>0</v>
      </c>
      <c r="M415" s="13">
        <f t="shared" si="81"/>
        <v>2.8150503574363599E-2</v>
      </c>
      <c r="N415" s="13">
        <f t="shared" si="77"/>
        <v>1.7453312216105431E-2</v>
      </c>
      <c r="O415" s="13">
        <f t="shared" si="78"/>
        <v>1.7453312216105431E-2</v>
      </c>
      <c r="P415" s="1"/>
      <c r="Q415">
        <v>20.624536250508669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5.1432432429999997</v>
      </c>
      <c r="G416" s="13">
        <f t="shared" si="72"/>
        <v>0</v>
      </c>
      <c r="H416" s="13">
        <f t="shared" si="73"/>
        <v>5.1432432429999997</v>
      </c>
      <c r="I416" s="16">
        <f t="shared" si="80"/>
        <v>5.1523467973539825</v>
      </c>
      <c r="J416" s="13">
        <f t="shared" si="74"/>
        <v>5.1409453096865345</v>
      </c>
      <c r="K416" s="13">
        <f t="shared" si="75"/>
        <v>1.1401487667447974E-2</v>
      </c>
      <c r="L416" s="13">
        <f t="shared" si="76"/>
        <v>0</v>
      </c>
      <c r="M416" s="13">
        <f t="shared" si="81"/>
        <v>1.0697191358258168E-2</v>
      </c>
      <c r="N416" s="13">
        <f t="shared" si="77"/>
        <v>6.632258642120064E-3</v>
      </c>
      <c r="O416" s="13">
        <f t="shared" si="78"/>
        <v>6.632258642120064E-3</v>
      </c>
      <c r="Q416">
        <v>16.189996666748311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74.459459460000005</v>
      </c>
      <c r="G417" s="13">
        <f t="shared" si="72"/>
        <v>5.8137358665963044</v>
      </c>
      <c r="H417" s="13">
        <f t="shared" si="73"/>
        <v>68.645723593403702</v>
      </c>
      <c r="I417" s="16">
        <f t="shared" si="80"/>
        <v>68.657125081071143</v>
      </c>
      <c r="J417" s="13">
        <f t="shared" si="74"/>
        <v>46.344288784542087</v>
      </c>
      <c r="K417" s="13">
        <f t="shared" si="75"/>
        <v>22.312836296529056</v>
      </c>
      <c r="L417" s="13">
        <f t="shared" si="76"/>
        <v>0</v>
      </c>
      <c r="M417" s="13">
        <f t="shared" si="81"/>
        <v>4.0649327161381039E-3</v>
      </c>
      <c r="N417" s="13">
        <f t="shared" si="77"/>
        <v>2.5202582840056246E-3</v>
      </c>
      <c r="O417" s="13">
        <f t="shared" si="78"/>
        <v>5.8162561248803097</v>
      </c>
      <c r="Q417">
        <v>13.19814985734495</v>
      </c>
    </row>
    <row r="418" spans="1:17" x14ac:dyDescent="0.2">
      <c r="A418" s="14">
        <f t="shared" si="79"/>
        <v>34700</v>
      </c>
      <c r="B418" s="1">
        <v>1</v>
      </c>
      <c r="F418" s="34">
        <v>37.416216220000003</v>
      </c>
      <c r="G418" s="13">
        <f t="shared" si="72"/>
        <v>0.46650276135119423</v>
      </c>
      <c r="H418" s="13">
        <f t="shared" si="73"/>
        <v>36.949713458648809</v>
      </c>
      <c r="I418" s="16">
        <f t="shared" si="80"/>
        <v>59.262549755177865</v>
      </c>
      <c r="J418" s="13">
        <f t="shared" si="74"/>
        <v>38.371892764215588</v>
      </c>
      <c r="K418" s="13">
        <f t="shared" si="75"/>
        <v>20.890656990962277</v>
      </c>
      <c r="L418" s="13">
        <f t="shared" si="76"/>
        <v>0</v>
      </c>
      <c r="M418" s="13">
        <f t="shared" si="81"/>
        <v>1.5446744321324793E-3</v>
      </c>
      <c r="N418" s="13">
        <f t="shared" si="77"/>
        <v>9.576981479221372E-4</v>
      </c>
      <c r="O418" s="13">
        <f t="shared" si="78"/>
        <v>0.46746045949911635</v>
      </c>
      <c r="Q418">
        <v>9.9278635935483894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36.581081079999997</v>
      </c>
      <c r="G419" s="13">
        <f t="shared" si="72"/>
        <v>0.34595008082511569</v>
      </c>
      <c r="H419" s="13">
        <f t="shared" si="73"/>
        <v>36.235130999174885</v>
      </c>
      <c r="I419" s="16">
        <f t="shared" si="80"/>
        <v>57.125787990137162</v>
      </c>
      <c r="J419" s="13">
        <f t="shared" si="74"/>
        <v>40.582506316658367</v>
      </c>
      <c r="K419" s="13">
        <f t="shared" si="75"/>
        <v>16.543281673478795</v>
      </c>
      <c r="L419" s="13">
        <f t="shared" si="76"/>
        <v>0</v>
      </c>
      <c r="M419" s="13">
        <f t="shared" si="81"/>
        <v>5.8697628421034212E-4</v>
      </c>
      <c r="N419" s="13">
        <f t="shared" si="77"/>
        <v>3.6392529621041212E-4</v>
      </c>
      <c r="O419" s="13">
        <f t="shared" si="78"/>
        <v>0.34631400612132612</v>
      </c>
      <c r="Q419">
        <v>11.944518305781161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14.25675676</v>
      </c>
      <c r="G420" s="13">
        <f t="shared" si="72"/>
        <v>0</v>
      </c>
      <c r="H420" s="13">
        <f t="shared" si="73"/>
        <v>14.25675676</v>
      </c>
      <c r="I420" s="16">
        <f t="shared" si="80"/>
        <v>30.800038433478797</v>
      </c>
      <c r="J420" s="13">
        <f t="shared" si="74"/>
        <v>28.591831807381187</v>
      </c>
      <c r="K420" s="13">
        <f t="shared" si="75"/>
        <v>2.2082066260976099</v>
      </c>
      <c r="L420" s="13">
        <f t="shared" si="76"/>
        <v>0</v>
      </c>
      <c r="M420" s="13">
        <f t="shared" si="81"/>
        <v>2.2305098799993E-4</v>
      </c>
      <c r="N420" s="13">
        <f t="shared" si="77"/>
        <v>1.3829161255995661E-4</v>
      </c>
      <c r="O420" s="13">
        <f t="shared" si="78"/>
        <v>1.3829161255995661E-4</v>
      </c>
      <c r="Q420">
        <v>16.111843951353279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113.45405409999999</v>
      </c>
      <c r="G421" s="13">
        <f t="shared" si="72"/>
        <v>11.442648703241908</v>
      </c>
      <c r="H421" s="13">
        <f t="shared" si="73"/>
        <v>102.01140539675808</v>
      </c>
      <c r="I421" s="16">
        <f t="shared" si="80"/>
        <v>104.21961202285569</v>
      </c>
      <c r="J421" s="13">
        <f t="shared" si="74"/>
        <v>56.750567471359709</v>
      </c>
      <c r="K421" s="13">
        <f t="shared" si="75"/>
        <v>47.469044551495976</v>
      </c>
      <c r="L421" s="13">
        <f t="shared" si="76"/>
        <v>9.9797328256410864</v>
      </c>
      <c r="M421" s="13">
        <f t="shared" si="81"/>
        <v>9.9798175850165265</v>
      </c>
      <c r="N421" s="13">
        <f t="shared" si="77"/>
        <v>6.1874869027102468</v>
      </c>
      <c r="O421" s="13">
        <f t="shared" si="78"/>
        <v>17.630135605952155</v>
      </c>
      <c r="Q421">
        <v>14.276379578903301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28.743243240000002</v>
      </c>
      <c r="G422" s="13">
        <f t="shared" si="72"/>
        <v>0</v>
      </c>
      <c r="H422" s="13">
        <f t="shared" si="73"/>
        <v>28.743243240000002</v>
      </c>
      <c r="I422" s="16">
        <f t="shared" si="80"/>
        <v>66.232554965854888</v>
      </c>
      <c r="J422" s="13">
        <f t="shared" si="74"/>
        <v>52.93389117269588</v>
      </c>
      <c r="K422" s="13">
        <f t="shared" si="75"/>
        <v>13.298663793159008</v>
      </c>
      <c r="L422" s="13">
        <f t="shared" si="76"/>
        <v>0</v>
      </c>
      <c r="M422" s="13">
        <f t="shared" si="81"/>
        <v>3.7923306823062797</v>
      </c>
      <c r="N422" s="13">
        <f t="shared" si="77"/>
        <v>2.3512450230298936</v>
      </c>
      <c r="O422" s="13">
        <f t="shared" si="78"/>
        <v>2.3512450230298936</v>
      </c>
      <c r="Q422">
        <v>18.038146915776991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48.789189190000002</v>
      </c>
      <c r="G423" s="13">
        <f t="shared" si="72"/>
        <v>2.108203980011599</v>
      </c>
      <c r="H423" s="13">
        <f t="shared" si="73"/>
        <v>46.6809852099884</v>
      </c>
      <c r="I423" s="16">
        <f t="shared" si="80"/>
        <v>59.979649003147408</v>
      </c>
      <c r="J423" s="13">
        <f t="shared" si="74"/>
        <v>50.715728985545169</v>
      </c>
      <c r="K423" s="13">
        <f t="shared" si="75"/>
        <v>9.2639200176022385</v>
      </c>
      <c r="L423" s="13">
        <f t="shared" si="76"/>
        <v>0</v>
      </c>
      <c r="M423" s="13">
        <f t="shared" si="81"/>
        <v>1.4410856592763861</v>
      </c>
      <c r="N423" s="13">
        <f t="shared" si="77"/>
        <v>0.89347310875135932</v>
      </c>
      <c r="O423" s="13">
        <f t="shared" si="78"/>
        <v>3.0016770887629582</v>
      </c>
      <c r="Q423">
        <v>19.10762409602599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3.0729729730000002</v>
      </c>
      <c r="G424" s="13">
        <f t="shared" si="72"/>
        <v>0</v>
      </c>
      <c r="H424" s="13">
        <f t="shared" si="73"/>
        <v>3.0729729730000002</v>
      </c>
      <c r="I424" s="16">
        <f t="shared" si="80"/>
        <v>12.336892990602239</v>
      </c>
      <c r="J424" s="13">
        <f t="shared" si="74"/>
        <v>12.271925403583014</v>
      </c>
      <c r="K424" s="13">
        <f t="shared" si="75"/>
        <v>6.4967587019225448E-2</v>
      </c>
      <c r="L424" s="13">
        <f t="shared" si="76"/>
        <v>0</v>
      </c>
      <c r="M424" s="13">
        <f t="shared" si="81"/>
        <v>0.54761255052502678</v>
      </c>
      <c r="N424" s="13">
        <f t="shared" si="77"/>
        <v>0.33951978132551658</v>
      </c>
      <c r="O424" s="13">
        <f t="shared" si="78"/>
        <v>0.33951978132551658</v>
      </c>
      <c r="Q424">
        <v>22.379796093504549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3.881081081</v>
      </c>
      <c r="G425" s="13">
        <f t="shared" si="72"/>
        <v>0</v>
      </c>
      <c r="H425" s="13">
        <f t="shared" si="73"/>
        <v>3.881081081</v>
      </c>
      <c r="I425" s="16">
        <f t="shared" si="80"/>
        <v>3.9460486680192255</v>
      </c>
      <c r="J425" s="13">
        <f t="shared" si="74"/>
        <v>3.9429143185340441</v>
      </c>
      <c r="K425" s="13">
        <f t="shared" si="75"/>
        <v>3.1343494851814313E-3</v>
      </c>
      <c r="L425" s="13">
        <f t="shared" si="76"/>
        <v>0</v>
      </c>
      <c r="M425" s="13">
        <f t="shared" si="81"/>
        <v>0.2080927691995102</v>
      </c>
      <c r="N425" s="13">
        <f t="shared" si="77"/>
        <v>0.12901751690369631</v>
      </c>
      <c r="O425" s="13">
        <f t="shared" si="78"/>
        <v>0.12901751690369631</v>
      </c>
      <c r="Q425">
        <v>19.683457000000011</v>
      </c>
    </row>
    <row r="426" spans="1:17" x14ac:dyDescent="0.2">
      <c r="A426" s="14">
        <f t="shared" si="79"/>
        <v>34943</v>
      </c>
      <c r="B426" s="1">
        <v>9</v>
      </c>
      <c r="F426" s="34">
        <v>21.46756757</v>
      </c>
      <c r="G426" s="13">
        <f t="shared" si="72"/>
        <v>0</v>
      </c>
      <c r="H426" s="13">
        <f t="shared" si="73"/>
        <v>21.46756757</v>
      </c>
      <c r="I426" s="16">
        <f t="shared" si="80"/>
        <v>21.47070191948518</v>
      </c>
      <c r="J426" s="13">
        <f t="shared" si="74"/>
        <v>21.017249832940401</v>
      </c>
      <c r="K426" s="13">
        <f t="shared" si="75"/>
        <v>0.45345208654477887</v>
      </c>
      <c r="L426" s="13">
        <f t="shared" si="76"/>
        <v>0</v>
      </c>
      <c r="M426" s="13">
        <f t="shared" si="81"/>
        <v>7.9075252295813886E-2</v>
      </c>
      <c r="N426" s="13">
        <f t="shared" si="77"/>
        <v>4.9026656423404612E-2</v>
      </c>
      <c r="O426" s="13">
        <f t="shared" si="78"/>
        <v>4.9026656423404612E-2</v>
      </c>
      <c r="Q426">
        <v>20.223970140801661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13.410810809999999</v>
      </c>
      <c r="G427" s="13">
        <f t="shared" si="72"/>
        <v>0</v>
      </c>
      <c r="H427" s="13">
        <f t="shared" si="73"/>
        <v>13.410810809999999</v>
      </c>
      <c r="I427" s="16">
        <f t="shared" si="80"/>
        <v>13.864262896544778</v>
      </c>
      <c r="J427" s="13">
        <f t="shared" si="74"/>
        <v>13.685865207263635</v>
      </c>
      <c r="K427" s="13">
        <f t="shared" si="75"/>
        <v>0.17839768928114275</v>
      </c>
      <c r="L427" s="13">
        <f t="shared" si="76"/>
        <v>0</v>
      </c>
      <c r="M427" s="13">
        <f t="shared" si="81"/>
        <v>3.0048595872409274E-2</v>
      </c>
      <c r="N427" s="13">
        <f t="shared" si="77"/>
        <v>1.8630129440893751E-2</v>
      </c>
      <c r="O427" s="13">
        <f t="shared" si="78"/>
        <v>1.8630129440893751E-2</v>
      </c>
      <c r="Q427">
        <v>17.633499404086681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33.035135140000001</v>
      </c>
      <c r="G428" s="13">
        <f t="shared" si="72"/>
        <v>0</v>
      </c>
      <c r="H428" s="13">
        <f t="shared" si="73"/>
        <v>33.035135140000001</v>
      </c>
      <c r="I428" s="16">
        <f t="shared" si="80"/>
        <v>33.213532829281142</v>
      </c>
      <c r="J428" s="13">
        <f t="shared" si="74"/>
        <v>29.972480079659565</v>
      </c>
      <c r="K428" s="13">
        <f t="shared" si="75"/>
        <v>3.2410527496215771</v>
      </c>
      <c r="L428" s="13">
        <f t="shared" si="76"/>
        <v>0</v>
      </c>
      <c r="M428" s="13">
        <f t="shared" si="81"/>
        <v>1.1418466431515523E-2</v>
      </c>
      <c r="N428" s="13">
        <f t="shared" si="77"/>
        <v>7.0794491875396243E-3</v>
      </c>
      <c r="O428" s="13">
        <f t="shared" si="78"/>
        <v>7.0794491875396243E-3</v>
      </c>
      <c r="Q428">
        <v>14.67613915715819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53.129729730000001</v>
      </c>
      <c r="G429" s="13">
        <f t="shared" si="72"/>
        <v>2.7347658045195566</v>
      </c>
      <c r="H429" s="13">
        <f t="shared" si="73"/>
        <v>50.394963925480447</v>
      </c>
      <c r="I429" s="16">
        <f t="shared" si="80"/>
        <v>53.636016675102027</v>
      </c>
      <c r="J429" s="13">
        <f t="shared" si="74"/>
        <v>38.259457401219898</v>
      </c>
      <c r="K429" s="13">
        <f t="shared" si="75"/>
        <v>15.37655927388213</v>
      </c>
      <c r="L429" s="13">
        <f t="shared" si="76"/>
        <v>0</v>
      </c>
      <c r="M429" s="13">
        <f t="shared" si="81"/>
        <v>4.3390172439758991E-3</v>
      </c>
      <c r="N429" s="13">
        <f t="shared" si="77"/>
        <v>2.6901906912650572E-3</v>
      </c>
      <c r="O429" s="13">
        <f t="shared" si="78"/>
        <v>2.7374559952108215</v>
      </c>
      <c r="Q429">
        <v>11.134646593548389</v>
      </c>
    </row>
    <row r="430" spans="1:17" x14ac:dyDescent="0.2">
      <c r="A430" s="14">
        <f t="shared" si="79"/>
        <v>35065</v>
      </c>
      <c r="B430" s="1">
        <v>1</v>
      </c>
      <c r="F430" s="34">
        <v>99.875675680000001</v>
      </c>
      <c r="G430" s="13">
        <f t="shared" si="72"/>
        <v>9.4825947702599365</v>
      </c>
      <c r="H430" s="13">
        <f t="shared" si="73"/>
        <v>90.393080909740064</v>
      </c>
      <c r="I430" s="16">
        <f t="shared" si="80"/>
        <v>105.76964018362219</v>
      </c>
      <c r="J430" s="13">
        <f t="shared" si="74"/>
        <v>50.994168817109127</v>
      </c>
      <c r="K430" s="13">
        <f t="shared" si="75"/>
        <v>54.775471366513059</v>
      </c>
      <c r="L430" s="13">
        <f t="shared" si="76"/>
        <v>16.989806916138122</v>
      </c>
      <c r="M430" s="13">
        <f t="shared" si="81"/>
        <v>16.991455742690832</v>
      </c>
      <c r="N430" s="13">
        <f t="shared" si="77"/>
        <v>10.534702560468316</v>
      </c>
      <c r="O430" s="13">
        <f t="shared" si="78"/>
        <v>20.017297330728255</v>
      </c>
      <c r="Q430">
        <v>12.082575588110609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50.183783779999999</v>
      </c>
      <c r="G431" s="13">
        <f t="shared" si="72"/>
        <v>2.3095152505104859</v>
      </c>
      <c r="H431" s="13">
        <f t="shared" si="73"/>
        <v>47.874268529489513</v>
      </c>
      <c r="I431" s="16">
        <f t="shared" si="80"/>
        <v>85.65993297986445</v>
      </c>
      <c r="J431" s="13">
        <f t="shared" si="74"/>
        <v>49.713759088950248</v>
      </c>
      <c r="K431" s="13">
        <f t="shared" si="75"/>
        <v>35.946173890914203</v>
      </c>
      <c r="L431" s="13">
        <f t="shared" si="76"/>
        <v>0</v>
      </c>
      <c r="M431" s="13">
        <f t="shared" si="81"/>
        <v>6.4567531822225153</v>
      </c>
      <c r="N431" s="13">
        <f t="shared" si="77"/>
        <v>4.003186972977959</v>
      </c>
      <c r="O431" s="13">
        <f t="shared" si="78"/>
        <v>6.3127022234884453</v>
      </c>
      <c r="Q431">
        <v>12.781667007374359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96.035135139999994</v>
      </c>
      <c r="G432" s="13">
        <f t="shared" si="72"/>
        <v>8.9282084983973142</v>
      </c>
      <c r="H432" s="13">
        <f t="shared" si="73"/>
        <v>87.106926641602684</v>
      </c>
      <c r="I432" s="16">
        <f t="shared" si="80"/>
        <v>123.05310053251688</v>
      </c>
      <c r="J432" s="13">
        <f t="shared" si="74"/>
        <v>55.614428694172076</v>
      </c>
      <c r="K432" s="13">
        <f t="shared" si="75"/>
        <v>67.438671838344803</v>
      </c>
      <c r="L432" s="13">
        <f t="shared" si="76"/>
        <v>29.139380952506535</v>
      </c>
      <c r="M432" s="13">
        <f t="shared" si="81"/>
        <v>31.592947161751091</v>
      </c>
      <c r="N432" s="13">
        <f t="shared" si="77"/>
        <v>19.587627240285677</v>
      </c>
      <c r="O432" s="13">
        <f t="shared" si="78"/>
        <v>28.515835738682991</v>
      </c>
      <c r="Q432">
        <v>13.08906564694011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108.3594595</v>
      </c>
      <c r="G433" s="13">
        <f t="shared" si="72"/>
        <v>10.707238341724034</v>
      </c>
      <c r="H433" s="13">
        <f t="shared" si="73"/>
        <v>97.652221158275964</v>
      </c>
      <c r="I433" s="16">
        <f t="shared" si="80"/>
        <v>135.95151204411422</v>
      </c>
      <c r="J433" s="13">
        <f t="shared" si="74"/>
        <v>57.974032386192661</v>
      </c>
      <c r="K433" s="13">
        <f t="shared" si="75"/>
        <v>77.977479657921563</v>
      </c>
      <c r="L433" s="13">
        <f t="shared" si="76"/>
        <v>39.250728881004171</v>
      </c>
      <c r="M433" s="13">
        <f t="shared" si="81"/>
        <v>51.256048802469586</v>
      </c>
      <c r="N433" s="13">
        <f t="shared" si="77"/>
        <v>31.778750257531144</v>
      </c>
      <c r="O433" s="13">
        <f t="shared" si="78"/>
        <v>42.48598859925518</v>
      </c>
      <c r="Q433">
        <v>13.491730346463241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43.645945949999998</v>
      </c>
      <c r="G434" s="13">
        <f t="shared" si="72"/>
        <v>1.3657711335388358</v>
      </c>
      <c r="H434" s="13">
        <f t="shared" si="73"/>
        <v>42.280174816461162</v>
      </c>
      <c r="I434" s="16">
        <f t="shared" si="80"/>
        <v>81.006925593378554</v>
      </c>
      <c r="J434" s="13">
        <f t="shared" si="74"/>
        <v>56.756080064355451</v>
      </c>
      <c r="K434" s="13">
        <f t="shared" si="75"/>
        <v>24.250845529023103</v>
      </c>
      <c r="L434" s="13">
        <f t="shared" si="76"/>
        <v>0</v>
      </c>
      <c r="M434" s="13">
        <f t="shared" si="81"/>
        <v>19.477298544938442</v>
      </c>
      <c r="N434" s="13">
        <f t="shared" si="77"/>
        <v>12.075925097861834</v>
      </c>
      <c r="O434" s="13">
        <f t="shared" si="78"/>
        <v>13.44169623140067</v>
      </c>
      <c r="Q434">
        <v>16.593820447533211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5.8972972969999997</v>
      </c>
      <c r="G435" s="13">
        <f t="shared" si="72"/>
        <v>0</v>
      </c>
      <c r="H435" s="13">
        <f t="shared" si="73"/>
        <v>5.8972972969999997</v>
      </c>
      <c r="I435" s="16">
        <f t="shared" si="80"/>
        <v>30.148142826023104</v>
      </c>
      <c r="J435" s="13">
        <f t="shared" si="74"/>
        <v>29.276223093196748</v>
      </c>
      <c r="K435" s="13">
        <f t="shared" si="75"/>
        <v>0.87191973282635615</v>
      </c>
      <c r="L435" s="13">
        <f t="shared" si="76"/>
        <v>0</v>
      </c>
      <c r="M435" s="13">
        <f t="shared" si="81"/>
        <v>7.4013734470766082</v>
      </c>
      <c r="N435" s="13">
        <f t="shared" si="77"/>
        <v>4.5888515371874972</v>
      </c>
      <c r="O435" s="13">
        <f t="shared" si="78"/>
        <v>4.5888515371874972</v>
      </c>
      <c r="Q435">
        <v>22.717323456916201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0.71621621599999996</v>
      </c>
      <c r="G436" s="13">
        <f t="shared" si="72"/>
        <v>0</v>
      </c>
      <c r="H436" s="13">
        <f t="shared" si="73"/>
        <v>0.71621621599999996</v>
      </c>
      <c r="I436" s="16">
        <f t="shared" si="80"/>
        <v>1.588135948826356</v>
      </c>
      <c r="J436" s="13">
        <f t="shared" si="74"/>
        <v>1.5880154256096468</v>
      </c>
      <c r="K436" s="13">
        <f t="shared" si="75"/>
        <v>1.2052321670918964E-4</v>
      </c>
      <c r="L436" s="13">
        <f t="shared" si="76"/>
        <v>0</v>
      </c>
      <c r="M436" s="13">
        <f t="shared" si="81"/>
        <v>2.812521909889111</v>
      </c>
      <c r="N436" s="13">
        <f t="shared" si="77"/>
        <v>1.7437635841312489</v>
      </c>
      <c r="O436" s="13">
        <f t="shared" si="78"/>
        <v>1.7437635841312489</v>
      </c>
      <c r="Q436">
        <v>23.427880741297731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1.7837837839999999</v>
      </c>
      <c r="G437" s="13">
        <f t="shared" si="72"/>
        <v>0</v>
      </c>
      <c r="H437" s="13">
        <f t="shared" si="73"/>
        <v>1.7837837839999999</v>
      </c>
      <c r="I437" s="16">
        <f t="shared" si="80"/>
        <v>1.7839043072167091</v>
      </c>
      <c r="J437" s="13">
        <f t="shared" si="74"/>
        <v>1.783726940265256</v>
      </c>
      <c r="K437" s="13">
        <f t="shared" si="75"/>
        <v>1.7736695145309511E-4</v>
      </c>
      <c r="L437" s="13">
        <f t="shared" si="76"/>
        <v>0</v>
      </c>
      <c r="M437" s="13">
        <f t="shared" si="81"/>
        <v>1.0687583257578621</v>
      </c>
      <c r="N437" s="13">
        <f t="shared" si="77"/>
        <v>0.66263016196987445</v>
      </c>
      <c r="O437" s="13">
        <f t="shared" si="78"/>
        <v>0.66263016196987445</v>
      </c>
      <c r="Q437">
        <v>23.15969608974185</v>
      </c>
    </row>
    <row r="438" spans="1:17" x14ac:dyDescent="0.2">
      <c r="A438" s="14">
        <f t="shared" si="79"/>
        <v>35309</v>
      </c>
      <c r="B438" s="1">
        <v>9</v>
      </c>
      <c r="F438" s="34">
        <v>2.4702702699999999</v>
      </c>
      <c r="G438" s="13">
        <f t="shared" si="72"/>
        <v>0</v>
      </c>
      <c r="H438" s="13">
        <f t="shared" si="73"/>
        <v>2.4702702699999999</v>
      </c>
      <c r="I438" s="16">
        <f t="shared" si="80"/>
        <v>2.470447636951453</v>
      </c>
      <c r="J438" s="13">
        <f t="shared" si="74"/>
        <v>2.4698000501297295</v>
      </c>
      <c r="K438" s="13">
        <f t="shared" si="75"/>
        <v>6.4758682172350035E-4</v>
      </c>
      <c r="L438" s="13">
        <f t="shared" si="76"/>
        <v>0</v>
      </c>
      <c r="M438" s="13">
        <f t="shared" si="81"/>
        <v>0.40612816378798766</v>
      </c>
      <c r="N438" s="13">
        <f t="shared" si="77"/>
        <v>0.25179946154855237</v>
      </c>
      <c r="O438" s="13">
        <f t="shared" si="78"/>
        <v>0.25179946154855237</v>
      </c>
      <c r="Q438">
        <v>20.903327000000012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5.1432432429999997</v>
      </c>
      <c r="G439" s="13">
        <f t="shared" si="72"/>
        <v>0</v>
      </c>
      <c r="H439" s="13">
        <f t="shared" si="73"/>
        <v>5.1432432429999997</v>
      </c>
      <c r="I439" s="16">
        <f t="shared" si="80"/>
        <v>5.1438908298217232</v>
      </c>
      <c r="J439" s="13">
        <f t="shared" si="74"/>
        <v>5.1389782253833642</v>
      </c>
      <c r="K439" s="13">
        <f t="shared" si="75"/>
        <v>4.9126044383589473E-3</v>
      </c>
      <c r="L439" s="13">
        <f t="shared" si="76"/>
        <v>0</v>
      </c>
      <c r="M439" s="13">
        <f t="shared" si="81"/>
        <v>0.15432870223943529</v>
      </c>
      <c r="N439" s="13">
        <f t="shared" si="77"/>
        <v>9.5683795388449885E-2</v>
      </c>
      <c r="O439" s="13">
        <f t="shared" si="78"/>
        <v>9.5683795388449885E-2</v>
      </c>
      <c r="Q439">
        <v>22.12620891987735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41.68918919</v>
      </c>
      <c r="G440" s="13">
        <f t="shared" si="72"/>
        <v>1.0833111324478475</v>
      </c>
      <c r="H440" s="13">
        <f t="shared" si="73"/>
        <v>40.605878057552154</v>
      </c>
      <c r="I440" s="16">
        <f t="shared" si="80"/>
        <v>40.610790661990514</v>
      </c>
      <c r="J440" s="13">
        <f t="shared" si="74"/>
        <v>36.674420176418238</v>
      </c>
      <c r="K440" s="13">
        <f t="shared" si="75"/>
        <v>3.9363704855722759</v>
      </c>
      <c r="L440" s="13">
        <f t="shared" si="76"/>
        <v>0</v>
      </c>
      <c r="M440" s="13">
        <f t="shared" si="81"/>
        <v>5.8644906850985404E-2</v>
      </c>
      <c r="N440" s="13">
        <f t="shared" si="77"/>
        <v>3.6359842247610949E-2</v>
      </c>
      <c r="O440" s="13">
        <f t="shared" si="78"/>
        <v>1.1196709746954585</v>
      </c>
      <c r="Q440">
        <v>17.6007416711853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76.102702699999995</v>
      </c>
      <c r="G441" s="13">
        <f t="shared" si="72"/>
        <v>6.0509398445517233</v>
      </c>
      <c r="H441" s="13">
        <f t="shared" si="73"/>
        <v>70.051762855448274</v>
      </c>
      <c r="I441" s="16">
        <f t="shared" si="80"/>
        <v>73.988133341020557</v>
      </c>
      <c r="J441" s="13">
        <f t="shared" si="74"/>
        <v>46.137006525305573</v>
      </c>
      <c r="K441" s="13">
        <f t="shared" si="75"/>
        <v>27.851126815714984</v>
      </c>
      <c r="L441" s="13">
        <f t="shared" si="76"/>
        <v>0</v>
      </c>
      <c r="M441" s="13">
        <f t="shared" si="81"/>
        <v>2.2285064603374455E-2</v>
      </c>
      <c r="N441" s="13">
        <f t="shared" si="77"/>
        <v>1.3816740054092162E-2</v>
      </c>
      <c r="O441" s="13">
        <f t="shared" si="78"/>
        <v>6.0647565846058153</v>
      </c>
      <c r="Q441">
        <v>12.285978850735001</v>
      </c>
    </row>
    <row r="442" spans="1:17" x14ac:dyDescent="0.2">
      <c r="A442" s="14">
        <f t="shared" si="79"/>
        <v>35431</v>
      </c>
      <c r="B442" s="1">
        <v>1</v>
      </c>
      <c r="F442" s="34">
        <v>133.12432430000001</v>
      </c>
      <c r="G442" s="13">
        <f t="shared" si="72"/>
        <v>14.282073947978022</v>
      </c>
      <c r="H442" s="13">
        <f t="shared" si="73"/>
        <v>118.84225035202199</v>
      </c>
      <c r="I442" s="16">
        <f t="shared" si="80"/>
        <v>146.69337716773697</v>
      </c>
      <c r="J442" s="13">
        <f t="shared" si="74"/>
        <v>60.122048469347149</v>
      </c>
      <c r="K442" s="13">
        <f t="shared" si="75"/>
        <v>86.57132869838982</v>
      </c>
      <c r="L442" s="13">
        <f t="shared" si="76"/>
        <v>47.496006637350035</v>
      </c>
      <c r="M442" s="13">
        <f t="shared" si="81"/>
        <v>47.504474961899319</v>
      </c>
      <c r="N442" s="13">
        <f t="shared" si="77"/>
        <v>29.452774476377577</v>
      </c>
      <c r="O442" s="13">
        <f t="shared" si="78"/>
        <v>43.734848424355597</v>
      </c>
      <c r="Q442">
        <v>13.897599645044041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114.1378378</v>
      </c>
      <c r="G443" s="13">
        <f t="shared" si="72"/>
        <v>11.54135363611665</v>
      </c>
      <c r="H443" s="13">
        <f t="shared" si="73"/>
        <v>102.59648416388335</v>
      </c>
      <c r="I443" s="16">
        <f t="shared" si="80"/>
        <v>141.67180622492313</v>
      </c>
      <c r="J443" s="13">
        <f t="shared" si="74"/>
        <v>50.066071265892937</v>
      </c>
      <c r="K443" s="13">
        <f t="shared" si="75"/>
        <v>91.605734959030201</v>
      </c>
      <c r="L443" s="13">
        <f t="shared" si="76"/>
        <v>52.326214587454402</v>
      </c>
      <c r="M443" s="13">
        <f t="shared" si="81"/>
        <v>70.377915072976151</v>
      </c>
      <c r="N443" s="13">
        <f t="shared" si="77"/>
        <v>43.634307345245212</v>
      </c>
      <c r="O443" s="13">
        <f t="shared" si="78"/>
        <v>55.175660981361858</v>
      </c>
      <c r="Q443">
        <v>10.83995459354839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10.42702703</v>
      </c>
      <c r="G444" s="13">
        <f t="shared" si="72"/>
        <v>0</v>
      </c>
      <c r="H444" s="13">
        <f t="shared" si="73"/>
        <v>10.42702703</v>
      </c>
      <c r="I444" s="16">
        <f t="shared" si="80"/>
        <v>49.706547401575804</v>
      </c>
      <c r="J444" s="13">
        <f t="shared" si="74"/>
        <v>40.976216568998964</v>
      </c>
      <c r="K444" s="13">
        <f t="shared" si="75"/>
        <v>8.7303308325768398</v>
      </c>
      <c r="L444" s="13">
        <f t="shared" si="76"/>
        <v>0</v>
      </c>
      <c r="M444" s="13">
        <f t="shared" si="81"/>
        <v>26.743607727730939</v>
      </c>
      <c r="N444" s="13">
        <f t="shared" si="77"/>
        <v>16.581036791193181</v>
      </c>
      <c r="O444" s="13">
        <f t="shared" si="78"/>
        <v>16.581036791193181</v>
      </c>
      <c r="Q444">
        <v>15.2478491161643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8.3405405409999993</v>
      </c>
      <c r="G445" s="13">
        <f t="shared" si="72"/>
        <v>0</v>
      </c>
      <c r="H445" s="13">
        <f t="shared" si="73"/>
        <v>8.3405405409999993</v>
      </c>
      <c r="I445" s="16">
        <f t="shared" si="80"/>
        <v>17.070871373576839</v>
      </c>
      <c r="J445" s="13">
        <f t="shared" si="74"/>
        <v>16.627747499674935</v>
      </c>
      <c r="K445" s="13">
        <f t="shared" si="75"/>
        <v>0.44312387390190366</v>
      </c>
      <c r="L445" s="13">
        <f t="shared" si="76"/>
        <v>0</v>
      </c>
      <c r="M445" s="13">
        <f t="shared" si="81"/>
        <v>10.162570936537758</v>
      </c>
      <c r="N445" s="13">
        <f t="shared" si="77"/>
        <v>6.3007939806534097</v>
      </c>
      <c r="O445" s="13">
        <f t="shared" si="78"/>
        <v>6.3007939806534097</v>
      </c>
      <c r="Q445">
        <v>15.45743022849609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6.9432432430000004</v>
      </c>
      <c r="G446" s="13">
        <f t="shared" si="72"/>
        <v>0</v>
      </c>
      <c r="H446" s="13">
        <f t="shared" si="73"/>
        <v>6.9432432430000004</v>
      </c>
      <c r="I446" s="16">
        <f t="shared" si="80"/>
        <v>7.3863671169019041</v>
      </c>
      <c r="J446" s="13">
        <f t="shared" si="74"/>
        <v>7.3669360051964832</v>
      </c>
      <c r="K446" s="13">
        <f t="shared" si="75"/>
        <v>1.9431111705420889E-2</v>
      </c>
      <c r="L446" s="13">
        <f t="shared" si="76"/>
        <v>0</v>
      </c>
      <c r="M446" s="13">
        <f t="shared" si="81"/>
        <v>3.8617769558843484</v>
      </c>
      <c r="N446" s="13">
        <f t="shared" si="77"/>
        <v>2.3943017126482959</v>
      </c>
      <c r="O446" s="13">
        <f t="shared" si="78"/>
        <v>2.3943017126482959</v>
      </c>
      <c r="Q446">
        <v>20.061452416377161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21.589189189999999</v>
      </c>
      <c r="G447" s="13">
        <f t="shared" si="72"/>
        <v>0</v>
      </c>
      <c r="H447" s="13">
        <f t="shared" si="73"/>
        <v>21.589189189999999</v>
      </c>
      <c r="I447" s="16">
        <f t="shared" si="80"/>
        <v>21.608620301705422</v>
      </c>
      <c r="J447" s="13">
        <f t="shared" si="74"/>
        <v>21.189137649192268</v>
      </c>
      <c r="K447" s="13">
        <f t="shared" si="75"/>
        <v>0.4194826525131532</v>
      </c>
      <c r="L447" s="13">
        <f t="shared" si="76"/>
        <v>0</v>
      </c>
      <c r="M447" s="13">
        <f t="shared" si="81"/>
        <v>1.4674752432360525</v>
      </c>
      <c r="N447" s="13">
        <f t="shared" si="77"/>
        <v>0.90983465080635251</v>
      </c>
      <c r="O447" s="13">
        <f t="shared" si="78"/>
        <v>0.90983465080635251</v>
      </c>
      <c r="Q447">
        <v>20.92801108096177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2.4945945950000001</v>
      </c>
      <c r="G448" s="13">
        <f t="shared" si="72"/>
        <v>0</v>
      </c>
      <c r="H448" s="13">
        <f t="shared" si="73"/>
        <v>2.4945945950000001</v>
      </c>
      <c r="I448" s="16">
        <f t="shared" si="80"/>
        <v>2.9140772475131533</v>
      </c>
      <c r="J448" s="13">
        <f t="shared" si="74"/>
        <v>2.9132173411975937</v>
      </c>
      <c r="K448" s="13">
        <f t="shared" si="75"/>
        <v>8.5990631555965535E-4</v>
      </c>
      <c r="L448" s="13">
        <f t="shared" si="76"/>
        <v>0</v>
      </c>
      <c r="M448" s="13">
        <f t="shared" si="81"/>
        <v>0.55764059242969999</v>
      </c>
      <c r="N448" s="13">
        <f t="shared" si="77"/>
        <v>0.34573716730641402</v>
      </c>
      <c r="O448" s="13">
        <f t="shared" si="78"/>
        <v>0.34573716730641402</v>
      </c>
      <c r="Q448">
        <v>22.40233236301016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0.32972973</v>
      </c>
      <c r="G449" s="13">
        <f t="shared" si="72"/>
        <v>0</v>
      </c>
      <c r="H449" s="13">
        <f t="shared" si="73"/>
        <v>0.32972973</v>
      </c>
      <c r="I449" s="16">
        <f t="shared" si="80"/>
        <v>0.33058963631555965</v>
      </c>
      <c r="J449" s="13">
        <f t="shared" si="74"/>
        <v>0.33058830162684727</v>
      </c>
      <c r="K449" s="13">
        <f t="shared" si="75"/>
        <v>1.334688712384402E-6</v>
      </c>
      <c r="L449" s="13">
        <f t="shared" si="76"/>
        <v>0</v>
      </c>
      <c r="M449" s="13">
        <f t="shared" si="81"/>
        <v>0.21190342512328597</v>
      </c>
      <c r="N449" s="13">
        <f t="shared" si="77"/>
        <v>0.1313801235764373</v>
      </c>
      <c r="O449" s="13">
        <f t="shared" si="78"/>
        <v>0.1313801235764373</v>
      </c>
      <c r="Q449">
        <v>21.97199100000001</v>
      </c>
    </row>
    <row r="450" spans="1:17" x14ac:dyDescent="0.2">
      <c r="A450" s="14">
        <f t="shared" si="79"/>
        <v>35674</v>
      </c>
      <c r="B450" s="1">
        <v>9</v>
      </c>
      <c r="F450" s="34">
        <v>2.3783783779999998</v>
      </c>
      <c r="G450" s="13">
        <f t="shared" si="72"/>
        <v>0</v>
      </c>
      <c r="H450" s="13">
        <f t="shared" si="73"/>
        <v>2.3783783779999998</v>
      </c>
      <c r="I450" s="16">
        <f t="shared" si="80"/>
        <v>2.3783797126887123</v>
      </c>
      <c r="J450" s="13">
        <f t="shared" si="74"/>
        <v>2.3778602137052216</v>
      </c>
      <c r="K450" s="13">
        <f t="shared" si="75"/>
        <v>5.1949898349068491E-4</v>
      </c>
      <c r="L450" s="13">
        <f t="shared" si="76"/>
        <v>0</v>
      </c>
      <c r="M450" s="13">
        <f t="shared" si="81"/>
        <v>8.0523301546848669E-2</v>
      </c>
      <c r="N450" s="13">
        <f t="shared" si="77"/>
        <v>4.9924446959046173E-2</v>
      </c>
      <c r="O450" s="13">
        <f t="shared" si="78"/>
        <v>4.9924446959046173E-2</v>
      </c>
      <c r="Q450">
        <v>21.65631779702327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10.88108108</v>
      </c>
      <c r="G451" s="13">
        <f t="shared" si="72"/>
        <v>0</v>
      </c>
      <c r="H451" s="13">
        <f t="shared" si="73"/>
        <v>10.88108108</v>
      </c>
      <c r="I451" s="16">
        <f t="shared" si="80"/>
        <v>10.881600578983491</v>
      </c>
      <c r="J451" s="13">
        <f t="shared" si="74"/>
        <v>10.82245150391816</v>
      </c>
      <c r="K451" s="13">
        <f t="shared" si="75"/>
        <v>5.9149075065331402E-2</v>
      </c>
      <c r="L451" s="13">
        <f t="shared" si="76"/>
        <v>0</v>
      </c>
      <c r="M451" s="13">
        <f t="shared" si="81"/>
        <v>3.0598854587802496E-2</v>
      </c>
      <c r="N451" s="13">
        <f t="shared" si="77"/>
        <v>1.8971289844437546E-2</v>
      </c>
      <c r="O451" s="13">
        <f t="shared" si="78"/>
        <v>1.8971289844437546E-2</v>
      </c>
      <c r="Q451">
        <v>20.37841697691524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6.4351351350000003</v>
      </c>
      <c r="G452" s="13">
        <f t="shared" si="72"/>
        <v>0</v>
      </c>
      <c r="H452" s="13">
        <f t="shared" si="73"/>
        <v>6.4351351350000003</v>
      </c>
      <c r="I452" s="16">
        <f t="shared" si="80"/>
        <v>6.4942842100653317</v>
      </c>
      <c r="J452" s="13">
        <f t="shared" si="74"/>
        <v>6.4724053101501875</v>
      </c>
      <c r="K452" s="13">
        <f t="shared" si="75"/>
        <v>2.1878899915144245E-2</v>
      </c>
      <c r="L452" s="13">
        <f t="shared" si="76"/>
        <v>0</v>
      </c>
      <c r="M452" s="13">
        <f t="shared" si="81"/>
        <v>1.1627564743364949E-2</v>
      </c>
      <c r="N452" s="13">
        <f t="shared" si="77"/>
        <v>7.2090901408862684E-3</v>
      </c>
      <c r="O452" s="13">
        <f t="shared" si="78"/>
        <v>7.2090901408862684E-3</v>
      </c>
      <c r="Q452">
        <v>16.48125879670388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10.78918919</v>
      </c>
      <c r="G453" s="13">
        <f t="shared" si="72"/>
        <v>0</v>
      </c>
      <c r="H453" s="13">
        <f t="shared" si="73"/>
        <v>10.78918919</v>
      </c>
      <c r="I453" s="16">
        <f t="shared" si="80"/>
        <v>10.811068089915144</v>
      </c>
      <c r="J453" s="13">
        <f t="shared" si="74"/>
        <v>10.639065688537649</v>
      </c>
      <c r="K453" s="13">
        <f t="shared" si="75"/>
        <v>0.17200240137749567</v>
      </c>
      <c r="L453" s="13">
        <f t="shared" si="76"/>
        <v>0</v>
      </c>
      <c r="M453" s="13">
        <f t="shared" si="81"/>
        <v>4.418474602478681E-3</v>
      </c>
      <c r="N453" s="13">
        <f t="shared" si="77"/>
        <v>2.7394542535367824E-3</v>
      </c>
      <c r="O453" s="13">
        <f t="shared" si="78"/>
        <v>2.7394542535367824E-3</v>
      </c>
      <c r="Q453">
        <v>12.4994346710735</v>
      </c>
    </row>
    <row r="454" spans="1:17" x14ac:dyDescent="0.2">
      <c r="A454" s="14">
        <f t="shared" si="79"/>
        <v>35796</v>
      </c>
      <c r="B454" s="1">
        <v>1</v>
      </c>
      <c r="F454" s="34">
        <v>32.070270270000002</v>
      </c>
      <c r="G454" s="13">
        <f t="shared" ref="G454:G517" si="86">IF((F454-$J$2)&gt;0,$I$2*(F454-$J$2),0)</f>
        <v>0</v>
      </c>
      <c r="H454" s="13">
        <f t="shared" ref="H454:H517" si="87">F454-G454</f>
        <v>32.070270270000002</v>
      </c>
      <c r="I454" s="16">
        <f t="shared" si="80"/>
        <v>32.242272671377499</v>
      </c>
      <c r="J454" s="13">
        <f t="shared" ref="J454:J517" si="88">I454/SQRT(1+(I454/($K$2*(300+(25*Q454)+0.05*(Q454)^3)))^2)</f>
        <v>28.10796997234711</v>
      </c>
      <c r="K454" s="13">
        <f t="shared" ref="K454:K517" si="89">I454-J454</f>
        <v>4.134302699030389</v>
      </c>
      <c r="L454" s="13">
        <f t="shared" ref="L454:L517" si="90">IF(K454&gt;$N$2,(K454-$N$2)/$L$2,0)</f>
        <v>0</v>
      </c>
      <c r="M454" s="13">
        <f t="shared" si="81"/>
        <v>1.6790203489418986E-3</v>
      </c>
      <c r="N454" s="13">
        <f t="shared" ref="N454:N517" si="91">$M$2*M454</f>
        <v>1.0409926163439771E-3</v>
      </c>
      <c r="O454" s="13">
        <f t="shared" ref="O454:O517" si="92">N454+G454</f>
        <v>1.0409926163439771E-3</v>
      </c>
      <c r="Q454">
        <v>11.87051559354839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20.254054050000001</v>
      </c>
      <c r="G455" s="13">
        <f t="shared" si="86"/>
        <v>0</v>
      </c>
      <c r="H455" s="13">
        <f t="shared" si="87"/>
        <v>20.254054050000001</v>
      </c>
      <c r="I455" s="16">
        <f t="shared" ref="I455:I518" si="95">H455+K454-L454</f>
        <v>24.38835674903039</v>
      </c>
      <c r="J455" s="13">
        <f t="shared" si="88"/>
        <v>22.812363850260997</v>
      </c>
      <c r="K455" s="13">
        <f t="shared" si="89"/>
        <v>1.5759928987693925</v>
      </c>
      <c r="L455" s="13">
        <f t="shared" si="90"/>
        <v>0</v>
      </c>
      <c r="M455" s="13">
        <f t="shared" ref="M455:M518" si="96">L455+M454-N454</f>
        <v>6.3802773259792156E-4</v>
      </c>
      <c r="N455" s="13">
        <f t="shared" si="91"/>
        <v>3.9557719421071135E-4</v>
      </c>
      <c r="O455" s="13">
        <f t="shared" si="92"/>
        <v>3.9557719421071135E-4</v>
      </c>
      <c r="Q455">
        <v>13.584914614845321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34.962162159999998</v>
      </c>
      <c r="G456" s="13">
        <f t="shared" si="86"/>
        <v>0.11225734534713942</v>
      </c>
      <c r="H456" s="13">
        <f t="shared" si="87"/>
        <v>34.849904814652859</v>
      </c>
      <c r="I456" s="16">
        <f t="shared" si="95"/>
        <v>36.425897713422252</v>
      </c>
      <c r="J456" s="13">
        <f t="shared" si="88"/>
        <v>32.221456886923868</v>
      </c>
      <c r="K456" s="13">
        <f t="shared" si="89"/>
        <v>4.2044408264983844</v>
      </c>
      <c r="L456" s="13">
        <f t="shared" si="90"/>
        <v>0</v>
      </c>
      <c r="M456" s="13">
        <f t="shared" si="96"/>
        <v>2.4245053838721021E-4</v>
      </c>
      <c r="N456" s="13">
        <f t="shared" si="91"/>
        <v>1.5031933380007032E-4</v>
      </c>
      <c r="O456" s="13">
        <f t="shared" si="92"/>
        <v>0.11240766468093949</v>
      </c>
      <c r="Q456">
        <v>14.576836952195579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77.748648650000007</v>
      </c>
      <c r="G457" s="13">
        <f t="shared" si="86"/>
        <v>6.2885339616829254</v>
      </c>
      <c r="H457" s="13">
        <f t="shared" si="87"/>
        <v>71.460114688317077</v>
      </c>
      <c r="I457" s="16">
        <f t="shared" si="95"/>
        <v>75.664555514815461</v>
      </c>
      <c r="J457" s="13">
        <f t="shared" si="88"/>
        <v>58.247965876389244</v>
      </c>
      <c r="K457" s="13">
        <f t="shared" si="89"/>
        <v>17.416589638426217</v>
      </c>
      <c r="L457" s="13">
        <f t="shared" si="90"/>
        <v>0</v>
      </c>
      <c r="M457" s="13">
        <f t="shared" si="96"/>
        <v>9.2131204587139889E-5</v>
      </c>
      <c r="N457" s="13">
        <f t="shared" si="91"/>
        <v>5.712134684402673E-5</v>
      </c>
      <c r="O457" s="13">
        <f t="shared" si="92"/>
        <v>6.2885910830297691</v>
      </c>
      <c r="Q457">
        <v>18.541474368030929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31.764864859999999</v>
      </c>
      <c r="G458" s="13">
        <f t="shared" si="86"/>
        <v>0</v>
      </c>
      <c r="H458" s="13">
        <f t="shared" si="87"/>
        <v>31.764864859999999</v>
      </c>
      <c r="I458" s="16">
        <f t="shared" si="95"/>
        <v>49.18145449842622</v>
      </c>
      <c r="J458" s="13">
        <f t="shared" si="88"/>
        <v>44.510953220086314</v>
      </c>
      <c r="K458" s="13">
        <f t="shared" si="89"/>
        <v>4.6705012783399056</v>
      </c>
      <c r="L458" s="13">
        <f t="shared" si="90"/>
        <v>0</v>
      </c>
      <c r="M458" s="13">
        <f t="shared" si="96"/>
        <v>3.5009857743113159E-5</v>
      </c>
      <c r="N458" s="13">
        <f t="shared" si="91"/>
        <v>2.1706111800730158E-5</v>
      </c>
      <c r="O458" s="13">
        <f t="shared" si="92"/>
        <v>2.1706111800730158E-5</v>
      </c>
      <c r="Q458">
        <v>20.474669571245752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41.162162160000001</v>
      </c>
      <c r="G459" s="13">
        <f t="shared" si="86"/>
        <v>1.0072341981492887</v>
      </c>
      <c r="H459" s="13">
        <f t="shared" si="87"/>
        <v>40.15492796185071</v>
      </c>
      <c r="I459" s="16">
        <f t="shared" si="95"/>
        <v>44.825429240190616</v>
      </c>
      <c r="J459" s="13">
        <f t="shared" si="88"/>
        <v>41.187667809859235</v>
      </c>
      <c r="K459" s="13">
        <f t="shared" si="89"/>
        <v>3.6377614303313806</v>
      </c>
      <c r="L459" s="13">
        <f t="shared" si="90"/>
        <v>0</v>
      </c>
      <c r="M459" s="13">
        <f t="shared" si="96"/>
        <v>1.3303745942383001E-5</v>
      </c>
      <c r="N459" s="13">
        <f t="shared" si="91"/>
        <v>8.248322484277461E-6</v>
      </c>
      <c r="O459" s="13">
        <f t="shared" si="92"/>
        <v>1.0072424464717731</v>
      </c>
      <c r="Q459">
        <v>20.437534952968839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1.0405405409999999</v>
      </c>
      <c r="G460" s="13">
        <f t="shared" si="86"/>
        <v>0</v>
      </c>
      <c r="H460" s="13">
        <f t="shared" si="87"/>
        <v>1.0405405409999999</v>
      </c>
      <c r="I460" s="16">
        <f t="shared" si="95"/>
        <v>4.6783019713313809</v>
      </c>
      <c r="J460" s="13">
        <f t="shared" si="88"/>
        <v>4.6755136347515291</v>
      </c>
      <c r="K460" s="13">
        <f t="shared" si="89"/>
        <v>2.7883365798517801E-3</v>
      </c>
      <c r="L460" s="13">
        <f t="shared" si="90"/>
        <v>0</v>
      </c>
      <c r="M460" s="13">
        <f t="shared" si="96"/>
        <v>5.0554234581055404E-6</v>
      </c>
      <c r="N460" s="13">
        <f t="shared" si="91"/>
        <v>3.1343625440254352E-6</v>
      </c>
      <c r="O460" s="13">
        <f t="shared" si="92"/>
        <v>3.1343625440254352E-6</v>
      </c>
      <c r="Q460">
        <v>24.13401166265011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0.56216216200000002</v>
      </c>
      <c r="G461" s="13">
        <f t="shared" si="86"/>
        <v>0</v>
      </c>
      <c r="H461" s="13">
        <f t="shared" si="87"/>
        <v>0.56216216200000002</v>
      </c>
      <c r="I461" s="16">
        <f t="shared" si="95"/>
        <v>0.5649504985798518</v>
      </c>
      <c r="J461" s="13">
        <f t="shared" si="88"/>
        <v>0.56494520426044426</v>
      </c>
      <c r="K461" s="13">
        <f t="shared" si="89"/>
        <v>5.2943194075449895E-6</v>
      </c>
      <c r="L461" s="13">
        <f t="shared" si="90"/>
        <v>0</v>
      </c>
      <c r="M461" s="13">
        <f t="shared" si="96"/>
        <v>1.9210609140801052E-6</v>
      </c>
      <c r="N461" s="13">
        <f t="shared" si="91"/>
        <v>1.1910577667296651E-6</v>
      </c>
      <c r="O461" s="13">
        <f t="shared" si="92"/>
        <v>1.1910577667296651E-6</v>
      </c>
      <c r="Q461">
        <v>23.60294600000001</v>
      </c>
    </row>
    <row r="462" spans="1:17" x14ac:dyDescent="0.2">
      <c r="A462" s="14">
        <f t="shared" si="93"/>
        <v>36039</v>
      </c>
      <c r="B462" s="1">
        <v>9</v>
      </c>
      <c r="F462" s="34">
        <v>3.5243243240000002</v>
      </c>
      <c r="G462" s="13">
        <f t="shared" si="86"/>
        <v>0</v>
      </c>
      <c r="H462" s="13">
        <f t="shared" si="87"/>
        <v>3.5243243240000002</v>
      </c>
      <c r="I462" s="16">
        <f t="shared" si="95"/>
        <v>3.5243296183194079</v>
      </c>
      <c r="J462" s="13">
        <f t="shared" si="88"/>
        <v>3.5229459564436505</v>
      </c>
      <c r="K462" s="13">
        <f t="shared" si="89"/>
        <v>1.383661875757447E-3</v>
      </c>
      <c r="L462" s="13">
        <f t="shared" si="90"/>
        <v>0</v>
      </c>
      <c r="M462" s="13">
        <f t="shared" si="96"/>
        <v>7.3000314735044006E-7</v>
      </c>
      <c r="N462" s="13">
        <f t="shared" si="91"/>
        <v>4.5260195135727283E-7</v>
      </c>
      <c r="O462" s="13">
        <f t="shared" si="92"/>
        <v>4.5260195135727283E-7</v>
      </c>
      <c r="Q462">
        <v>23.07400406010078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3.9405405409999998</v>
      </c>
      <c r="G463" s="13">
        <f t="shared" si="86"/>
        <v>0</v>
      </c>
      <c r="H463" s="13">
        <f t="shared" si="87"/>
        <v>3.9405405409999998</v>
      </c>
      <c r="I463" s="16">
        <f t="shared" si="95"/>
        <v>3.9419242028757573</v>
      </c>
      <c r="J463" s="13">
        <f t="shared" si="88"/>
        <v>3.9394853825931078</v>
      </c>
      <c r="K463" s="13">
        <f t="shared" si="89"/>
        <v>2.4388202826495231E-3</v>
      </c>
      <c r="L463" s="13">
        <f t="shared" si="90"/>
        <v>0</v>
      </c>
      <c r="M463" s="13">
        <f t="shared" si="96"/>
        <v>2.7740119599316723E-7</v>
      </c>
      <c r="N463" s="13">
        <f t="shared" si="91"/>
        <v>1.7198874151576369E-7</v>
      </c>
      <c r="O463" s="13">
        <f t="shared" si="92"/>
        <v>1.7198874151576369E-7</v>
      </c>
      <c r="Q463">
        <v>21.435225857107959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20.316216220000001</v>
      </c>
      <c r="G464" s="13">
        <f t="shared" si="86"/>
        <v>0</v>
      </c>
      <c r="H464" s="13">
        <f t="shared" si="87"/>
        <v>20.316216220000001</v>
      </c>
      <c r="I464" s="16">
        <f t="shared" si="95"/>
        <v>20.31865504028265</v>
      </c>
      <c r="J464" s="13">
        <f t="shared" si="88"/>
        <v>19.795382934572181</v>
      </c>
      <c r="K464" s="13">
        <f t="shared" si="89"/>
        <v>0.52327210571046834</v>
      </c>
      <c r="L464" s="13">
        <f t="shared" si="90"/>
        <v>0</v>
      </c>
      <c r="M464" s="13">
        <f t="shared" si="96"/>
        <v>1.0541245447740354E-7</v>
      </c>
      <c r="N464" s="13">
        <f t="shared" si="91"/>
        <v>6.535572177599019E-8</v>
      </c>
      <c r="O464" s="13">
        <f t="shared" si="92"/>
        <v>6.535572177599019E-8</v>
      </c>
      <c r="Q464">
        <v>17.993262429176291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80.035135139999994</v>
      </c>
      <c r="G465" s="13">
        <f t="shared" si="86"/>
        <v>6.6185908137466063</v>
      </c>
      <c r="H465" s="13">
        <f t="shared" si="87"/>
        <v>73.416544326253387</v>
      </c>
      <c r="I465" s="16">
        <f t="shared" si="95"/>
        <v>73.939816431963862</v>
      </c>
      <c r="J465" s="13">
        <f t="shared" si="88"/>
        <v>45.37296566080817</v>
      </c>
      <c r="K465" s="13">
        <f t="shared" si="89"/>
        <v>28.566850771155693</v>
      </c>
      <c r="L465" s="13">
        <f t="shared" si="90"/>
        <v>0</v>
      </c>
      <c r="M465" s="13">
        <f t="shared" si="96"/>
        <v>4.0056732701413352E-8</v>
      </c>
      <c r="N465" s="13">
        <f t="shared" si="91"/>
        <v>2.483517427487628E-8</v>
      </c>
      <c r="O465" s="13">
        <f t="shared" si="92"/>
        <v>6.6185908385817802</v>
      </c>
      <c r="Q465">
        <v>11.89382082856654</v>
      </c>
    </row>
    <row r="466" spans="1:17" x14ac:dyDescent="0.2">
      <c r="A466" s="14">
        <f t="shared" si="93"/>
        <v>36161</v>
      </c>
      <c r="B466" s="1">
        <v>1</v>
      </c>
      <c r="F466" s="34">
        <v>32.962162159999998</v>
      </c>
      <c r="G466" s="13">
        <f t="shared" si="86"/>
        <v>0</v>
      </c>
      <c r="H466" s="13">
        <f t="shared" si="87"/>
        <v>32.962162159999998</v>
      </c>
      <c r="I466" s="16">
        <f t="shared" si="95"/>
        <v>61.529012931155691</v>
      </c>
      <c r="J466" s="13">
        <f t="shared" si="88"/>
        <v>42.469584255473578</v>
      </c>
      <c r="K466" s="13">
        <f t="shared" si="89"/>
        <v>19.059428675682113</v>
      </c>
      <c r="L466" s="13">
        <f t="shared" si="90"/>
        <v>0</v>
      </c>
      <c r="M466" s="13">
        <f t="shared" si="96"/>
        <v>1.5221558426537073E-8</v>
      </c>
      <c r="N466" s="13">
        <f t="shared" si="91"/>
        <v>9.4373662244529856E-9</v>
      </c>
      <c r="O466" s="13">
        <f t="shared" si="92"/>
        <v>9.4373662244529856E-9</v>
      </c>
      <c r="Q466">
        <v>12.205312383265779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119.4918919</v>
      </c>
      <c r="G467" s="13">
        <f t="shared" si="86"/>
        <v>12.314217263237691</v>
      </c>
      <c r="H467" s="13">
        <f t="shared" si="87"/>
        <v>107.1776746367623</v>
      </c>
      <c r="I467" s="16">
        <f t="shared" si="95"/>
        <v>126.23710331244442</v>
      </c>
      <c r="J467" s="13">
        <f t="shared" si="88"/>
        <v>47.263411748526842</v>
      </c>
      <c r="K467" s="13">
        <f t="shared" si="89"/>
        <v>78.973691563917583</v>
      </c>
      <c r="L467" s="13">
        <f t="shared" si="90"/>
        <v>40.206533879490429</v>
      </c>
      <c r="M467" s="13">
        <f t="shared" si="96"/>
        <v>40.206533885274624</v>
      </c>
      <c r="N467" s="13">
        <f t="shared" si="91"/>
        <v>24.928051008870266</v>
      </c>
      <c r="O467" s="13">
        <f t="shared" si="92"/>
        <v>37.242268272107957</v>
      </c>
      <c r="Q467">
        <v>10.111044593548391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55.175675679999998</v>
      </c>
      <c r="G468" s="13">
        <f t="shared" si="86"/>
        <v>3.0301003637670245</v>
      </c>
      <c r="H468" s="13">
        <f t="shared" si="87"/>
        <v>52.145575316232971</v>
      </c>
      <c r="I468" s="16">
        <f t="shared" si="95"/>
        <v>90.912733000660126</v>
      </c>
      <c r="J468" s="13">
        <f t="shared" si="88"/>
        <v>58.762861543156461</v>
      </c>
      <c r="K468" s="13">
        <f t="shared" si="89"/>
        <v>32.149871457503664</v>
      </c>
      <c r="L468" s="13">
        <f t="shared" si="90"/>
        <v>0</v>
      </c>
      <c r="M468" s="13">
        <f t="shared" si="96"/>
        <v>15.278482876404357</v>
      </c>
      <c r="N468" s="13">
        <f t="shared" si="91"/>
        <v>9.4726593833707007</v>
      </c>
      <c r="O468" s="13">
        <f t="shared" si="92"/>
        <v>12.502759747137725</v>
      </c>
      <c r="Q468">
        <v>16.13327599446453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17.89189189</v>
      </c>
      <c r="G469" s="13">
        <f t="shared" si="86"/>
        <v>0</v>
      </c>
      <c r="H469" s="13">
        <f t="shared" si="87"/>
        <v>17.89189189</v>
      </c>
      <c r="I469" s="16">
        <f t="shared" si="95"/>
        <v>50.041763347503661</v>
      </c>
      <c r="J469" s="13">
        <f t="shared" si="88"/>
        <v>42.009720815570027</v>
      </c>
      <c r="K469" s="13">
        <f t="shared" si="89"/>
        <v>8.0320425319336337</v>
      </c>
      <c r="L469" s="13">
        <f t="shared" si="90"/>
        <v>0</v>
      </c>
      <c r="M469" s="13">
        <f t="shared" si="96"/>
        <v>5.8058234930336567</v>
      </c>
      <c r="N469" s="13">
        <f t="shared" si="91"/>
        <v>3.5996105656808672</v>
      </c>
      <c r="O469" s="13">
        <f t="shared" si="92"/>
        <v>3.5996105656808672</v>
      </c>
      <c r="Q469">
        <v>16.188809708320889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65.654054049999999</v>
      </c>
      <c r="G470" s="13">
        <f t="shared" si="86"/>
        <v>4.5426658631303658</v>
      </c>
      <c r="H470" s="13">
        <f t="shared" si="87"/>
        <v>61.111388186869632</v>
      </c>
      <c r="I470" s="16">
        <f t="shared" si="95"/>
        <v>69.143430718803273</v>
      </c>
      <c r="J470" s="13">
        <f t="shared" si="88"/>
        <v>53.153496719785558</v>
      </c>
      <c r="K470" s="13">
        <f t="shared" si="89"/>
        <v>15.989933999017715</v>
      </c>
      <c r="L470" s="13">
        <f t="shared" si="90"/>
        <v>0</v>
      </c>
      <c r="M470" s="13">
        <f t="shared" si="96"/>
        <v>2.2062129273527895</v>
      </c>
      <c r="N470" s="13">
        <f t="shared" si="91"/>
        <v>1.3678520149587294</v>
      </c>
      <c r="O470" s="13">
        <f t="shared" si="92"/>
        <v>5.9105178780890952</v>
      </c>
      <c r="Q470">
        <v>17.216907700709161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7.8054054050000001</v>
      </c>
      <c r="G471" s="13">
        <f t="shared" si="86"/>
        <v>0</v>
      </c>
      <c r="H471" s="13">
        <f t="shared" si="87"/>
        <v>7.8054054050000001</v>
      </c>
      <c r="I471" s="16">
        <f t="shared" si="95"/>
        <v>23.795339404017717</v>
      </c>
      <c r="J471" s="13">
        <f t="shared" si="88"/>
        <v>23.374087036793789</v>
      </c>
      <c r="K471" s="13">
        <f t="shared" si="89"/>
        <v>0.42125236722392856</v>
      </c>
      <c r="L471" s="13">
        <f t="shared" si="90"/>
        <v>0</v>
      </c>
      <c r="M471" s="13">
        <f t="shared" si="96"/>
        <v>0.83836091239406008</v>
      </c>
      <c r="N471" s="13">
        <f t="shared" si="91"/>
        <v>0.51978376568431728</v>
      </c>
      <c r="O471" s="13">
        <f t="shared" si="92"/>
        <v>0.51978376568431728</v>
      </c>
      <c r="Q471">
        <v>22.964939936615369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0.79189189199999999</v>
      </c>
      <c r="G472" s="13">
        <f t="shared" si="86"/>
        <v>0</v>
      </c>
      <c r="H472" s="13">
        <f t="shared" si="87"/>
        <v>0.79189189199999999</v>
      </c>
      <c r="I472" s="16">
        <f t="shared" si="95"/>
        <v>1.2131442592239285</v>
      </c>
      <c r="J472" s="13">
        <f t="shared" si="88"/>
        <v>1.2130827597284031</v>
      </c>
      <c r="K472" s="13">
        <f t="shared" si="89"/>
        <v>6.1499495525474401E-5</v>
      </c>
      <c r="L472" s="13">
        <f t="shared" si="90"/>
        <v>0</v>
      </c>
      <c r="M472" s="13">
        <f t="shared" si="96"/>
        <v>0.3185771467097428</v>
      </c>
      <c r="N472" s="13">
        <f t="shared" si="91"/>
        <v>0.19751783096004052</v>
      </c>
      <c r="O472" s="13">
        <f t="shared" si="92"/>
        <v>0.19751783096004052</v>
      </c>
      <c r="Q472">
        <v>22.46721100000001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1.1135135140000001</v>
      </c>
      <c r="G473" s="13">
        <f t="shared" si="86"/>
        <v>0</v>
      </c>
      <c r="H473" s="13">
        <f t="shared" si="87"/>
        <v>1.1135135140000001</v>
      </c>
      <c r="I473" s="16">
        <f t="shared" si="95"/>
        <v>1.1135750134955256</v>
      </c>
      <c r="J473" s="13">
        <f t="shared" si="88"/>
        <v>1.1135350466959604</v>
      </c>
      <c r="K473" s="13">
        <f t="shared" si="89"/>
        <v>3.9966799565194222E-5</v>
      </c>
      <c r="L473" s="13">
        <f t="shared" si="90"/>
        <v>0</v>
      </c>
      <c r="M473" s="13">
        <f t="shared" si="96"/>
        <v>0.12105931574970227</v>
      </c>
      <c r="N473" s="13">
        <f t="shared" si="91"/>
        <v>7.5056775764815412E-2</v>
      </c>
      <c r="O473" s="13">
        <f t="shared" si="92"/>
        <v>7.5056775764815412E-2</v>
      </c>
      <c r="Q473">
        <v>23.705060654975899</v>
      </c>
    </row>
    <row r="474" spans="1:17" x14ac:dyDescent="0.2">
      <c r="A474" s="14">
        <f t="shared" si="93"/>
        <v>36404</v>
      </c>
      <c r="B474" s="1">
        <v>9</v>
      </c>
      <c r="F474" s="34">
        <v>26.556756759999999</v>
      </c>
      <c r="G474" s="13">
        <f t="shared" si="86"/>
        <v>0</v>
      </c>
      <c r="H474" s="13">
        <f t="shared" si="87"/>
        <v>26.556756759999999</v>
      </c>
      <c r="I474" s="16">
        <f t="shared" si="95"/>
        <v>26.556796726799565</v>
      </c>
      <c r="J474" s="13">
        <f t="shared" si="88"/>
        <v>25.786866848296771</v>
      </c>
      <c r="K474" s="13">
        <f t="shared" si="89"/>
        <v>0.76992987850279349</v>
      </c>
      <c r="L474" s="13">
        <f t="shared" si="90"/>
        <v>0</v>
      </c>
      <c r="M474" s="13">
        <f t="shared" si="96"/>
        <v>4.6002539984886862E-2</v>
      </c>
      <c r="N474" s="13">
        <f t="shared" si="91"/>
        <v>2.8521574790629854E-2</v>
      </c>
      <c r="O474" s="13">
        <f t="shared" si="92"/>
        <v>2.8521574790629854E-2</v>
      </c>
      <c r="Q474">
        <v>20.903409539598929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9.9675675679999998</v>
      </c>
      <c r="G475" s="13">
        <f t="shared" si="86"/>
        <v>0</v>
      </c>
      <c r="H475" s="13">
        <f t="shared" si="87"/>
        <v>9.9675675679999998</v>
      </c>
      <c r="I475" s="16">
        <f t="shared" si="95"/>
        <v>10.737497446502793</v>
      </c>
      <c r="J475" s="13">
        <f t="shared" si="88"/>
        <v>10.664366870622569</v>
      </c>
      <c r="K475" s="13">
        <f t="shared" si="89"/>
        <v>7.3130575880224313E-2</v>
      </c>
      <c r="L475" s="13">
        <f t="shared" si="90"/>
        <v>0</v>
      </c>
      <c r="M475" s="13">
        <f t="shared" si="96"/>
        <v>1.7480965194257007E-2</v>
      </c>
      <c r="N475" s="13">
        <f t="shared" si="91"/>
        <v>1.0838198420439345E-2</v>
      </c>
      <c r="O475" s="13">
        <f t="shared" si="92"/>
        <v>1.0838198420439345E-2</v>
      </c>
      <c r="Q475">
        <v>18.58318869478132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20.113513510000001</v>
      </c>
      <c r="G476" s="13">
        <f t="shared" si="86"/>
        <v>0</v>
      </c>
      <c r="H476" s="13">
        <f t="shared" si="87"/>
        <v>20.113513510000001</v>
      </c>
      <c r="I476" s="16">
        <f t="shared" si="95"/>
        <v>20.186644085880225</v>
      </c>
      <c r="J476" s="13">
        <f t="shared" si="88"/>
        <v>19.491365242875634</v>
      </c>
      <c r="K476" s="13">
        <f t="shared" si="89"/>
        <v>0.69527884300459064</v>
      </c>
      <c r="L476" s="13">
        <f t="shared" si="90"/>
        <v>0</v>
      </c>
      <c r="M476" s="13">
        <f t="shared" si="96"/>
        <v>6.6427667738176623E-3</v>
      </c>
      <c r="N476" s="13">
        <f t="shared" si="91"/>
        <v>4.118515399766951E-3</v>
      </c>
      <c r="O476" s="13">
        <f t="shared" si="92"/>
        <v>4.118515399766951E-3</v>
      </c>
      <c r="Q476">
        <v>15.738450130276039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48.329729729999997</v>
      </c>
      <c r="G477" s="13">
        <f t="shared" si="86"/>
        <v>2.041880499124344</v>
      </c>
      <c r="H477" s="13">
        <f t="shared" si="87"/>
        <v>46.287849230875651</v>
      </c>
      <c r="I477" s="16">
        <f t="shared" si="95"/>
        <v>46.983128073880238</v>
      </c>
      <c r="J477" s="13">
        <f t="shared" si="88"/>
        <v>38.20639469021701</v>
      </c>
      <c r="K477" s="13">
        <f t="shared" si="89"/>
        <v>8.7767333836632275</v>
      </c>
      <c r="L477" s="13">
        <f t="shared" si="90"/>
        <v>0</v>
      </c>
      <c r="M477" s="13">
        <f t="shared" si="96"/>
        <v>2.5242513740507113E-3</v>
      </c>
      <c r="N477" s="13">
        <f t="shared" si="91"/>
        <v>1.5650358519114411E-3</v>
      </c>
      <c r="O477" s="13">
        <f t="shared" si="92"/>
        <v>2.0434455349762555</v>
      </c>
      <c r="Q477">
        <v>13.8393164422324</v>
      </c>
    </row>
    <row r="478" spans="1:17" x14ac:dyDescent="0.2">
      <c r="A478" s="14">
        <f t="shared" si="93"/>
        <v>36526</v>
      </c>
      <c r="B478" s="1">
        <v>1</v>
      </c>
      <c r="F478" s="34">
        <v>88.167567570000003</v>
      </c>
      <c r="G478" s="13">
        <f t="shared" si="86"/>
        <v>7.7925164237187898</v>
      </c>
      <c r="H478" s="13">
        <f t="shared" si="87"/>
        <v>80.375051146281209</v>
      </c>
      <c r="I478" s="16">
        <f t="shared" si="95"/>
        <v>89.151784529944436</v>
      </c>
      <c r="J478" s="13">
        <f t="shared" si="88"/>
        <v>45.399471348946541</v>
      </c>
      <c r="K478" s="13">
        <f t="shared" si="89"/>
        <v>43.752313180997895</v>
      </c>
      <c r="L478" s="13">
        <f t="shared" si="90"/>
        <v>6.4137541412155423</v>
      </c>
      <c r="M478" s="13">
        <f t="shared" si="96"/>
        <v>6.4147133567376819</v>
      </c>
      <c r="N478" s="13">
        <f t="shared" si="91"/>
        <v>3.9771222811773628</v>
      </c>
      <c r="O478" s="13">
        <f t="shared" si="92"/>
        <v>11.769638704896153</v>
      </c>
      <c r="Q478">
        <v>10.62459909354839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35.06486486</v>
      </c>
      <c r="G479" s="13">
        <f t="shared" si="86"/>
        <v>0.12708259360847571</v>
      </c>
      <c r="H479" s="13">
        <f t="shared" si="87"/>
        <v>34.937782266391523</v>
      </c>
      <c r="I479" s="16">
        <f t="shared" si="95"/>
        <v>72.276341306173862</v>
      </c>
      <c r="J479" s="13">
        <f t="shared" si="88"/>
        <v>51.31287295792864</v>
      </c>
      <c r="K479" s="13">
        <f t="shared" si="89"/>
        <v>20.963468348245222</v>
      </c>
      <c r="L479" s="13">
        <f t="shared" si="90"/>
        <v>0</v>
      </c>
      <c r="M479" s="13">
        <f t="shared" si="96"/>
        <v>2.4375910755603192</v>
      </c>
      <c r="N479" s="13">
        <f t="shared" si="91"/>
        <v>1.5113064668473979</v>
      </c>
      <c r="O479" s="13">
        <f t="shared" si="92"/>
        <v>1.6383890604558735</v>
      </c>
      <c r="Q479">
        <v>15.34134376110911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7.0135135139999996</v>
      </c>
      <c r="G480" s="13">
        <f t="shared" si="86"/>
        <v>0</v>
      </c>
      <c r="H480" s="13">
        <f t="shared" si="87"/>
        <v>7.0135135139999996</v>
      </c>
      <c r="I480" s="16">
        <f t="shared" si="95"/>
        <v>27.976981862245221</v>
      </c>
      <c r="J480" s="13">
        <f t="shared" si="88"/>
        <v>26.20549426013493</v>
      </c>
      <c r="K480" s="13">
        <f t="shared" si="89"/>
        <v>1.771487602110291</v>
      </c>
      <c r="L480" s="13">
        <f t="shared" si="90"/>
        <v>0</v>
      </c>
      <c r="M480" s="13">
        <f t="shared" si="96"/>
        <v>0.92628460871292129</v>
      </c>
      <c r="N480" s="13">
        <f t="shared" si="91"/>
        <v>0.57429645740201118</v>
      </c>
      <c r="O480" s="13">
        <f t="shared" si="92"/>
        <v>0.57429645740201118</v>
      </c>
      <c r="Q480">
        <v>15.723402340352321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23.135135139999999</v>
      </c>
      <c r="G481" s="13">
        <f t="shared" si="86"/>
        <v>0</v>
      </c>
      <c r="H481" s="13">
        <f t="shared" si="87"/>
        <v>23.135135139999999</v>
      </c>
      <c r="I481" s="16">
        <f t="shared" si="95"/>
        <v>24.90662274211029</v>
      </c>
      <c r="J481" s="13">
        <f t="shared" si="88"/>
        <v>23.79324099740656</v>
      </c>
      <c r="K481" s="13">
        <f t="shared" si="89"/>
        <v>1.1133817447037302</v>
      </c>
      <c r="L481" s="13">
        <f t="shared" si="90"/>
        <v>0</v>
      </c>
      <c r="M481" s="13">
        <f t="shared" si="96"/>
        <v>0.3519881513109101</v>
      </c>
      <c r="N481" s="13">
        <f t="shared" si="91"/>
        <v>0.21823265381276427</v>
      </c>
      <c r="O481" s="13">
        <f t="shared" si="92"/>
        <v>0.21823265381276427</v>
      </c>
      <c r="Q481">
        <v>16.760097579207461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36.537837840000002</v>
      </c>
      <c r="G482" s="13">
        <f t="shared" si="86"/>
        <v>0.33970787133476671</v>
      </c>
      <c r="H482" s="13">
        <f t="shared" si="87"/>
        <v>36.198129968665235</v>
      </c>
      <c r="I482" s="16">
        <f t="shared" si="95"/>
        <v>37.311511713368965</v>
      </c>
      <c r="J482" s="13">
        <f t="shared" si="88"/>
        <v>34.066619272001212</v>
      </c>
      <c r="K482" s="13">
        <f t="shared" si="89"/>
        <v>3.2448924413677531</v>
      </c>
      <c r="L482" s="13">
        <f t="shared" si="90"/>
        <v>0</v>
      </c>
      <c r="M482" s="13">
        <f t="shared" si="96"/>
        <v>0.13375549749814583</v>
      </c>
      <c r="N482" s="13">
        <f t="shared" si="91"/>
        <v>8.292840844885041E-2</v>
      </c>
      <c r="O482" s="13">
        <f t="shared" si="92"/>
        <v>0.42263627978361712</v>
      </c>
      <c r="Q482">
        <v>17.286731691349679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24.275675679999999</v>
      </c>
      <c r="G483" s="13">
        <f t="shared" si="86"/>
        <v>0</v>
      </c>
      <c r="H483" s="13">
        <f t="shared" si="87"/>
        <v>24.275675679999999</v>
      </c>
      <c r="I483" s="16">
        <f t="shared" si="95"/>
        <v>27.520568121367752</v>
      </c>
      <c r="J483" s="13">
        <f t="shared" si="88"/>
        <v>26.834149409844837</v>
      </c>
      <c r="K483" s="13">
        <f t="shared" si="89"/>
        <v>0.686418711522915</v>
      </c>
      <c r="L483" s="13">
        <f t="shared" si="90"/>
        <v>0</v>
      </c>
      <c r="M483" s="13">
        <f t="shared" si="96"/>
        <v>5.0827089049295421E-2</v>
      </c>
      <c r="N483" s="13">
        <f t="shared" si="91"/>
        <v>3.151279521056316E-2</v>
      </c>
      <c r="O483" s="13">
        <f t="shared" si="92"/>
        <v>3.151279521056316E-2</v>
      </c>
      <c r="Q483">
        <v>22.517212609399419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0.28918918900000001</v>
      </c>
      <c r="G484" s="13">
        <f t="shared" si="86"/>
        <v>0</v>
      </c>
      <c r="H484" s="13">
        <f t="shared" si="87"/>
        <v>0.28918918900000001</v>
      </c>
      <c r="I484" s="16">
        <f t="shared" si="95"/>
        <v>0.97560790052291502</v>
      </c>
      <c r="J484" s="13">
        <f t="shared" si="88"/>
        <v>0.9755619041810123</v>
      </c>
      <c r="K484" s="13">
        <f t="shared" si="89"/>
        <v>4.599634190272095E-5</v>
      </c>
      <c r="L484" s="13">
        <f t="shared" si="90"/>
        <v>0</v>
      </c>
      <c r="M484" s="13">
        <f t="shared" si="96"/>
        <v>1.931429383873226E-2</v>
      </c>
      <c r="N484" s="13">
        <f t="shared" si="91"/>
        <v>1.1974862180014001E-2</v>
      </c>
      <c r="O484" s="13">
        <f t="shared" si="92"/>
        <v>1.1974862180014001E-2</v>
      </c>
      <c r="Q484">
        <v>19.89880800000001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5.6648648650000002</v>
      </c>
      <c r="G485" s="13">
        <f t="shared" si="86"/>
        <v>0</v>
      </c>
      <c r="H485" s="13">
        <f t="shared" si="87"/>
        <v>5.6648648650000002</v>
      </c>
      <c r="I485" s="16">
        <f t="shared" si="95"/>
        <v>5.6649108613419026</v>
      </c>
      <c r="J485" s="13">
        <f t="shared" si="88"/>
        <v>5.6581333574515478</v>
      </c>
      <c r="K485" s="13">
        <f t="shared" si="89"/>
        <v>6.7775038903548079E-3</v>
      </c>
      <c r="L485" s="13">
        <f t="shared" si="90"/>
        <v>0</v>
      </c>
      <c r="M485" s="13">
        <f t="shared" si="96"/>
        <v>7.3394316587182592E-3</v>
      </c>
      <c r="N485" s="13">
        <f t="shared" si="91"/>
        <v>4.5504476284053208E-3</v>
      </c>
      <c r="O485" s="13">
        <f t="shared" si="92"/>
        <v>4.5504476284053208E-3</v>
      </c>
      <c r="Q485">
        <v>21.894458217184251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3.3891891890000001</v>
      </c>
      <c r="G486" s="13">
        <f t="shared" si="86"/>
        <v>0</v>
      </c>
      <c r="H486" s="13">
        <f t="shared" si="87"/>
        <v>3.3891891890000001</v>
      </c>
      <c r="I486" s="16">
        <f t="shared" si="95"/>
        <v>3.3959666928903549</v>
      </c>
      <c r="J486" s="13">
        <f t="shared" si="88"/>
        <v>3.3945889214429124</v>
      </c>
      <c r="K486" s="13">
        <f t="shared" si="89"/>
        <v>1.3777714474425551E-3</v>
      </c>
      <c r="L486" s="13">
        <f t="shared" si="90"/>
        <v>0</v>
      </c>
      <c r="M486" s="13">
        <f t="shared" si="96"/>
        <v>2.7889840303129384E-3</v>
      </c>
      <c r="N486" s="13">
        <f t="shared" si="91"/>
        <v>1.7291700987940217E-3</v>
      </c>
      <c r="O486" s="13">
        <f t="shared" si="92"/>
        <v>1.7291700987940217E-3</v>
      </c>
      <c r="Q486">
        <v>22.31399383529963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7.7054054049999996</v>
      </c>
      <c r="G487" s="13">
        <f t="shared" si="86"/>
        <v>0</v>
      </c>
      <c r="H487" s="13">
        <f t="shared" si="87"/>
        <v>7.7054054049999996</v>
      </c>
      <c r="I487" s="16">
        <f t="shared" si="95"/>
        <v>7.7067831764474422</v>
      </c>
      <c r="J487" s="13">
        <f t="shared" si="88"/>
        <v>7.6794818390934854</v>
      </c>
      <c r="K487" s="13">
        <f t="shared" si="89"/>
        <v>2.7301337353956789E-2</v>
      </c>
      <c r="L487" s="13">
        <f t="shared" si="90"/>
        <v>0</v>
      </c>
      <c r="M487" s="13">
        <f t="shared" si="96"/>
        <v>1.0598139315189166E-3</v>
      </c>
      <c r="N487" s="13">
        <f t="shared" si="91"/>
        <v>6.5708463754172834E-4</v>
      </c>
      <c r="O487" s="13">
        <f t="shared" si="92"/>
        <v>6.5708463754172834E-4</v>
      </c>
      <c r="Q487">
        <v>18.550111926820449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35.486486489999997</v>
      </c>
      <c r="G488" s="13">
        <f t="shared" si="86"/>
        <v>0.18794414191342884</v>
      </c>
      <c r="H488" s="13">
        <f t="shared" si="87"/>
        <v>35.298542348086571</v>
      </c>
      <c r="I488" s="16">
        <f t="shared" si="95"/>
        <v>35.325843685440525</v>
      </c>
      <c r="J488" s="13">
        <f t="shared" si="88"/>
        <v>31.114036376614859</v>
      </c>
      <c r="K488" s="13">
        <f t="shared" si="89"/>
        <v>4.2118073088256658</v>
      </c>
      <c r="L488" s="13">
        <f t="shared" si="90"/>
        <v>0</v>
      </c>
      <c r="M488" s="13">
        <f t="shared" si="96"/>
        <v>4.027292939771883E-4</v>
      </c>
      <c r="N488" s="13">
        <f t="shared" si="91"/>
        <v>2.4969216226585676E-4</v>
      </c>
      <c r="O488" s="13">
        <f t="shared" si="92"/>
        <v>0.1881938340756947</v>
      </c>
      <c r="Q488">
        <v>13.852053678182459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23.113513510000001</v>
      </c>
      <c r="G489" s="13">
        <f t="shared" si="86"/>
        <v>0</v>
      </c>
      <c r="H489" s="13">
        <f t="shared" si="87"/>
        <v>23.113513510000001</v>
      </c>
      <c r="I489" s="16">
        <f t="shared" si="95"/>
        <v>27.325320818825666</v>
      </c>
      <c r="J489" s="13">
        <f t="shared" si="88"/>
        <v>24.600703306990152</v>
      </c>
      <c r="K489" s="13">
        <f t="shared" si="89"/>
        <v>2.7246175118355147</v>
      </c>
      <c r="L489" s="13">
        <f t="shared" si="90"/>
        <v>0</v>
      </c>
      <c r="M489" s="13">
        <f t="shared" si="96"/>
        <v>1.5303713171133153E-4</v>
      </c>
      <c r="N489" s="13">
        <f t="shared" si="91"/>
        <v>9.4883021661025546E-5</v>
      </c>
      <c r="O489" s="13">
        <f t="shared" si="92"/>
        <v>9.4883021661025546E-5</v>
      </c>
      <c r="Q489">
        <v>11.647964593548391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67.0027027</v>
      </c>
      <c r="G490" s="13">
        <f t="shared" si="86"/>
        <v>4.7373447864066343</v>
      </c>
      <c r="H490" s="13">
        <f t="shared" si="87"/>
        <v>62.265357913593363</v>
      </c>
      <c r="I490" s="16">
        <f t="shared" si="95"/>
        <v>64.989975425428881</v>
      </c>
      <c r="J490" s="13">
        <f t="shared" si="88"/>
        <v>44.080802694676017</v>
      </c>
      <c r="K490" s="13">
        <f t="shared" si="89"/>
        <v>20.909172730752864</v>
      </c>
      <c r="L490" s="13">
        <f t="shared" si="90"/>
        <v>0</v>
      </c>
      <c r="M490" s="13">
        <f t="shared" si="96"/>
        <v>5.8154110050305985E-5</v>
      </c>
      <c r="N490" s="13">
        <f t="shared" si="91"/>
        <v>3.6055548231189713E-5</v>
      </c>
      <c r="O490" s="13">
        <f t="shared" si="92"/>
        <v>4.7373808419548658</v>
      </c>
      <c r="Q490">
        <v>12.52587831428365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19.305405409999999</v>
      </c>
      <c r="G491" s="13">
        <f t="shared" si="86"/>
        <v>0</v>
      </c>
      <c r="H491" s="13">
        <f t="shared" si="87"/>
        <v>19.305405409999999</v>
      </c>
      <c r="I491" s="16">
        <f t="shared" si="95"/>
        <v>40.214578140752863</v>
      </c>
      <c r="J491" s="13">
        <f t="shared" si="88"/>
        <v>34.690887295273967</v>
      </c>
      <c r="K491" s="13">
        <f t="shared" si="89"/>
        <v>5.523690845478896</v>
      </c>
      <c r="L491" s="13">
        <f t="shared" si="90"/>
        <v>0</v>
      </c>
      <c r="M491" s="13">
        <f t="shared" si="96"/>
        <v>2.2098561819116272E-5</v>
      </c>
      <c r="N491" s="13">
        <f t="shared" si="91"/>
        <v>1.3701108327852088E-5</v>
      </c>
      <c r="O491" s="13">
        <f t="shared" si="92"/>
        <v>1.3701108327852088E-5</v>
      </c>
      <c r="Q491">
        <v>14.47191376917614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83.664864859999994</v>
      </c>
      <c r="G492" s="13">
        <f t="shared" si="86"/>
        <v>7.1425463107349971</v>
      </c>
      <c r="H492" s="13">
        <f t="shared" si="87"/>
        <v>76.522318549264995</v>
      </c>
      <c r="I492" s="16">
        <f t="shared" si="95"/>
        <v>82.046009394743891</v>
      </c>
      <c r="J492" s="13">
        <f t="shared" si="88"/>
        <v>49.460520297015535</v>
      </c>
      <c r="K492" s="13">
        <f t="shared" si="89"/>
        <v>32.585489097728356</v>
      </c>
      <c r="L492" s="13">
        <f t="shared" si="90"/>
        <v>0</v>
      </c>
      <c r="M492" s="13">
        <f t="shared" si="96"/>
        <v>8.3974534912641832E-6</v>
      </c>
      <c r="N492" s="13">
        <f t="shared" si="91"/>
        <v>5.2064211645837937E-6</v>
      </c>
      <c r="O492" s="13">
        <f t="shared" si="92"/>
        <v>7.1425515171561615</v>
      </c>
      <c r="Q492">
        <v>13.00601515289023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1.140540541</v>
      </c>
      <c r="G493" s="13">
        <f t="shared" si="86"/>
        <v>0</v>
      </c>
      <c r="H493" s="13">
        <f t="shared" si="87"/>
        <v>1.140540541</v>
      </c>
      <c r="I493" s="16">
        <f t="shared" si="95"/>
        <v>33.726029638728356</v>
      </c>
      <c r="J493" s="13">
        <f t="shared" si="88"/>
        <v>31.522982169895634</v>
      </c>
      <c r="K493" s="13">
        <f t="shared" si="89"/>
        <v>2.2030474688327217</v>
      </c>
      <c r="L493" s="13">
        <f t="shared" si="90"/>
        <v>0</v>
      </c>
      <c r="M493" s="13">
        <f t="shared" si="96"/>
        <v>3.1910323266803896E-6</v>
      </c>
      <c r="N493" s="13">
        <f t="shared" si="91"/>
        <v>1.9784400425418416E-6</v>
      </c>
      <c r="O493" s="13">
        <f t="shared" si="92"/>
        <v>1.9784400425418416E-6</v>
      </c>
      <c r="Q493">
        <v>18.13488370597517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25.8</v>
      </c>
      <c r="G494" s="13">
        <f t="shared" si="86"/>
        <v>0</v>
      </c>
      <c r="H494" s="13">
        <f t="shared" si="87"/>
        <v>25.8</v>
      </c>
      <c r="I494" s="16">
        <f t="shared" si="95"/>
        <v>28.003047468832722</v>
      </c>
      <c r="J494" s="13">
        <f t="shared" si="88"/>
        <v>26.584539618540713</v>
      </c>
      <c r="K494" s="13">
        <f t="shared" si="89"/>
        <v>1.4185078502920092</v>
      </c>
      <c r="L494" s="13">
        <f t="shared" si="90"/>
        <v>0</v>
      </c>
      <c r="M494" s="13">
        <f t="shared" si="96"/>
        <v>1.2125922841385479E-6</v>
      </c>
      <c r="N494" s="13">
        <f t="shared" si="91"/>
        <v>7.5180721616589973E-7</v>
      </c>
      <c r="O494" s="13">
        <f t="shared" si="92"/>
        <v>7.5180721616589973E-7</v>
      </c>
      <c r="Q494">
        <v>17.46900554084127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7.210810811</v>
      </c>
      <c r="G495" s="13">
        <f t="shared" si="86"/>
        <v>0</v>
      </c>
      <c r="H495" s="13">
        <f t="shared" si="87"/>
        <v>7.210810811</v>
      </c>
      <c r="I495" s="16">
        <f t="shared" si="95"/>
        <v>8.6293186612920092</v>
      </c>
      <c r="J495" s="13">
        <f t="shared" si="88"/>
        <v>8.6072857679796524</v>
      </c>
      <c r="K495" s="13">
        <f t="shared" si="89"/>
        <v>2.2032893312356805E-2</v>
      </c>
      <c r="L495" s="13">
        <f t="shared" si="90"/>
        <v>0</v>
      </c>
      <c r="M495" s="13">
        <f t="shared" si="96"/>
        <v>4.6078506797264818E-7</v>
      </c>
      <c r="N495" s="13">
        <f t="shared" si="91"/>
        <v>2.8568674214304189E-7</v>
      </c>
      <c r="O495" s="13">
        <f t="shared" si="92"/>
        <v>2.8568674214304189E-7</v>
      </c>
      <c r="Q495">
        <v>22.473081425989399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0.76216216199999998</v>
      </c>
      <c r="G496" s="13">
        <f t="shared" si="86"/>
        <v>0</v>
      </c>
      <c r="H496" s="13">
        <f t="shared" si="87"/>
        <v>0.76216216199999998</v>
      </c>
      <c r="I496" s="16">
        <f t="shared" si="95"/>
        <v>0.78419505531235678</v>
      </c>
      <c r="J496" s="13">
        <f t="shared" si="88"/>
        <v>0.7841815979160085</v>
      </c>
      <c r="K496" s="13">
        <f t="shared" si="89"/>
        <v>1.3457396348282025E-5</v>
      </c>
      <c r="L496" s="13">
        <f t="shared" si="90"/>
        <v>0</v>
      </c>
      <c r="M496" s="13">
        <f t="shared" si="96"/>
        <v>1.7509832582960629E-7</v>
      </c>
      <c r="N496" s="13">
        <f t="shared" si="91"/>
        <v>1.0856096201435589E-7</v>
      </c>
      <c r="O496" s="13">
        <f t="shared" si="92"/>
        <v>1.0856096201435589E-7</v>
      </c>
      <c r="Q496">
        <v>23.96571936922982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1.4810810809999999</v>
      </c>
      <c r="G497" s="13">
        <f t="shared" si="86"/>
        <v>0</v>
      </c>
      <c r="H497" s="13">
        <f t="shared" si="87"/>
        <v>1.4810810809999999</v>
      </c>
      <c r="I497" s="16">
        <f t="shared" si="95"/>
        <v>1.4810945383963481</v>
      </c>
      <c r="J497" s="13">
        <f t="shared" si="88"/>
        <v>1.4809964098601105</v>
      </c>
      <c r="K497" s="13">
        <f t="shared" si="89"/>
        <v>9.8128536237584996E-5</v>
      </c>
      <c r="L497" s="13">
        <f t="shared" si="90"/>
        <v>0</v>
      </c>
      <c r="M497" s="13">
        <f t="shared" si="96"/>
        <v>6.6537363815250394E-8</v>
      </c>
      <c r="N497" s="13">
        <f t="shared" si="91"/>
        <v>4.1253165565455242E-8</v>
      </c>
      <c r="O497" s="13">
        <f t="shared" si="92"/>
        <v>4.1253165565455242E-8</v>
      </c>
      <c r="Q497">
        <v>23.401105572931979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0.21891891899999999</v>
      </c>
      <c r="G498" s="13">
        <f t="shared" si="86"/>
        <v>0</v>
      </c>
      <c r="H498" s="13">
        <f t="shared" si="87"/>
        <v>0.21891891899999999</v>
      </c>
      <c r="I498" s="16">
        <f t="shared" si="95"/>
        <v>0.21901704753623757</v>
      </c>
      <c r="J498" s="13">
        <f t="shared" si="88"/>
        <v>0.21901661380802437</v>
      </c>
      <c r="K498" s="13">
        <f t="shared" si="89"/>
        <v>4.3372821320608601E-7</v>
      </c>
      <c r="L498" s="13">
        <f t="shared" si="90"/>
        <v>0</v>
      </c>
      <c r="M498" s="13">
        <f t="shared" si="96"/>
        <v>2.5284198249795151E-8</v>
      </c>
      <c r="N498" s="13">
        <f t="shared" si="91"/>
        <v>1.5676202914872993E-8</v>
      </c>
      <c r="O498" s="13">
        <f t="shared" si="92"/>
        <v>1.5676202914872993E-8</v>
      </c>
      <c r="Q498">
        <v>21.185725000000009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1.045945946</v>
      </c>
      <c r="G499" s="13">
        <f t="shared" si="86"/>
        <v>0</v>
      </c>
      <c r="H499" s="13">
        <f t="shared" si="87"/>
        <v>1.045945946</v>
      </c>
      <c r="I499" s="16">
        <f t="shared" si="95"/>
        <v>1.0459463797282131</v>
      </c>
      <c r="J499" s="13">
        <f t="shared" si="88"/>
        <v>1.0459074742038494</v>
      </c>
      <c r="K499" s="13">
        <f t="shared" si="89"/>
        <v>3.8905524363697097E-5</v>
      </c>
      <c r="L499" s="13">
        <f t="shared" si="90"/>
        <v>0</v>
      </c>
      <c r="M499" s="13">
        <f t="shared" si="96"/>
        <v>9.6079953349221585E-9</v>
      </c>
      <c r="N499" s="13">
        <f t="shared" si="91"/>
        <v>5.9569571076517379E-9</v>
      </c>
      <c r="O499" s="13">
        <f t="shared" si="92"/>
        <v>5.9569571076517379E-9</v>
      </c>
      <c r="Q499">
        <v>22.55966442208782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1.0648648650000001</v>
      </c>
      <c r="G500" s="13">
        <f t="shared" si="86"/>
        <v>0</v>
      </c>
      <c r="H500" s="13">
        <f t="shared" si="87"/>
        <v>1.0648648650000001</v>
      </c>
      <c r="I500" s="16">
        <f t="shared" si="95"/>
        <v>1.0649037705243638</v>
      </c>
      <c r="J500" s="13">
        <f t="shared" si="88"/>
        <v>1.0648120398904848</v>
      </c>
      <c r="K500" s="13">
        <f t="shared" si="89"/>
        <v>9.1730633879016921E-5</v>
      </c>
      <c r="L500" s="13">
        <f t="shared" si="90"/>
        <v>0</v>
      </c>
      <c r="M500" s="13">
        <f t="shared" si="96"/>
        <v>3.6510382272704206E-9</v>
      </c>
      <c r="N500" s="13">
        <f t="shared" si="91"/>
        <v>2.2636437009076609E-9</v>
      </c>
      <c r="O500" s="13">
        <f t="shared" si="92"/>
        <v>2.2636437009076609E-9</v>
      </c>
      <c r="Q500">
        <v>16.87407241991005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63.870270269999999</v>
      </c>
      <c r="G501" s="13">
        <f t="shared" si="86"/>
        <v>4.2851747028877973</v>
      </c>
      <c r="H501" s="13">
        <f t="shared" si="87"/>
        <v>59.585095567112205</v>
      </c>
      <c r="I501" s="16">
        <f t="shared" si="95"/>
        <v>59.585187297746081</v>
      </c>
      <c r="J501" s="13">
        <f t="shared" si="88"/>
        <v>44.187718138441973</v>
      </c>
      <c r="K501" s="13">
        <f t="shared" si="89"/>
        <v>15.397469159304109</v>
      </c>
      <c r="L501" s="13">
        <f t="shared" si="90"/>
        <v>0</v>
      </c>
      <c r="M501" s="13">
        <f t="shared" si="96"/>
        <v>1.3873945263627597E-9</v>
      </c>
      <c r="N501" s="13">
        <f t="shared" si="91"/>
        <v>8.6018460634491095E-10</v>
      </c>
      <c r="O501" s="13">
        <f t="shared" si="92"/>
        <v>4.2851747037479822</v>
      </c>
      <c r="Q501">
        <v>13.887843538606351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19.48378378</v>
      </c>
      <c r="G502" s="13">
        <f t="shared" si="86"/>
        <v>0</v>
      </c>
      <c r="H502" s="13">
        <f t="shared" si="87"/>
        <v>19.48378378</v>
      </c>
      <c r="I502" s="16">
        <f t="shared" si="95"/>
        <v>34.881252939304105</v>
      </c>
      <c r="J502" s="13">
        <f t="shared" si="88"/>
        <v>29.857777956192148</v>
      </c>
      <c r="K502" s="13">
        <f t="shared" si="89"/>
        <v>5.0234749831119565</v>
      </c>
      <c r="L502" s="13">
        <f t="shared" si="90"/>
        <v>0</v>
      </c>
      <c r="M502" s="13">
        <f t="shared" si="96"/>
        <v>5.2720992001784874E-10</v>
      </c>
      <c r="N502" s="13">
        <f t="shared" si="91"/>
        <v>3.2687015041106619E-10</v>
      </c>
      <c r="O502" s="13">
        <f t="shared" si="92"/>
        <v>3.2687015041106619E-10</v>
      </c>
      <c r="Q502">
        <v>11.96724546941287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82.572972969999995</v>
      </c>
      <c r="G503" s="13">
        <f t="shared" si="86"/>
        <v>6.9849305095555803</v>
      </c>
      <c r="H503" s="13">
        <f t="shared" si="87"/>
        <v>75.588042460444413</v>
      </c>
      <c r="I503" s="16">
        <f t="shared" si="95"/>
        <v>80.611517443556366</v>
      </c>
      <c r="J503" s="13">
        <f t="shared" si="88"/>
        <v>45.259401573876737</v>
      </c>
      <c r="K503" s="13">
        <f t="shared" si="89"/>
        <v>35.352115869679629</v>
      </c>
      <c r="L503" s="13">
        <f t="shared" si="90"/>
        <v>0</v>
      </c>
      <c r="M503" s="13">
        <f t="shared" si="96"/>
        <v>2.0033976960678254E-10</v>
      </c>
      <c r="N503" s="13">
        <f t="shared" si="91"/>
        <v>1.2421065715620519E-10</v>
      </c>
      <c r="O503" s="13">
        <f t="shared" si="92"/>
        <v>6.9849305096797911</v>
      </c>
      <c r="Q503">
        <v>11.162571593548391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29.008108109999998</v>
      </c>
      <c r="G504" s="13">
        <f t="shared" si="86"/>
        <v>0</v>
      </c>
      <c r="H504" s="13">
        <f t="shared" si="87"/>
        <v>29.008108109999998</v>
      </c>
      <c r="I504" s="16">
        <f t="shared" si="95"/>
        <v>64.360223979679631</v>
      </c>
      <c r="J504" s="13">
        <f t="shared" si="88"/>
        <v>46.799282517033213</v>
      </c>
      <c r="K504" s="13">
        <f t="shared" si="89"/>
        <v>17.560941462646419</v>
      </c>
      <c r="L504" s="13">
        <f t="shared" si="90"/>
        <v>0</v>
      </c>
      <c r="M504" s="13">
        <f t="shared" si="96"/>
        <v>7.6129112450577355E-11</v>
      </c>
      <c r="N504" s="13">
        <f t="shared" si="91"/>
        <v>4.7200049719357961E-11</v>
      </c>
      <c r="O504" s="13">
        <f t="shared" si="92"/>
        <v>4.7200049719357961E-11</v>
      </c>
      <c r="Q504">
        <v>14.384978104512239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49.43513514</v>
      </c>
      <c r="G505" s="13">
        <f t="shared" si="86"/>
        <v>2.20144699185213</v>
      </c>
      <c r="H505" s="13">
        <f t="shared" si="87"/>
        <v>47.23368814814787</v>
      </c>
      <c r="I505" s="16">
        <f t="shared" si="95"/>
        <v>64.794629610794289</v>
      </c>
      <c r="J505" s="13">
        <f t="shared" si="88"/>
        <v>48.928799412479378</v>
      </c>
      <c r="K505" s="13">
        <f t="shared" si="89"/>
        <v>15.86583019831491</v>
      </c>
      <c r="L505" s="13">
        <f t="shared" si="90"/>
        <v>0</v>
      </c>
      <c r="M505" s="13">
        <f t="shared" si="96"/>
        <v>2.8929062731219395E-11</v>
      </c>
      <c r="N505" s="13">
        <f t="shared" si="91"/>
        <v>1.7936018893356025E-11</v>
      </c>
      <c r="O505" s="13">
        <f t="shared" si="92"/>
        <v>2.2014469918700659</v>
      </c>
      <c r="Q505">
        <v>15.685628112243281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27.727027029999999</v>
      </c>
      <c r="G506" s="13">
        <f t="shared" si="86"/>
        <v>0</v>
      </c>
      <c r="H506" s="13">
        <f t="shared" si="87"/>
        <v>27.727027029999999</v>
      </c>
      <c r="I506" s="16">
        <f t="shared" si="95"/>
        <v>43.592857228314912</v>
      </c>
      <c r="J506" s="13">
        <f t="shared" si="88"/>
        <v>39.7095814191957</v>
      </c>
      <c r="K506" s="13">
        <f t="shared" si="89"/>
        <v>3.8832758091192119</v>
      </c>
      <c r="L506" s="13">
        <f t="shared" si="90"/>
        <v>0</v>
      </c>
      <c r="M506" s="13">
        <f t="shared" si="96"/>
        <v>1.099304383786337E-11</v>
      </c>
      <c r="N506" s="13">
        <f t="shared" si="91"/>
        <v>6.815687179475289E-12</v>
      </c>
      <c r="O506" s="13">
        <f t="shared" si="92"/>
        <v>6.815687179475289E-12</v>
      </c>
      <c r="Q506">
        <v>19.292906526579671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8.0054054049999994</v>
      </c>
      <c r="G507" s="13">
        <f t="shared" si="86"/>
        <v>0</v>
      </c>
      <c r="H507" s="13">
        <f t="shared" si="87"/>
        <v>8.0054054049999994</v>
      </c>
      <c r="I507" s="16">
        <f t="shared" si="95"/>
        <v>11.888681214119211</v>
      </c>
      <c r="J507" s="13">
        <f t="shared" si="88"/>
        <v>11.818914446472059</v>
      </c>
      <c r="K507" s="13">
        <f t="shared" si="89"/>
        <v>6.9766767647152506E-2</v>
      </c>
      <c r="L507" s="13">
        <f t="shared" si="90"/>
        <v>0</v>
      </c>
      <c r="M507" s="13">
        <f t="shared" si="96"/>
        <v>4.1773566583880811E-12</v>
      </c>
      <c r="N507" s="13">
        <f t="shared" si="91"/>
        <v>2.5899611282006104E-12</v>
      </c>
      <c r="O507" s="13">
        <f t="shared" si="92"/>
        <v>2.5899611282006104E-12</v>
      </c>
      <c r="Q507">
        <v>21.08323249758185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2.6108108109999999</v>
      </c>
      <c r="G508" s="13">
        <f t="shared" si="86"/>
        <v>0</v>
      </c>
      <c r="H508" s="13">
        <f t="shared" si="87"/>
        <v>2.6108108109999999</v>
      </c>
      <c r="I508" s="16">
        <f t="shared" si="95"/>
        <v>2.6805775786471524</v>
      </c>
      <c r="J508" s="13">
        <f t="shared" si="88"/>
        <v>2.6799297200681234</v>
      </c>
      <c r="K508" s="13">
        <f t="shared" si="89"/>
        <v>6.4785857902904809E-4</v>
      </c>
      <c r="L508" s="13">
        <f t="shared" si="90"/>
        <v>0</v>
      </c>
      <c r="M508" s="13">
        <f t="shared" si="96"/>
        <v>1.5873955301874707E-12</v>
      </c>
      <c r="N508" s="13">
        <f t="shared" si="91"/>
        <v>9.8418522871623183E-13</v>
      </c>
      <c r="O508" s="13">
        <f t="shared" si="92"/>
        <v>9.8418522871623183E-13</v>
      </c>
      <c r="Q508">
        <v>22.634086251465089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0.243243243</v>
      </c>
      <c r="G509" s="13">
        <f t="shared" si="86"/>
        <v>0</v>
      </c>
      <c r="H509" s="13">
        <f t="shared" si="87"/>
        <v>0.243243243</v>
      </c>
      <c r="I509" s="16">
        <f t="shared" si="95"/>
        <v>0.24389110157902905</v>
      </c>
      <c r="J509" s="13">
        <f t="shared" si="88"/>
        <v>0.24389052832119718</v>
      </c>
      <c r="K509" s="13">
        <f t="shared" si="89"/>
        <v>5.7325783187067714E-7</v>
      </c>
      <c r="L509" s="13">
        <f t="shared" si="90"/>
        <v>0</v>
      </c>
      <c r="M509" s="13">
        <f t="shared" si="96"/>
        <v>6.0321030147123885E-13</v>
      </c>
      <c r="N509" s="13">
        <f t="shared" si="91"/>
        <v>3.7399038691216809E-13</v>
      </c>
      <c r="O509" s="13">
        <f t="shared" si="92"/>
        <v>3.7399038691216809E-13</v>
      </c>
      <c r="Q509">
        <v>21.495387000000012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6.2216216219999998</v>
      </c>
      <c r="G510" s="13">
        <f t="shared" si="86"/>
        <v>0</v>
      </c>
      <c r="H510" s="13">
        <f t="shared" si="87"/>
        <v>6.2216216219999998</v>
      </c>
      <c r="I510" s="16">
        <f t="shared" si="95"/>
        <v>6.2216221952578312</v>
      </c>
      <c r="J510" s="13">
        <f t="shared" si="88"/>
        <v>6.211578475898814</v>
      </c>
      <c r="K510" s="13">
        <f t="shared" si="89"/>
        <v>1.0043719359017267E-2</v>
      </c>
      <c r="L510" s="13">
        <f t="shared" si="90"/>
        <v>0</v>
      </c>
      <c r="M510" s="13">
        <f t="shared" si="96"/>
        <v>2.2921991455907076E-13</v>
      </c>
      <c r="N510" s="13">
        <f t="shared" si="91"/>
        <v>1.4211634702662388E-13</v>
      </c>
      <c r="O510" s="13">
        <f t="shared" si="92"/>
        <v>1.4211634702662388E-13</v>
      </c>
      <c r="Q510">
        <v>21.09701909877397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31.95405405</v>
      </c>
      <c r="G511" s="13">
        <f t="shared" si="86"/>
        <v>0</v>
      </c>
      <c r="H511" s="13">
        <f t="shared" si="87"/>
        <v>31.95405405</v>
      </c>
      <c r="I511" s="16">
        <f t="shared" si="95"/>
        <v>31.964097769359018</v>
      </c>
      <c r="J511" s="13">
        <f t="shared" si="88"/>
        <v>29.868875426446312</v>
      </c>
      <c r="K511" s="13">
        <f t="shared" si="89"/>
        <v>2.0952223429127059</v>
      </c>
      <c r="L511" s="13">
        <f t="shared" si="90"/>
        <v>0</v>
      </c>
      <c r="M511" s="13">
        <f t="shared" si="96"/>
        <v>8.7103567532446878E-14</v>
      </c>
      <c r="N511" s="13">
        <f t="shared" si="91"/>
        <v>5.4004211870117065E-14</v>
      </c>
      <c r="O511" s="13">
        <f t="shared" si="92"/>
        <v>5.4004211870117065E-14</v>
      </c>
      <c r="Q511">
        <v>17.34770657039763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16.408108110000001</v>
      </c>
      <c r="G512" s="13">
        <f t="shared" si="86"/>
        <v>0</v>
      </c>
      <c r="H512" s="13">
        <f t="shared" si="87"/>
        <v>16.408108110000001</v>
      </c>
      <c r="I512" s="16">
        <f t="shared" si="95"/>
        <v>18.503330452912707</v>
      </c>
      <c r="J512" s="13">
        <f t="shared" si="88"/>
        <v>17.88979603801782</v>
      </c>
      <c r="K512" s="13">
        <f t="shared" si="89"/>
        <v>0.61353441489488603</v>
      </c>
      <c r="L512" s="13">
        <f t="shared" si="90"/>
        <v>0</v>
      </c>
      <c r="M512" s="13">
        <f t="shared" si="96"/>
        <v>3.3099355662329814E-14</v>
      </c>
      <c r="N512" s="13">
        <f t="shared" si="91"/>
        <v>2.0521600510644485E-14</v>
      </c>
      <c r="O512" s="13">
        <f t="shared" si="92"/>
        <v>2.0521600510644485E-14</v>
      </c>
      <c r="Q512">
        <v>14.776928994429669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36.31081081</v>
      </c>
      <c r="G513" s="13">
        <f t="shared" si="86"/>
        <v>0.30693626862340845</v>
      </c>
      <c r="H513" s="13">
        <f t="shared" si="87"/>
        <v>36.003874541376589</v>
      </c>
      <c r="I513" s="16">
        <f t="shared" si="95"/>
        <v>36.617408956271476</v>
      </c>
      <c r="J513" s="13">
        <f t="shared" si="88"/>
        <v>31.576326519810053</v>
      </c>
      <c r="K513" s="13">
        <f t="shared" si="89"/>
        <v>5.0410824364614228</v>
      </c>
      <c r="L513" s="13">
        <f t="shared" si="90"/>
        <v>0</v>
      </c>
      <c r="M513" s="13">
        <f t="shared" si="96"/>
        <v>1.2577755151685329E-14</v>
      </c>
      <c r="N513" s="13">
        <f t="shared" si="91"/>
        <v>7.7982081940449045E-15</v>
      </c>
      <c r="O513" s="13">
        <f t="shared" si="92"/>
        <v>0.30693626862341622</v>
      </c>
      <c r="Q513">
        <v>13.092838325435631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48.8</v>
      </c>
      <c r="G514" s="13">
        <f t="shared" si="86"/>
        <v>2.1097645323841854</v>
      </c>
      <c r="H514" s="13">
        <f t="shared" si="87"/>
        <v>46.690235467615814</v>
      </c>
      <c r="I514" s="16">
        <f t="shared" si="95"/>
        <v>51.731317904077237</v>
      </c>
      <c r="J514" s="13">
        <f t="shared" si="88"/>
        <v>36.930564608286694</v>
      </c>
      <c r="K514" s="13">
        <f t="shared" si="89"/>
        <v>14.800753295790543</v>
      </c>
      <c r="L514" s="13">
        <f t="shared" si="90"/>
        <v>0</v>
      </c>
      <c r="M514" s="13">
        <f t="shared" si="96"/>
        <v>4.7795469576404246E-15</v>
      </c>
      <c r="N514" s="13">
        <f t="shared" si="91"/>
        <v>2.9633191137370632E-15</v>
      </c>
      <c r="O514" s="13">
        <f t="shared" si="92"/>
        <v>2.1097645323841885</v>
      </c>
      <c r="Q514">
        <v>10.62091159354839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195.33243239999999</v>
      </c>
      <c r="G515" s="13">
        <f t="shared" si="86"/>
        <v>23.261883110254448</v>
      </c>
      <c r="H515" s="13">
        <f t="shared" si="87"/>
        <v>172.07054928974554</v>
      </c>
      <c r="I515" s="16">
        <f t="shared" si="95"/>
        <v>186.87130258553609</v>
      </c>
      <c r="J515" s="13">
        <f t="shared" si="88"/>
        <v>59.38728643069107</v>
      </c>
      <c r="K515" s="13">
        <f t="shared" si="89"/>
        <v>127.48401615484502</v>
      </c>
      <c r="L515" s="13">
        <f t="shared" si="90"/>
        <v>86.749252796146891</v>
      </c>
      <c r="M515" s="13">
        <f t="shared" si="96"/>
        <v>86.749252796146891</v>
      </c>
      <c r="N515" s="13">
        <f t="shared" si="91"/>
        <v>53.78453673361107</v>
      </c>
      <c r="O515" s="13">
        <f t="shared" si="92"/>
        <v>77.046419843865522</v>
      </c>
      <c r="Q515">
        <v>13.1565333169984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68.189189189999993</v>
      </c>
      <c r="G516" s="13">
        <f t="shared" si="86"/>
        <v>4.9086154226505796</v>
      </c>
      <c r="H516" s="13">
        <f t="shared" si="87"/>
        <v>63.280573767349416</v>
      </c>
      <c r="I516" s="16">
        <f t="shared" si="95"/>
        <v>104.01533712604754</v>
      </c>
      <c r="J516" s="13">
        <f t="shared" si="88"/>
        <v>56.130564263971124</v>
      </c>
      <c r="K516" s="13">
        <f t="shared" si="89"/>
        <v>47.884772862076417</v>
      </c>
      <c r="L516" s="13">
        <f t="shared" si="90"/>
        <v>10.378598965338297</v>
      </c>
      <c r="M516" s="13">
        <f t="shared" si="96"/>
        <v>43.343315027874119</v>
      </c>
      <c r="N516" s="13">
        <f t="shared" si="91"/>
        <v>26.872855317281953</v>
      </c>
      <c r="O516" s="13">
        <f t="shared" si="92"/>
        <v>31.781470739932534</v>
      </c>
      <c r="Q516">
        <v>14.06337148541134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8.3027027029999996</v>
      </c>
      <c r="G517" s="13">
        <f t="shared" si="86"/>
        <v>0</v>
      </c>
      <c r="H517" s="13">
        <f t="shared" si="87"/>
        <v>8.3027027029999996</v>
      </c>
      <c r="I517" s="16">
        <f t="shared" si="95"/>
        <v>45.80887659973812</v>
      </c>
      <c r="J517" s="13">
        <f t="shared" si="88"/>
        <v>39.949956063039394</v>
      </c>
      <c r="K517" s="13">
        <f t="shared" si="89"/>
        <v>5.8589205366987258</v>
      </c>
      <c r="L517" s="13">
        <f t="shared" si="90"/>
        <v>0</v>
      </c>
      <c r="M517" s="13">
        <f t="shared" si="96"/>
        <v>16.470459710592166</v>
      </c>
      <c r="N517" s="13">
        <f t="shared" si="91"/>
        <v>10.211685020567144</v>
      </c>
      <c r="O517" s="13">
        <f t="shared" si="92"/>
        <v>10.211685020567144</v>
      </c>
      <c r="Q517">
        <v>16.96410597678268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17.02972973</v>
      </c>
      <c r="G518" s="13">
        <f t="shared" ref="G518:G581" si="100">IF((F518-$J$2)&gt;0,$I$2*(F518-$J$2),0)</f>
        <v>0</v>
      </c>
      <c r="H518" s="13">
        <f t="shared" ref="H518:H581" si="101">F518-G518</f>
        <v>17.02972973</v>
      </c>
      <c r="I518" s="16">
        <f t="shared" si="95"/>
        <v>22.888650266698725</v>
      </c>
      <c r="J518" s="13">
        <f t="shared" ref="J518:J581" si="102">I518/SQRT(1+(I518/($K$2*(300+(25*Q518)+0.05*(Q518)^3)))^2)</f>
        <v>22.23440994443164</v>
      </c>
      <c r="K518" s="13">
        <f t="shared" ref="K518:K581" si="103">I518-J518</f>
        <v>0.65424032226708562</v>
      </c>
      <c r="L518" s="13">
        <f t="shared" ref="L518:L581" si="104">IF(K518&gt;$N$2,(K518-$N$2)/$L$2,0)</f>
        <v>0</v>
      </c>
      <c r="M518" s="13">
        <f t="shared" si="96"/>
        <v>6.2587746900250227</v>
      </c>
      <c r="N518" s="13">
        <f t="shared" ref="N518:N581" si="105">$M$2*M518</f>
        <v>3.8804403078155141</v>
      </c>
      <c r="O518" s="13">
        <f t="shared" ref="O518:O581" si="106">N518+G518</f>
        <v>3.8804403078155141</v>
      </c>
      <c r="Q518">
        <v>18.909022740874939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1.127027027</v>
      </c>
      <c r="G519" s="13">
        <f t="shared" si="100"/>
        <v>0</v>
      </c>
      <c r="H519" s="13">
        <f t="shared" si="101"/>
        <v>1.127027027</v>
      </c>
      <c r="I519" s="16">
        <f t="shared" ref="I519:I582" si="108">H519+K518-L518</f>
        <v>1.7812673492670856</v>
      </c>
      <c r="J519" s="13">
        <f t="shared" si="102"/>
        <v>1.7811005675003424</v>
      </c>
      <c r="K519" s="13">
        <f t="shared" si="103"/>
        <v>1.667817667432292E-4</v>
      </c>
      <c r="L519" s="13">
        <f t="shared" si="104"/>
        <v>0</v>
      </c>
      <c r="M519" s="13">
        <f t="shared" ref="M519:M582" si="109">L519+M518-N518</f>
        <v>2.3783343822095087</v>
      </c>
      <c r="N519" s="13">
        <f t="shared" si="105"/>
        <v>1.4745673169698954</v>
      </c>
      <c r="O519" s="13">
        <f t="shared" si="106"/>
        <v>1.4745673169698954</v>
      </c>
      <c r="Q519">
        <v>23.566234663391231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0.39459459499999999</v>
      </c>
      <c r="G520" s="13">
        <f t="shared" si="100"/>
        <v>0</v>
      </c>
      <c r="H520" s="13">
        <f t="shared" si="101"/>
        <v>0.39459459499999999</v>
      </c>
      <c r="I520" s="16">
        <f t="shared" si="108"/>
        <v>0.39476137676674322</v>
      </c>
      <c r="J520" s="13">
        <f t="shared" si="102"/>
        <v>0.39475959838618774</v>
      </c>
      <c r="K520" s="13">
        <f t="shared" si="103"/>
        <v>1.7783805554838494E-6</v>
      </c>
      <c r="L520" s="13">
        <f t="shared" si="104"/>
        <v>0</v>
      </c>
      <c r="M520" s="13">
        <f t="shared" si="109"/>
        <v>0.90376706523961325</v>
      </c>
      <c r="N520" s="13">
        <f t="shared" si="105"/>
        <v>0.56033558044856024</v>
      </c>
      <c r="O520" s="13">
        <f t="shared" si="106"/>
        <v>0.56033558044856024</v>
      </c>
      <c r="Q520">
        <v>23.71393800000001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2.6027027029999998</v>
      </c>
      <c r="G521" s="13">
        <f t="shared" si="100"/>
        <v>0</v>
      </c>
      <c r="H521" s="13">
        <f t="shared" si="101"/>
        <v>2.6027027029999998</v>
      </c>
      <c r="I521" s="16">
        <f t="shared" si="108"/>
        <v>2.6027044813805551</v>
      </c>
      <c r="J521" s="13">
        <f t="shared" si="102"/>
        <v>2.6021543099450501</v>
      </c>
      <c r="K521" s="13">
        <f t="shared" si="103"/>
        <v>5.5017143550495362E-4</v>
      </c>
      <c r="L521" s="13">
        <f t="shared" si="104"/>
        <v>0</v>
      </c>
      <c r="M521" s="13">
        <f t="shared" si="109"/>
        <v>0.34343148479105301</v>
      </c>
      <c r="N521" s="13">
        <f t="shared" si="105"/>
        <v>0.21292752057045286</v>
      </c>
      <c r="O521" s="13">
        <f t="shared" si="106"/>
        <v>0.21292752057045286</v>
      </c>
      <c r="Q521">
        <v>23.16725641446849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11.345945950000001</v>
      </c>
      <c r="G522" s="13">
        <f t="shared" si="100"/>
        <v>0</v>
      </c>
      <c r="H522" s="13">
        <f t="shared" si="101"/>
        <v>11.345945950000001</v>
      </c>
      <c r="I522" s="16">
        <f t="shared" si="108"/>
        <v>11.346496121435505</v>
      </c>
      <c r="J522" s="13">
        <f t="shared" si="102"/>
        <v>11.299653194994045</v>
      </c>
      <c r="K522" s="13">
        <f t="shared" si="103"/>
        <v>4.6842926441460264E-2</v>
      </c>
      <c r="L522" s="13">
        <f t="shared" si="104"/>
        <v>0</v>
      </c>
      <c r="M522" s="13">
        <f t="shared" si="109"/>
        <v>0.13050396422060015</v>
      </c>
      <c r="N522" s="13">
        <f t="shared" si="105"/>
        <v>8.0912457816772088E-2</v>
      </c>
      <c r="O522" s="13">
        <f t="shared" si="106"/>
        <v>8.0912457816772088E-2</v>
      </c>
      <c r="Q522">
        <v>22.93164621552058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17.510810809999999</v>
      </c>
      <c r="G523" s="13">
        <f t="shared" si="100"/>
        <v>0</v>
      </c>
      <c r="H523" s="13">
        <f t="shared" si="101"/>
        <v>17.510810809999999</v>
      </c>
      <c r="I523" s="16">
        <f t="shared" si="108"/>
        <v>17.557653736441459</v>
      </c>
      <c r="J523" s="13">
        <f t="shared" si="102"/>
        <v>17.320946789056155</v>
      </c>
      <c r="K523" s="13">
        <f t="shared" si="103"/>
        <v>0.23670694738530429</v>
      </c>
      <c r="L523" s="13">
        <f t="shared" si="104"/>
        <v>0</v>
      </c>
      <c r="M523" s="13">
        <f t="shared" si="109"/>
        <v>4.9591506403828062E-2</v>
      </c>
      <c r="N523" s="13">
        <f t="shared" si="105"/>
        <v>3.0746733970373398E-2</v>
      </c>
      <c r="O523" s="13">
        <f t="shared" si="106"/>
        <v>3.0746733970373398E-2</v>
      </c>
      <c r="Q523">
        <v>20.634621255404159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42.910810810000001</v>
      </c>
      <c r="G524" s="13">
        <f t="shared" si="100"/>
        <v>1.2596535635418253</v>
      </c>
      <c r="H524" s="13">
        <f t="shared" si="101"/>
        <v>41.651157246458176</v>
      </c>
      <c r="I524" s="16">
        <f t="shared" si="108"/>
        <v>41.887864193843484</v>
      </c>
      <c r="J524" s="13">
        <f t="shared" si="102"/>
        <v>36.312199539779996</v>
      </c>
      <c r="K524" s="13">
        <f t="shared" si="103"/>
        <v>5.5756646540634875</v>
      </c>
      <c r="L524" s="13">
        <f t="shared" si="104"/>
        <v>0</v>
      </c>
      <c r="M524" s="13">
        <f t="shared" si="109"/>
        <v>1.8844772433454664E-2</v>
      </c>
      <c r="N524" s="13">
        <f t="shared" si="105"/>
        <v>1.1683758908741891E-2</v>
      </c>
      <c r="O524" s="13">
        <f t="shared" si="106"/>
        <v>1.2713373224505673</v>
      </c>
      <c r="Q524">
        <v>15.337657081018641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57.71621622</v>
      </c>
      <c r="G525" s="13">
        <f t="shared" si="100"/>
        <v>3.3968301987517786</v>
      </c>
      <c r="H525" s="13">
        <f t="shared" si="101"/>
        <v>54.319386021248221</v>
      </c>
      <c r="I525" s="16">
        <f t="shared" si="108"/>
        <v>59.895050675311708</v>
      </c>
      <c r="J525" s="13">
        <f t="shared" si="102"/>
        <v>43.928487160825739</v>
      </c>
      <c r="K525" s="13">
        <f t="shared" si="103"/>
        <v>15.966563514485969</v>
      </c>
      <c r="L525" s="13">
        <f t="shared" si="104"/>
        <v>0</v>
      </c>
      <c r="M525" s="13">
        <f t="shared" si="109"/>
        <v>7.1610135247127723E-3</v>
      </c>
      <c r="N525" s="13">
        <f t="shared" si="105"/>
        <v>4.4398283853219192E-3</v>
      </c>
      <c r="O525" s="13">
        <f t="shared" si="106"/>
        <v>3.4012700271371004</v>
      </c>
      <c r="Q525">
        <v>13.61106300941905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65.232432430000003</v>
      </c>
      <c r="G526" s="13">
        <f t="shared" si="100"/>
        <v>4.4818043162689234</v>
      </c>
      <c r="H526" s="13">
        <f t="shared" si="101"/>
        <v>60.750628113731082</v>
      </c>
      <c r="I526" s="16">
        <f t="shared" si="108"/>
        <v>76.717191628217051</v>
      </c>
      <c r="J526" s="13">
        <f t="shared" si="102"/>
        <v>47.023644366589437</v>
      </c>
      <c r="K526" s="13">
        <f t="shared" si="103"/>
        <v>29.693547261627614</v>
      </c>
      <c r="L526" s="13">
        <f t="shared" si="104"/>
        <v>0</v>
      </c>
      <c r="M526" s="13">
        <f t="shared" si="109"/>
        <v>2.7211851393908531E-3</v>
      </c>
      <c r="N526" s="13">
        <f t="shared" si="105"/>
        <v>1.687134786422329E-3</v>
      </c>
      <c r="O526" s="13">
        <f t="shared" si="106"/>
        <v>4.4834914510553459</v>
      </c>
      <c r="Q526">
        <v>12.40931394643524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55.608108110000003</v>
      </c>
      <c r="G527" s="13">
        <f t="shared" si="100"/>
        <v>3.0925224630010555</v>
      </c>
      <c r="H527" s="13">
        <f t="shared" si="101"/>
        <v>52.51558564699895</v>
      </c>
      <c r="I527" s="16">
        <f t="shared" si="108"/>
        <v>82.209132908626572</v>
      </c>
      <c r="J527" s="13">
        <f t="shared" si="102"/>
        <v>46.170465516731149</v>
      </c>
      <c r="K527" s="13">
        <f t="shared" si="103"/>
        <v>36.038667391895423</v>
      </c>
      <c r="L527" s="13">
        <f t="shared" si="104"/>
        <v>0</v>
      </c>
      <c r="M527" s="13">
        <f t="shared" si="109"/>
        <v>1.0340503529685241E-3</v>
      </c>
      <c r="N527" s="13">
        <f t="shared" si="105"/>
        <v>6.4111121884048489E-4</v>
      </c>
      <c r="O527" s="13">
        <f t="shared" si="106"/>
        <v>3.0931635742198962</v>
      </c>
      <c r="Q527">
        <v>11.46011459354839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71.859459459999997</v>
      </c>
      <c r="G528" s="13">
        <f t="shared" si="100"/>
        <v>5.4384229928405636</v>
      </c>
      <c r="H528" s="13">
        <f t="shared" si="101"/>
        <v>66.421036467159439</v>
      </c>
      <c r="I528" s="16">
        <f t="shared" si="108"/>
        <v>102.45970385905486</v>
      </c>
      <c r="J528" s="13">
        <f t="shared" si="102"/>
        <v>56.207966631775214</v>
      </c>
      <c r="K528" s="13">
        <f t="shared" si="103"/>
        <v>46.251737227279641</v>
      </c>
      <c r="L528" s="13">
        <f t="shared" si="104"/>
        <v>8.8118001617400026</v>
      </c>
      <c r="M528" s="13">
        <f t="shared" si="109"/>
        <v>8.812193100874131</v>
      </c>
      <c r="N528" s="13">
        <f t="shared" si="105"/>
        <v>5.4635597225419614</v>
      </c>
      <c r="O528" s="13">
        <f t="shared" si="106"/>
        <v>10.901982715382525</v>
      </c>
      <c r="Q528">
        <v>14.18328920495386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15.3972973</v>
      </c>
      <c r="G529" s="13">
        <f t="shared" si="100"/>
        <v>0</v>
      </c>
      <c r="H529" s="13">
        <f t="shared" si="101"/>
        <v>15.3972973</v>
      </c>
      <c r="I529" s="16">
        <f t="shared" si="108"/>
        <v>52.837234365539636</v>
      </c>
      <c r="J529" s="13">
        <f t="shared" si="102"/>
        <v>44.642105848595982</v>
      </c>
      <c r="K529" s="13">
        <f t="shared" si="103"/>
        <v>8.1951285169436545</v>
      </c>
      <c r="L529" s="13">
        <f t="shared" si="104"/>
        <v>0</v>
      </c>
      <c r="M529" s="13">
        <f t="shared" si="109"/>
        <v>3.3486333783321696</v>
      </c>
      <c r="N529" s="13">
        <f t="shared" si="105"/>
        <v>2.0761526945659452</v>
      </c>
      <c r="O529" s="13">
        <f t="shared" si="106"/>
        <v>2.0761526945659452</v>
      </c>
      <c r="Q529">
        <v>17.275673145555022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29.475675679999998</v>
      </c>
      <c r="G530" s="13">
        <f t="shared" si="100"/>
        <v>0</v>
      </c>
      <c r="H530" s="13">
        <f t="shared" si="101"/>
        <v>29.475675679999998</v>
      </c>
      <c r="I530" s="16">
        <f t="shared" si="108"/>
        <v>37.670804196943649</v>
      </c>
      <c r="J530" s="13">
        <f t="shared" si="102"/>
        <v>34.558769654229401</v>
      </c>
      <c r="K530" s="13">
        <f t="shared" si="103"/>
        <v>3.1120345427142482</v>
      </c>
      <c r="L530" s="13">
        <f t="shared" si="104"/>
        <v>0</v>
      </c>
      <c r="M530" s="13">
        <f t="shared" si="109"/>
        <v>1.2724806837662244</v>
      </c>
      <c r="N530" s="13">
        <f t="shared" si="105"/>
        <v>0.78893802393505907</v>
      </c>
      <c r="O530" s="13">
        <f t="shared" si="106"/>
        <v>0.78893802393505907</v>
      </c>
      <c r="Q530">
        <v>17.838001372311989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2.5</v>
      </c>
      <c r="G531" s="13">
        <f t="shared" si="100"/>
        <v>0</v>
      </c>
      <c r="H531" s="13">
        <f t="shared" si="101"/>
        <v>2.5</v>
      </c>
      <c r="I531" s="16">
        <f t="shared" si="108"/>
        <v>5.6120345427142482</v>
      </c>
      <c r="J531" s="13">
        <f t="shared" si="102"/>
        <v>5.6057858747555294</v>
      </c>
      <c r="K531" s="13">
        <f t="shared" si="103"/>
        <v>6.2486679587188121E-3</v>
      </c>
      <c r="L531" s="13">
        <f t="shared" si="104"/>
        <v>0</v>
      </c>
      <c r="M531" s="13">
        <f t="shared" si="109"/>
        <v>0.48354265983116529</v>
      </c>
      <c r="N531" s="13">
        <f t="shared" si="105"/>
        <v>0.29979644909532249</v>
      </c>
      <c r="O531" s="13">
        <f t="shared" si="106"/>
        <v>0.29979644909532249</v>
      </c>
      <c r="Q531">
        <v>22.271540706911079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3.9729729730000001</v>
      </c>
      <c r="G532" s="13">
        <f t="shared" si="100"/>
        <v>0</v>
      </c>
      <c r="H532" s="13">
        <f t="shared" si="101"/>
        <v>3.9729729730000001</v>
      </c>
      <c r="I532" s="16">
        <f t="shared" si="108"/>
        <v>3.9792216409587189</v>
      </c>
      <c r="J532" s="13">
        <f t="shared" si="102"/>
        <v>3.9762123904619506</v>
      </c>
      <c r="K532" s="13">
        <f t="shared" si="103"/>
        <v>3.0092504967682565E-3</v>
      </c>
      <c r="L532" s="13">
        <f t="shared" si="104"/>
        <v>0</v>
      </c>
      <c r="M532" s="13">
        <f t="shared" si="109"/>
        <v>0.1837462107358428</v>
      </c>
      <c r="N532" s="13">
        <f t="shared" si="105"/>
        <v>0.11392265065622253</v>
      </c>
      <c r="O532" s="13">
        <f t="shared" si="106"/>
        <v>0.11392265065622253</v>
      </c>
      <c r="Q532">
        <v>20.148648000000009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0.85945945899999998</v>
      </c>
      <c r="G533" s="13">
        <f t="shared" si="100"/>
        <v>0</v>
      </c>
      <c r="H533" s="13">
        <f t="shared" si="101"/>
        <v>0.85945945899999998</v>
      </c>
      <c r="I533" s="16">
        <f t="shared" si="108"/>
        <v>0.86246870949676824</v>
      </c>
      <c r="J533" s="13">
        <f t="shared" si="102"/>
        <v>0.86244549885306521</v>
      </c>
      <c r="K533" s="13">
        <f t="shared" si="103"/>
        <v>2.3210643703031053E-5</v>
      </c>
      <c r="L533" s="13">
        <f t="shared" si="104"/>
        <v>0</v>
      </c>
      <c r="M533" s="13">
        <f t="shared" si="109"/>
        <v>6.9823560079620262E-2</v>
      </c>
      <c r="N533" s="13">
        <f t="shared" si="105"/>
        <v>4.3290607249364559E-2</v>
      </c>
      <c r="O533" s="13">
        <f t="shared" si="106"/>
        <v>4.3290607249364559E-2</v>
      </c>
      <c r="Q533">
        <v>22.11942912060012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13.74054054</v>
      </c>
      <c r="G534" s="13">
        <f t="shared" si="100"/>
        <v>0</v>
      </c>
      <c r="H534" s="13">
        <f t="shared" si="101"/>
        <v>13.74054054</v>
      </c>
      <c r="I534" s="16">
        <f t="shared" si="108"/>
        <v>13.740563750643702</v>
      </c>
      <c r="J534" s="13">
        <f t="shared" si="102"/>
        <v>13.650650412617642</v>
      </c>
      <c r="K534" s="13">
        <f t="shared" si="103"/>
        <v>8.9913338026059719E-2</v>
      </c>
      <c r="L534" s="13">
        <f t="shared" si="104"/>
        <v>0</v>
      </c>
      <c r="M534" s="13">
        <f t="shared" si="109"/>
        <v>2.6532952830255703E-2</v>
      </c>
      <c r="N534" s="13">
        <f t="shared" si="105"/>
        <v>1.6450430754758535E-2</v>
      </c>
      <c r="O534" s="13">
        <f t="shared" si="106"/>
        <v>1.6450430754758535E-2</v>
      </c>
      <c r="Q534">
        <v>22.35417847222541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11.01621622</v>
      </c>
      <c r="G535" s="13">
        <f t="shared" si="100"/>
        <v>0</v>
      </c>
      <c r="H535" s="13">
        <f t="shared" si="101"/>
        <v>11.01621622</v>
      </c>
      <c r="I535" s="16">
        <f t="shared" si="108"/>
        <v>11.10612955802606</v>
      </c>
      <c r="J535" s="13">
        <f t="shared" si="102"/>
        <v>11.049566971788172</v>
      </c>
      <c r="K535" s="13">
        <f t="shared" si="103"/>
        <v>5.6562586237888013E-2</v>
      </c>
      <c r="L535" s="13">
        <f t="shared" si="104"/>
        <v>0</v>
      </c>
      <c r="M535" s="13">
        <f t="shared" si="109"/>
        <v>1.0082522075497168E-2</v>
      </c>
      <c r="N535" s="13">
        <f t="shared" si="105"/>
        <v>6.2511636868082436E-3</v>
      </c>
      <c r="O535" s="13">
        <f t="shared" si="106"/>
        <v>6.2511636868082436E-3</v>
      </c>
      <c r="Q535">
        <v>21.13066373491549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24.445945949999999</v>
      </c>
      <c r="G536" s="13">
        <f t="shared" si="100"/>
        <v>0</v>
      </c>
      <c r="H536" s="13">
        <f t="shared" si="101"/>
        <v>24.445945949999999</v>
      </c>
      <c r="I536" s="16">
        <f t="shared" si="108"/>
        <v>24.502508536237887</v>
      </c>
      <c r="J536" s="13">
        <f t="shared" si="102"/>
        <v>23.388838216901682</v>
      </c>
      <c r="K536" s="13">
        <f t="shared" si="103"/>
        <v>1.1136703193362045</v>
      </c>
      <c r="L536" s="13">
        <f t="shared" si="104"/>
        <v>0</v>
      </c>
      <c r="M536" s="13">
        <f t="shared" si="109"/>
        <v>3.8313583886889239E-3</v>
      </c>
      <c r="N536" s="13">
        <f t="shared" si="105"/>
        <v>2.3754422009871329E-3</v>
      </c>
      <c r="O536" s="13">
        <f t="shared" si="106"/>
        <v>2.3754422009871329E-3</v>
      </c>
      <c r="Q536">
        <v>16.400697679278831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5.464864865</v>
      </c>
      <c r="G537" s="13">
        <f t="shared" si="100"/>
        <v>0</v>
      </c>
      <c r="H537" s="13">
        <f t="shared" si="101"/>
        <v>5.464864865</v>
      </c>
      <c r="I537" s="16">
        <f t="shared" si="108"/>
        <v>6.5785351843362045</v>
      </c>
      <c r="J537" s="13">
        <f t="shared" si="102"/>
        <v>6.5318268623960378</v>
      </c>
      <c r="K537" s="13">
        <f t="shared" si="103"/>
        <v>4.6708321940166719E-2</v>
      </c>
      <c r="L537" s="13">
        <f t="shared" si="104"/>
        <v>0</v>
      </c>
      <c r="M537" s="13">
        <f t="shared" si="109"/>
        <v>1.455916187701791E-3</v>
      </c>
      <c r="N537" s="13">
        <f t="shared" si="105"/>
        <v>9.0266803637511041E-4</v>
      </c>
      <c r="O537" s="13">
        <f t="shared" si="106"/>
        <v>9.0266803637511041E-4</v>
      </c>
      <c r="Q537">
        <v>11.22148361194947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48.278378379999999</v>
      </c>
      <c r="G538" s="13">
        <f t="shared" si="100"/>
        <v>2.0344678749936764</v>
      </c>
      <c r="H538" s="13">
        <f t="shared" si="101"/>
        <v>46.243910505006326</v>
      </c>
      <c r="I538" s="16">
        <f t="shared" si="108"/>
        <v>46.290618826946492</v>
      </c>
      <c r="J538" s="13">
        <f t="shared" si="102"/>
        <v>34.641547655401148</v>
      </c>
      <c r="K538" s="13">
        <f t="shared" si="103"/>
        <v>11.649071171545344</v>
      </c>
      <c r="L538" s="13">
        <f t="shared" si="104"/>
        <v>0</v>
      </c>
      <c r="M538" s="13">
        <f t="shared" si="109"/>
        <v>5.5324815132668057E-4</v>
      </c>
      <c r="N538" s="13">
        <f t="shared" si="105"/>
        <v>3.4301385382254194E-4</v>
      </c>
      <c r="O538" s="13">
        <f t="shared" si="106"/>
        <v>2.0348108888474989</v>
      </c>
      <c r="Q538">
        <v>10.474985593548389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86.427027030000005</v>
      </c>
      <c r="G539" s="13">
        <f t="shared" si="100"/>
        <v>7.5412674729665721</v>
      </c>
      <c r="H539" s="13">
        <f t="shared" si="101"/>
        <v>78.885759557033438</v>
      </c>
      <c r="I539" s="16">
        <f t="shared" si="108"/>
        <v>90.534830728578783</v>
      </c>
      <c r="J539" s="13">
        <f t="shared" si="102"/>
        <v>48.555072968544927</v>
      </c>
      <c r="K539" s="13">
        <f t="shared" si="103"/>
        <v>41.979757760033856</v>
      </c>
      <c r="L539" s="13">
        <f t="shared" si="104"/>
        <v>4.7130945513690898</v>
      </c>
      <c r="M539" s="13">
        <f t="shared" si="109"/>
        <v>4.7133047856665939</v>
      </c>
      <c r="N539" s="13">
        <f t="shared" si="105"/>
        <v>2.9222489671132883</v>
      </c>
      <c r="O539" s="13">
        <f t="shared" si="106"/>
        <v>10.463516440079861</v>
      </c>
      <c r="Q539">
        <v>11.910172334411239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50.370270269999999</v>
      </c>
      <c r="G540" s="13">
        <f t="shared" si="100"/>
        <v>2.3364347814637632</v>
      </c>
      <c r="H540" s="13">
        <f t="shared" si="101"/>
        <v>48.033835488536234</v>
      </c>
      <c r="I540" s="16">
        <f t="shared" si="108"/>
        <v>85.300498697200993</v>
      </c>
      <c r="J540" s="13">
        <f t="shared" si="102"/>
        <v>50.954705069561427</v>
      </c>
      <c r="K540" s="13">
        <f t="shared" si="103"/>
        <v>34.345793627639566</v>
      </c>
      <c r="L540" s="13">
        <f t="shared" si="104"/>
        <v>0</v>
      </c>
      <c r="M540" s="13">
        <f t="shared" si="109"/>
        <v>1.7910558185533056</v>
      </c>
      <c r="N540" s="13">
        <f t="shared" si="105"/>
        <v>1.1104546075030495</v>
      </c>
      <c r="O540" s="13">
        <f t="shared" si="106"/>
        <v>3.4468893889668126</v>
      </c>
      <c r="Q540">
        <v>13.364745153054869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93.940540540000001</v>
      </c>
      <c r="G541" s="13">
        <f t="shared" si="100"/>
        <v>8.6258514527514478</v>
      </c>
      <c r="H541" s="13">
        <f t="shared" si="101"/>
        <v>85.314689087248553</v>
      </c>
      <c r="I541" s="16">
        <f t="shared" si="108"/>
        <v>119.66048271488812</v>
      </c>
      <c r="J541" s="13">
        <f t="shared" si="102"/>
        <v>57.284124015815117</v>
      </c>
      <c r="K541" s="13">
        <f t="shared" si="103"/>
        <v>62.376358699073002</v>
      </c>
      <c r="L541" s="13">
        <f t="shared" si="104"/>
        <v>24.282398042248097</v>
      </c>
      <c r="M541" s="13">
        <f t="shared" si="109"/>
        <v>24.962999253298356</v>
      </c>
      <c r="N541" s="13">
        <f t="shared" si="105"/>
        <v>15.477059537044981</v>
      </c>
      <c r="O541" s="13">
        <f t="shared" si="106"/>
        <v>24.102910989796428</v>
      </c>
      <c r="Q541">
        <v>13.75046694961431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24.375675680000001</v>
      </c>
      <c r="G542" s="13">
        <f t="shared" si="100"/>
        <v>0</v>
      </c>
      <c r="H542" s="13">
        <f t="shared" si="101"/>
        <v>24.375675680000001</v>
      </c>
      <c r="I542" s="16">
        <f t="shared" si="108"/>
        <v>62.469636336824898</v>
      </c>
      <c r="J542" s="13">
        <f t="shared" si="102"/>
        <v>51.386549088094725</v>
      </c>
      <c r="K542" s="13">
        <f t="shared" si="103"/>
        <v>11.083087248730173</v>
      </c>
      <c r="L542" s="13">
        <f t="shared" si="104"/>
        <v>0</v>
      </c>
      <c r="M542" s="13">
        <f t="shared" si="109"/>
        <v>9.485939716253375</v>
      </c>
      <c r="N542" s="13">
        <f t="shared" si="105"/>
        <v>5.8812826240770928</v>
      </c>
      <c r="O542" s="13">
        <f t="shared" si="106"/>
        <v>5.8812826240770928</v>
      </c>
      <c r="Q542">
        <v>18.402439972734442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8.3648648649999995</v>
      </c>
      <c r="G543" s="13">
        <f t="shared" si="100"/>
        <v>0</v>
      </c>
      <c r="H543" s="13">
        <f t="shared" si="101"/>
        <v>8.3648648649999995</v>
      </c>
      <c r="I543" s="16">
        <f t="shared" si="108"/>
        <v>19.447952113730175</v>
      </c>
      <c r="J543" s="13">
        <f t="shared" si="102"/>
        <v>19.16199057651129</v>
      </c>
      <c r="K543" s="13">
        <f t="shared" si="103"/>
        <v>0.28596153721888484</v>
      </c>
      <c r="L543" s="13">
        <f t="shared" si="104"/>
        <v>0</v>
      </c>
      <c r="M543" s="13">
        <f t="shared" si="109"/>
        <v>3.6046570921762822</v>
      </c>
      <c r="N543" s="13">
        <f t="shared" si="105"/>
        <v>2.2348873971492949</v>
      </c>
      <c r="O543" s="13">
        <f t="shared" si="106"/>
        <v>2.2348873971492949</v>
      </c>
      <c r="Q543">
        <v>21.45330646318337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4.4675675679999998</v>
      </c>
      <c r="G544" s="13">
        <f t="shared" si="100"/>
        <v>0</v>
      </c>
      <c r="H544" s="13">
        <f t="shared" si="101"/>
        <v>4.4675675679999998</v>
      </c>
      <c r="I544" s="16">
        <f t="shared" si="108"/>
        <v>4.7535291052188846</v>
      </c>
      <c r="J544" s="13">
        <f t="shared" si="102"/>
        <v>4.7503861303322621</v>
      </c>
      <c r="K544" s="13">
        <f t="shared" si="103"/>
        <v>3.1429748866225182E-3</v>
      </c>
      <c r="L544" s="13">
        <f t="shared" si="104"/>
        <v>0</v>
      </c>
      <c r="M544" s="13">
        <f t="shared" si="109"/>
        <v>1.3697696950269873</v>
      </c>
      <c r="N544" s="13">
        <f t="shared" si="105"/>
        <v>0.84925721091673212</v>
      </c>
      <c r="O544" s="13">
        <f t="shared" si="106"/>
        <v>0.84925721091673212</v>
      </c>
      <c r="Q544">
        <v>23.62037076259293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2.951351351</v>
      </c>
      <c r="G545" s="13">
        <f t="shared" si="100"/>
        <v>0</v>
      </c>
      <c r="H545" s="13">
        <f t="shared" si="101"/>
        <v>2.951351351</v>
      </c>
      <c r="I545" s="16">
        <f t="shared" si="108"/>
        <v>2.9544943258866225</v>
      </c>
      <c r="J545" s="13">
        <f t="shared" si="102"/>
        <v>2.9536378638171965</v>
      </c>
      <c r="K545" s="13">
        <f t="shared" si="103"/>
        <v>8.5646206942602277E-4</v>
      </c>
      <c r="L545" s="13">
        <f t="shared" si="104"/>
        <v>0</v>
      </c>
      <c r="M545" s="13">
        <f t="shared" si="109"/>
        <v>0.52051248411025519</v>
      </c>
      <c r="N545" s="13">
        <f t="shared" si="105"/>
        <v>0.32271774014835819</v>
      </c>
      <c r="O545" s="13">
        <f t="shared" si="106"/>
        <v>0.32271774014835819</v>
      </c>
      <c r="Q545">
        <v>22.72406368120031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2.4972972969999998</v>
      </c>
      <c r="G546" s="13">
        <f t="shared" si="100"/>
        <v>0</v>
      </c>
      <c r="H546" s="13">
        <f t="shared" si="101"/>
        <v>2.4972972969999998</v>
      </c>
      <c r="I546" s="16">
        <f t="shared" si="108"/>
        <v>2.4981537590694258</v>
      </c>
      <c r="J546" s="13">
        <f t="shared" si="102"/>
        <v>2.497511938190712</v>
      </c>
      <c r="K546" s="13">
        <f t="shared" si="103"/>
        <v>6.4182087871378357E-4</v>
      </c>
      <c r="L546" s="13">
        <f t="shared" si="104"/>
        <v>0</v>
      </c>
      <c r="M546" s="13">
        <f t="shared" si="109"/>
        <v>0.197794743961897</v>
      </c>
      <c r="N546" s="13">
        <f t="shared" si="105"/>
        <v>0.12263274125637615</v>
      </c>
      <c r="O546" s="13">
        <f t="shared" si="106"/>
        <v>0.12263274125637615</v>
      </c>
      <c r="Q546">
        <v>21.20300000000001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29.148648649999998</v>
      </c>
      <c r="G547" s="13">
        <f t="shared" si="100"/>
        <v>0</v>
      </c>
      <c r="H547" s="13">
        <f t="shared" si="101"/>
        <v>29.148648649999998</v>
      </c>
      <c r="I547" s="16">
        <f t="shared" si="108"/>
        <v>29.149290470878711</v>
      </c>
      <c r="J547" s="13">
        <f t="shared" si="102"/>
        <v>28.22097399181845</v>
      </c>
      <c r="K547" s="13">
        <f t="shared" si="103"/>
        <v>0.92831647906026049</v>
      </c>
      <c r="L547" s="13">
        <f t="shared" si="104"/>
        <v>0</v>
      </c>
      <c r="M547" s="13">
        <f t="shared" si="109"/>
        <v>7.5162002705520856E-2</v>
      </c>
      <c r="N547" s="13">
        <f t="shared" si="105"/>
        <v>4.660044167742293E-2</v>
      </c>
      <c r="O547" s="13">
        <f t="shared" si="106"/>
        <v>4.660044167742293E-2</v>
      </c>
      <c r="Q547">
        <v>21.524875643439881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23.210810810000002</v>
      </c>
      <c r="G548" s="13">
        <f t="shared" si="100"/>
        <v>0</v>
      </c>
      <c r="H548" s="13">
        <f t="shared" si="101"/>
        <v>23.210810810000002</v>
      </c>
      <c r="I548" s="16">
        <f t="shared" si="108"/>
        <v>24.139127289060262</v>
      </c>
      <c r="J548" s="13">
        <f t="shared" si="102"/>
        <v>22.991926375720976</v>
      </c>
      <c r="K548" s="13">
        <f t="shared" si="103"/>
        <v>1.1472009133392866</v>
      </c>
      <c r="L548" s="13">
        <f t="shared" si="104"/>
        <v>0</v>
      </c>
      <c r="M548" s="13">
        <f t="shared" si="109"/>
        <v>2.8561561028097926E-2</v>
      </c>
      <c r="N548" s="13">
        <f t="shared" si="105"/>
        <v>1.7708167837420713E-2</v>
      </c>
      <c r="O548" s="13">
        <f t="shared" si="106"/>
        <v>1.7708167837420713E-2</v>
      </c>
      <c r="Q548">
        <v>15.84608926294605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15.82972973</v>
      </c>
      <c r="G549" s="13">
        <f t="shared" si="100"/>
        <v>0</v>
      </c>
      <c r="H549" s="13">
        <f t="shared" si="101"/>
        <v>15.82972973</v>
      </c>
      <c r="I549" s="16">
        <f t="shared" si="108"/>
        <v>16.976930643339287</v>
      </c>
      <c r="J549" s="13">
        <f t="shared" si="102"/>
        <v>16.428834170052752</v>
      </c>
      <c r="K549" s="13">
        <f t="shared" si="103"/>
        <v>0.54809647328653455</v>
      </c>
      <c r="L549" s="13">
        <f t="shared" si="104"/>
        <v>0</v>
      </c>
      <c r="M549" s="13">
        <f t="shared" si="109"/>
        <v>1.0853393190677213E-2</v>
      </c>
      <c r="N549" s="13">
        <f t="shared" si="105"/>
        <v>6.7291037782198724E-3</v>
      </c>
      <c r="O549" s="13">
        <f t="shared" si="106"/>
        <v>6.7291037782198724E-3</v>
      </c>
      <c r="Q549">
        <v>13.73612100055537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40.1</v>
      </c>
      <c r="G550" s="13">
        <f t="shared" si="100"/>
        <v>0.85390991635536428</v>
      </c>
      <c r="H550" s="13">
        <f t="shared" si="101"/>
        <v>39.246090083644638</v>
      </c>
      <c r="I550" s="16">
        <f t="shared" si="108"/>
        <v>39.794186556931173</v>
      </c>
      <c r="J550" s="13">
        <f t="shared" si="102"/>
        <v>33.508844774951939</v>
      </c>
      <c r="K550" s="13">
        <f t="shared" si="103"/>
        <v>6.2853417819792341</v>
      </c>
      <c r="L550" s="13">
        <f t="shared" si="104"/>
        <v>0</v>
      </c>
      <c r="M550" s="13">
        <f t="shared" si="109"/>
        <v>4.1242894124573406E-3</v>
      </c>
      <c r="N550" s="13">
        <f t="shared" si="105"/>
        <v>2.557059435723551E-3</v>
      </c>
      <c r="O550" s="13">
        <f t="shared" si="106"/>
        <v>0.85646697579108788</v>
      </c>
      <c r="Q550">
        <v>13.03703775333118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94.154054049999999</v>
      </c>
      <c r="G551" s="13">
        <f t="shared" si="100"/>
        <v>8.6566723639144367</v>
      </c>
      <c r="H551" s="13">
        <f t="shared" si="101"/>
        <v>85.497381686085561</v>
      </c>
      <c r="I551" s="16">
        <f t="shared" si="108"/>
        <v>91.782723468064802</v>
      </c>
      <c r="J551" s="13">
        <f t="shared" si="102"/>
        <v>46.820463193954275</v>
      </c>
      <c r="K551" s="13">
        <f t="shared" si="103"/>
        <v>44.962260274110527</v>
      </c>
      <c r="L551" s="13">
        <f t="shared" si="104"/>
        <v>7.5746251090692365</v>
      </c>
      <c r="M551" s="13">
        <f t="shared" si="109"/>
        <v>7.5761923390459707</v>
      </c>
      <c r="N551" s="13">
        <f t="shared" si="105"/>
        <v>4.6972392502085016</v>
      </c>
      <c r="O551" s="13">
        <f t="shared" si="106"/>
        <v>13.353911614122939</v>
      </c>
      <c r="Q551">
        <v>11.09248959354839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49.778378379999999</v>
      </c>
      <c r="G552" s="13">
        <f t="shared" si="100"/>
        <v>2.2509945329296803</v>
      </c>
      <c r="H552" s="13">
        <f t="shared" si="101"/>
        <v>47.527383847070318</v>
      </c>
      <c r="I552" s="16">
        <f t="shared" si="108"/>
        <v>84.915019012111614</v>
      </c>
      <c r="J552" s="13">
        <f t="shared" si="102"/>
        <v>57.288771969100189</v>
      </c>
      <c r="K552" s="13">
        <f t="shared" si="103"/>
        <v>27.626247043011425</v>
      </c>
      <c r="L552" s="13">
        <f t="shared" si="104"/>
        <v>0</v>
      </c>
      <c r="M552" s="13">
        <f t="shared" si="109"/>
        <v>2.878953088837469</v>
      </c>
      <c r="N552" s="13">
        <f t="shared" si="105"/>
        <v>1.7849509150792309</v>
      </c>
      <c r="O552" s="13">
        <f t="shared" si="106"/>
        <v>4.0359454480089116</v>
      </c>
      <c r="Q552">
        <v>16.244064950820821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67.7</v>
      </c>
      <c r="G553" s="13">
        <f t="shared" si="100"/>
        <v>4.8380004223778341</v>
      </c>
      <c r="H553" s="13">
        <f t="shared" si="101"/>
        <v>62.861999577622171</v>
      </c>
      <c r="I553" s="16">
        <f t="shared" si="108"/>
        <v>90.488246620633589</v>
      </c>
      <c r="J553" s="13">
        <f t="shared" si="102"/>
        <v>57.124709137432099</v>
      </c>
      <c r="K553" s="13">
        <f t="shared" si="103"/>
        <v>33.36353748320149</v>
      </c>
      <c r="L553" s="13">
        <f t="shared" si="104"/>
        <v>0</v>
      </c>
      <c r="M553" s="13">
        <f t="shared" si="109"/>
        <v>1.0940021737582382</v>
      </c>
      <c r="N553" s="13">
        <f t="shared" si="105"/>
        <v>0.67828134773010762</v>
      </c>
      <c r="O553" s="13">
        <f t="shared" si="106"/>
        <v>5.5162817701079421</v>
      </c>
      <c r="Q553">
        <v>15.49690159084018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21.43513514</v>
      </c>
      <c r="G554" s="13">
        <f t="shared" si="100"/>
        <v>0</v>
      </c>
      <c r="H554" s="13">
        <f t="shared" si="101"/>
        <v>21.43513514</v>
      </c>
      <c r="I554" s="16">
        <f t="shared" si="108"/>
        <v>54.79867262320149</v>
      </c>
      <c r="J554" s="13">
        <f t="shared" si="102"/>
        <v>45.730105574554017</v>
      </c>
      <c r="K554" s="13">
        <f t="shared" si="103"/>
        <v>9.0685670486474734</v>
      </c>
      <c r="L554" s="13">
        <f t="shared" si="104"/>
        <v>0</v>
      </c>
      <c r="M554" s="13">
        <f t="shared" si="109"/>
        <v>0.41572082602813054</v>
      </c>
      <c r="N554" s="13">
        <f t="shared" si="105"/>
        <v>0.25774691213744094</v>
      </c>
      <c r="O554" s="13">
        <f t="shared" si="106"/>
        <v>0.25774691213744094</v>
      </c>
      <c r="Q554">
        <v>17.197502191352211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5.0189189189999999</v>
      </c>
      <c r="G555" s="13">
        <f t="shared" si="100"/>
        <v>0</v>
      </c>
      <c r="H555" s="13">
        <f t="shared" si="101"/>
        <v>5.0189189189999999</v>
      </c>
      <c r="I555" s="16">
        <f t="shared" si="108"/>
        <v>14.087485967647474</v>
      </c>
      <c r="J555" s="13">
        <f t="shared" si="102"/>
        <v>14.007803532524981</v>
      </c>
      <c r="K555" s="13">
        <f t="shared" si="103"/>
        <v>7.9682435122492734E-2</v>
      </c>
      <c r="L555" s="13">
        <f t="shared" si="104"/>
        <v>0</v>
      </c>
      <c r="M555" s="13">
        <f t="shared" si="109"/>
        <v>0.1579739138906896</v>
      </c>
      <c r="N555" s="13">
        <f t="shared" si="105"/>
        <v>9.7943826612227544E-2</v>
      </c>
      <c r="O555" s="13">
        <f t="shared" si="106"/>
        <v>9.7943826612227544E-2</v>
      </c>
      <c r="Q555">
        <v>23.75441180231914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0.81081081099999996</v>
      </c>
      <c r="G556" s="13">
        <f t="shared" si="100"/>
        <v>0</v>
      </c>
      <c r="H556" s="13">
        <f t="shared" si="101"/>
        <v>0.81081081099999996</v>
      </c>
      <c r="I556" s="16">
        <f t="shared" si="108"/>
        <v>0.8904932461224927</v>
      </c>
      <c r="J556" s="13">
        <f t="shared" si="102"/>
        <v>0.89046578703570645</v>
      </c>
      <c r="K556" s="13">
        <f t="shared" si="103"/>
        <v>2.7459086786252307E-5</v>
      </c>
      <c r="L556" s="13">
        <f t="shared" si="104"/>
        <v>0</v>
      </c>
      <c r="M556" s="13">
        <f t="shared" si="109"/>
        <v>6.0030087278462055E-2</v>
      </c>
      <c r="N556" s="13">
        <f t="shared" si="105"/>
        <v>3.7218654112646472E-2</v>
      </c>
      <c r="O556" s="13">
        <f t="shared" si="106"/>
        <v>3.7218654112646472E-2</v>
      </c>
      <c r="Q556">
        <v>21.60857300000001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8.9189189000000002E-2</v>
      </c>
      <c r="G557" s="13">
        <f t="shared" si="100"/>
        <v>0</v>
      </c>
      <c r="H557" s="13">
        <f t="shared" si="101"/>
        <v>8.9189189000000002E-2</v>
      </c>
      <c r="I557" s="16">
        <f t="shared" si="108"/>
        <v>8.9216648086786254E-2</v>
      </c>
      <c r="J557" s="13">
        <f t="shared" si="102"/>
        <v>8.9216629442288101E-2</v>
      </c>
      <c r="K557" s="13">
        <f t="shared" si="103"/>
        <v>1.8644498153697064E-8</v>
      </c>
      <c r="L557" s="13">
        <f t="shared" si="104"/>
        <v>0</v>
      </c>
      <c r="M557" s="13">
        <f t="shared" si="109"/>
        <v>2.2811433165815583E-2</v>
      </c>
      <c r="N557" s="13">
        <f t="shared" si="105"/>
        <v>1.4143088562805661E-2</v>
      </c>
      <c r="O557" s="13">
        <f t="shared" si="106"/>
        <v>1.4143088562805661E-2</v>
      </c>
      <c r="Q557">
        <v>24.401728481402831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5.0486486490000004</v>
      </c>
      <c r="G558" s="13">
        <f t="shared" si="100"/>
        <v>0</v>
      </c>
      <c r="H558" s="13">
        <f t="shared" si="101"/>
        <v>5.0486486490000004</v>
      </c>
      <c r="I558" s="16">
        <f t="shared" si="108"/>
        <v>5.0486486676444988</v>
      </c>
      <c r="J558" s="13">
        <f t="shared" si="102"/>
        <v>5.0445419421305955</v>
      </c>
      <c r="K558" s="13">
        <f t="shared" si="103"/>
        <v>4.1067255139033421E-3</v>
      </c>
      <c r="L558" s="13">
        <f t="shared" si="104"/>
        <v>0</v>
      </c>
      <c r="M558" s="13">
        <f t="shared" si="109"/>
        <v>8.6683446030099212E-3</v>
      </c>
      <c r="N558" s="13">
        <f t="shared" si="105"/>
        <v>5.3743736538661513E-3</v>
      </c>
      <c r="O558" s="13">
        <f t="shared" si="106"/>
        <v>5.3743736538661513E-3</v>
      </c>
      <c r="Q558">
        <v>23.00126040962116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0.38378378400000002</v>
      </c>
      <c r="G559" s="13">
        <f t="shared" si="100"/>
        <v>0</v>
      </c>
      <c r="H559" s="13">
        <f t="shared" si="101"/>
        <v>0.38378378400000002</v>
      </c>
      <c r="I559" s="16">
        <f t="shared" si="108"/>
        <v>0.38789050951390336</v>
      </c>
      <c r="J559" s="13">
        <f t="shared" si="102"/>
        <v>0.38788856140615424</v>
      </c>
      <c r="K559" s="13">
        <f t="shared" si="103"/>
        <v>1.9481077491168008E-6</v>
      </c>
      <c r="L559" s="13">
        <f t="shared" si="104"/>
        <v>0</v>
      </c>
      <c r="M559" s="13">
        <f t="shared" si="109"/>
        <v>3.2939709491437699E-3</v>
      </c>
      <c r="N559" s="13">
        <f t="shared" si="105"/>
        <v>2.0422619884691373E-3</v>
      </c>
      <c r="O559" s="13">
        <f t="shared" si="106"/>
        <v>2.0422619884691373E-3</v>
      </c>
      <c r="Q559">
        <v>22.690696456971601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27.14054054</v>
      </c>
      <c r="G560" s="13">
        <f t="shared" si="100"/>
        <v>0</v>
      </c>
      <c r="H560" s="13">
        <f t="shared" si="101"/>
        <v>27.14054054</v>
      </c>
      <c r="I560" s="16">
        <f t="shared" si="108"/>
        <v>27.140542488107748</v>
      </c>
      <c r="J560" s="13">
        <f t="shared" si="102"/>
        <v>25.538338037324998</v>
      </c>
      <c r="K560" s="13">
        <f t="shared" si="103"/>
        <v>1.6022044507827502</v>
      </c>
      <c r="L560" s="13">
        <f t="shared" si="104"/>
        <v>0</v>
      </c>
      <c r="M560" s="13">
        <f t="shared" si="109"/>
        <v>1.2517089606746325E-3</v>
      </c>
      <c r="N560" s="13">
        <f t="shared" si="105"/>
        <v>7.7605955561827215E-4</v>
      </c>
      <c r="O560" s="13">
        <f t="shared" si="106"/>
        <v>7.7605955561827215E-4</v>
      </c>
      <c r="Q560">
        <v>15.83985030184391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14.33513514</v>
      </c>
      <c r="G561" s="13">
        <f t="shared" si="100"/>
        <v>0</v>
      </c>
      <c r="H561" s="13">
        <f t="shared" si="101"/>
        <v>14.33513514</v>
      </c>
      <c r="I561" s="16">
        <f t="shared" si="108"/>
        <v>15.93733959078275</v>
      </c>
      <c r="J561" s="13">
        <f t="shared" si="102"/>
        <v>15.427827380310037</v>
      </c>
      <c r="K561" s="13">
        <f t="shared" si="103"/>
        <v>0.50951221047271389</v>
      </c>
      <c r="L561" s="13">
        <f t="shared" si="104"/>
        <v>0</v>
      </c>
      <c r="M561" s="13">
        <f t="shared" si="109"/>
        <v>4.7564940505636039E-4</v>
      </c>
      <c r="N561" s="13">
        <f t="shared" si="105"/>
        <v>2.9490263113494345E-4</v>
      </c>
      <c r="O561" s="13">
        <f t="shared" si="106"/>
        <v>2.9490263113494345E-4</v>
      </c>
      <c r="Q561">
        <v>12.89133739389251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24.129729730000001</v>
      </c>
      <c r="G562" s="13">
        <f t="shared" si="100"/>
        <v>0</v>
      </c>
      <c r="H562" s="13">
        <f t="shared" si="101"/>
        <v>24.129729730000001</v>
      </c>
      <c r="I562" s="16">
        <f t="shared" si="108"/>
        <v>24.639241940472715</v>
      </c>
      <c r="J562" s="13">
        <f t="shared" si="102"/>
        <v>22.249694081866881</v>
      </c>
      <c r="K562" s="13">
        <f t="shared" si="103"/>
        <v>2.3895478586058339</v>
      </c>
      <c r="L562" s="13">
        <f t="shared" si="104"/>
        <v>0</v>
      </c>
      <c r="M562" s="13">
        <f t="shared" si="109"/>
        <v>1.8074677392141694E-4</v>
      </c>
      <c r="N562" s="13">
        <f t="shared" si="105"/>
        <v>1.1206299983127851E-4</v>
      </c>
      <c r="O562" s="13">
        <f t="shared" si="106"/>
        <v>1.1206299983127851E-4</v>
      </c>
      <c r="Q562">
        <v>10.35020059354839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62.881081080000001</v>
      </c>
      <c r="G563" s="13">
        <f t="shared" si="100"/>
        <v>4.1423841499697156</v>
      </c>
      <c r="H563" s="13">
        <f t="shared" si="101"/>
        <v>58.738696930030287</v>
      </c>
      <c r="I563" s="16">
        <f t="shared" si="108"/>
        <v>61.128244788636124</v>
      </c>
      <c r="J563" s="13">
        <f t="shared" si="102"/>
        <v>41.008638875847062</v>
      </c>
      <c r="K563" s="13">
        <f t="shared" si="103"/>
        <v>20.119605912789062</v>
      </c>
      <c r="L563" s="13">
        <f t="shared" si="104"/>
        <v>0</v>
      </c>
      <c r="M563" s="13">
        <f t="shared" si="109"/>
        <v>6.8683774090138431E-5</v>
      </c>
      <c r="N563" s="13">
        <f t="shared" si="105"/>
        <v>4.2583939935885827E-5</v>
      </c>
      <c r="O563" s="13">
        <f t="shared" si="106"/>
        <v>4.1424267339096517</v>
      </c>
      <c r="Q563">
        <v>11.325868450822419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15.52972973</v>
      </c>
      <c r="G564" s="13">
        <f t="shared" si="100"/>
        <v>0</v>
      </c>
      <c r="H564" s="13">
        <f t="shared" si="101"/>
        <v>15.52972973</v>
      </c>
      <c r="I564" s="16">
        <f t="shared" si="108"/>
        <v>35.649335642789062</v>
      </c>
      <c r="J564" s="13">
        <f t="shared" si="102"/>
        <v>32.270716294995459</v>
      </c>
      <c r="K564" s="13">
        <f t="shared" si="103"/>
        <v>3.3786193477936024</v>
      </c>
      <c r="L564" s="13">
        <f t="shared" si="104"/>
        <v>0</v>
      </c>
      <c r="M564" s="13">
        <f t="shared" si="109"/>
        <v>2.6099834154252604E-5</v>
      </c>
      <c r="N564" s="13">
        <f t="shared" si="105"/>
        <v>1.6181897175636615E-5</v>
      </c>
      <c r="O564" s="13">
        <f t="shared" si="106"/>
        <v>1.6181897175636615E-5</v>
      </c>
      <c r="Q564">
        <v>15.933810704086371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13.24864865</v>
      </c>
      <c r="G565" s="13">
        <f t="shared" si="100"/>
        <v>0</v>
      </c>
      <c r="H565" s="13">
        <f t="shared" si="101"/>
        <v>13.24864865</v>
      </c>
      <c r="I565" s="16">
        <f t="shared" si="108"/>
        <v>16.627267997793602</v>
      </c>
      <c r="J565" s="13">
        <f t="shared" si="102"/>
        <v>16.309240941461947</v>
      </c>
      <c r="K565" s="13">
        <f t="shared" si="103"/>
        <v>0.31802705633165473</v>
      </c>
      <c r="L565" s="13">
        <f t="shared" si="104"/>
        <v>0</v>
      </c>
      <c r="M565" s="13">
        <f t="shared" si="109"/>
        <v>9.9179369786159891E-6</v>
      </c>
      <c r="N565" s="13">
        <f t="shared" si="105"/>
        <v>6.1491209267419128E-6</v>
      </c>
      <c r="O565" s="13">
        <f t="shared" si="106"/>
        <v>6.1491209267419128E-6</v>
      </c>
      <c r="Q565">
        <v>17.332281060140581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49.475675680000002</v>
      </c>
      <c r="G566" s="13">
        <f t="shared" si="100"/>
        <v>2.2072990636102108</v>
      </c>
      <c r="H566" s="13">
        <f t="shared" si="101"/>
        <v>47.268376616389794</v>
      </c>
      <c r="I566" s="16">
        <f t="shared" si="108"/>
        <v>47.586403672721445</v>
      </c>
      <c r="J566" s="13">
        <f t="shared" si="102"/>
        <v>42.853653837155086</v>
      </c>
      <c r="K566" s="13">
        <f t="shared" si="103"/>
        <v>4.7327498355663593</v>
      </c>
      <c r="L566" s="13">
        <f t="shared" si="104"/>
        <v>0</v>
      </c>
      <c r="M566" s="13">
        <f t="shared" si="109"/>
        <v>3.7688160518740763E-6</v>
      </c>
      <c r="N566" s="13">
        <f t="shared" si="105"/>
        <v>2.3366659521619275E-6</v>
      </c>
      <c r="O566" s="13">
        <f t="shared" si="106"/>
        <v>2.2073014002761631</v>
      </c>
      <c r="Q566">
        <v>19.629412093364358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2.548648649</v>
      </c>
      <c r="G567" s="13">
        <f t="shared" si="100"/>
        <v>0</v>
      </c>
      <c r="H567" s="13">
        <f t="shared" si="101"/>
        <v>2.548648649</v>
      </c>
      <c r="I567" s="16">
        <f t="shared" si="108"/>
        <v>7.2813984845663597</v>
      </c>
      <c r="J567" s="13">
        <f t="shared" si="102"/>
        <v>7.2665534945039472</v>
      </c>
      <c r="K567" s="13">
        <f t="shared" si="103"/>
        <v>1.4844990062412577E-2</v>
      </c>
      <c r="L567" s="13">
        <f t="shared" si="104"/>
        <v>0</v>
      </c>
      <c r="M567" s="13">
        <f t="shared" si="109"/>
        <v>1.4321500997121488E-6</v>
      </c>
      <c r="N567" s="13">
        <f t="shared" si="105"/>
        <v>8.8793306182153225E-7</v>
      </c>
      <c r="O567" s="13">
        <f t="shared" si="106"/>
        <v>8.8793306182153225E-7</v>
      </c>
      <c r="Q567">
        <v>21.666389436707369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2.2756756760000001</v>
      </c>
      <c r="G568" s="13">
        <f t="shared" si="100"/>
        <v>0</v>
      </c>
      <c r="H568" s="13">
        <f t="shared" si="101"/>
        <v>2.2756756760000001</v>
      </c>
      <c r="I568" s="16">
        <f t="shared" si="108"/>
        <v>2.2905206660624127</v>
      </c>
      <c r="J568" s="13">
        <f t="shared" si="102"/>
        <v>2.2900760898320738</v>
      </c>
      <c r="K568" s="13">
        <f t="shared" si="103"/>
        <v>4.4457623033888893E-4</v>
      </c>
      <c r="L568" s="13">
        <f t="shared" si="104"/>
        <v>0</v>
      </c>
      <c r="M568" s="13">
        <f t="shared" si="109"/>
        <v>5.4421703789061659E-7</v>
      </c>
      <c r="N568" s="13">
        <f t="shared" si="105"/>
        <v>3.374145634921823E-7</v>
      </c>
      <c r="O568" s="13">
        <f t="shared" si="106"/>
        <v>3.374145634921823E-7</v>
      </c>
      <c r="Q568">
        <v>21.959678348932378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0.110810811</v>
      </c>
      <c r="G569" s="13">
        <f t="shared" si="100"/>
        <v>0</v>
      </c>
      <c r="H569" s="13">
        <f t="shared" si="101"/>
        <v>0.110810811</v>
      </c>
      <c r="I569" s="16">
        <f t="shared" si="108"/>
        <v>0.11125538723033888</v>
      </c>
      <c r="J569" s="13">
        <f t="shared" si="102"/>
        <v>0.11125532806589265</v>
      </c>
      <c r="K569" s="13">
        <f t="shared" si="103"/>
        <v>5.9164446231108059E-8</v>
      </c>
      <c r="L569" s="13">
        <f t="shared" si="104"/>
        <v>0</v>
      </c>
      <c r="M569" s="13">
        <f t="shared" si="109"/>
        <v>2.0680247439843429E-7</v>
      </c>
      <c r="N569" s="13">
        <f t="shared" si="105"/>
        <v>1.2821753412702926E-7</v>
      </c>
      <c r="O569" s="13">
        <f t="shared" si="106"/>
        <v>1.2821753412702926E-7</v>
      </c>
      <c r="Q569">
        <v>20.904040000000009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0.27567567599999998</v>
      </c>
      <c r="G570" s="13">
        <f t="shared" si="100"/>
        <v>0</v>
      </c>
      <c r="H570" s="13">
        <f t="shared" si="101"/>
        <v>0.27567567599999998</v>
      </c>
      <c r="I570" s="16">
        <f t="shared" si="108"/>
        <v>0.27567573516444621</v>
      </c>
      <c r="J570" s="13">
        <f t="shared" si="102"/>
        <v>0.27567502331926552</v>
      </c>
      <c r="K570" s="13">
        <f t="shared" si="103"/>
        <v>7.118451806897852E-7</v>
      </c>
      <c r="L570" s="13">
        <f t="shared" si="104"/>
        <v>0</v>
      </c>
      <c r="M570" s="13">
        <f t="shared" si="109"/>
        <v>7.8584940271405032E-8</v>
      </c>
      <c r="N570" s="13">
        <f t="shared" si="105"/>
        <v>4.8722662968271119E-8</v>
      </c>
      <c r="O570" s="13">
        <f t="shared" si="106"/>
        <v>4.8722662968271119E-8</v>
      </c>
      <c r="Q570">
        <v>22.56482108912153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1.9135135139999999</v>
      </c>
      <c r="G571" s="13">
        <f t="shared" si="100"/>
        <v>0</v>
      </c>
      <c r="H571" s="13">
        <f t="shared" si="101"/>
        <v>1.9135135139999999</v>
      </c>
      <c r="I571" s="16">
        <f t="shared" si="108"/>
        <v>1.9135142258451805</v>
      </c>
      <c r="J571" s="13">
        <f t="shared" si="102"/>
        <v>1.9132598175496234</v>
      </c>
      <c r="K571" s="13">
        <f t="shared" si="103"/>
        <v>2.5440829555711808E-4</v>
      </c>
      <c r="L571" s="13">
        <f t="shared" si="104"/>
        <v>0</v>
      </c>
      <c r="M571" s="13">
        <f t="shared" si="109"/>
        <v>2.9862277303133913E-8</v>
      </c>
      <c r="N571" s="13">
        <f t="shared" si="105"/>
        <v>1.8514611927943026E-8</v>
      </c>
      <c r="O571" s="13">
        <f t="shared" si="106"/>
        <v>1.8514611927943026E-8</v>
      </c>
      <c r="Q571">
        <v>22.092544706177929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69.713513509999999</v>
      </c>
      <c r="G572" s="13">
        <f t="shared" si="100"/>
        <v>5.1286533230640288</v>
      </c>
      <c r="H572" s="13">
        <f t="shared" si="101"/>
        <v>64.58486018693597</v>
      </c>
      <c r="I572" s="16">
        <f t="shared" si="108"/>
        <v>64.585114595231531</v>
      </c>
      <c r="J572" s="13">
        <f t="shared" si="102"/>
        <v>50.93464221022704</v>
      </c>
      <c r="K572" s="13">
        <f t="shared" si="103"/>
        <v>13.650472385004491</v>
      </c>
      <c r="L572" s="13">
        <f t="shared" si="104"/>
        <v>0</v>
      </c>
      <c r="M572" s="13">
        <f t="shared" si="109"/>
        <v>1.1347665375190887E-8</v>
      </c>
      <c r="N572" s="13">
        <f t="shared" si="105"/>
        <v>7.0355525326183501E-9</v>
      </c>
      <c r="O572" s="13">
        <f t="shared" si="106"/>
        <v>5.1286533300995814</v>
      </c>
      <c r="Q572">
        <v>17.170905262885299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75.318918920000002</v>
      </c>
      <c r="G573" s="13">
        <f t="shared" si="100"/>
        <v>5.9377997895998256</v>
      </c>
      <c r="H573" s="13">
        <f t="shared" si="101"/>
        <v>69.38111913040018</v>
      </c>
      <c r="I573" s="16">
        <f t="shared" si="108"/>
        <v>83.031591515404671</v>
      </c>
      <c r="J573" s="13">
        <f t="shared" si="102"/>
        <v>52.361582851915465</v>
      </c>
      <c r="K573" s="13">
        <f t="shared" si="103"/>
        <v>30.670008663489206</v>
      </c>
      <c r="L573" s="13">
        <f t="shared" si="104"/>
        <v>0</v>
      </c>
      <c r="M573" s="13">
        <f t="shared" si="109"/>
        <v>4.3121128425725372E-9</v>
      </c>
      <c r="N573" s="13">
        <f t="shared" si="105"/>
        <v>2.6735099623949729E-9</v>
      </c>
      <c r="O573" s="13">
        <f t="shared" si="106"/>
        <v>5.9377997922733359</v>
      </c>
      <c r="Q573">
        <v>14.23511702448025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84.210810809999998</v>
      </c>
      <c r="G574" s="13">
        <f t="shared" si="100"/>
        <v>7.2213542120464629</v>
      </c>
      <c r="H574" s="13">
        <f t="shared" si="101"/>
        <v>76.989456597953534</v>
      </c>
      <c r="I574" s="16">
        <f t="shared" si="108"/>
        <v>107.65946526144273</v>
      </c>
      <c r="J574" s="13">
        <f t="shared" si="102"/>
        <v>48.616464402810877</v>
      </c>
      <c r="K574" s="13">
        <f t="shared" si="103"/>
        <v>59.043000858631856</v>
      </c>
      <c r="L574" s="13">
        <f t="shared" si="104"/>
        <v>21.084243044841614</v>
      </c>
      <c r="M574" s="13">
        <f t="shared" si="109"/>
        <v>21.084243046480218</v>
      </c>
      <c r="N574" s="13">
        <f t="shared" si="105"/>
        <v>13.072230688817735</v>
      </c>
      <c r="O574" s="13">
        <f t="shared" si="106"/>
        <v>20.293584900864197</v>
      </c>
      <c r="Q574">
        <v>11.10683309354839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36.845945950000001</v>
      </c>
      <c r="G575" s="13">
        <f t="shared" si="100"/>
        <v>0.38418361756228564</v>
      </c>
      <c r="H575" s="13">
        <f t="shared" si="101"/>
        <v>36.461762332437715</v>
      </c>
      <c r="I575" s="16">
        <f t="shared" si="108"/>
        <v>74.420520146227958</v>
      </c>
      <c r="J575" s="13">
        <f t="shared" si="102"/>
        <v>48.177086735264922</v>
      </c>
      <c r="K575" s="13">
        <f t="shared" si="103"/>
        <v>26.243433410963036</v>
      </c>
      <c r="L575" s="13">
        <f t="shared" si="104"/>
        <v>0</v>
      </c>
      <c r="M575" s="13">
        <f t="shared" si="109"/>
        <v>8.0120123576624831</v>
      </c>
      <c r="N575" s="13">
        <f t="shared" si="105"/>
        <v>4.9674476617507395</v>
      </c>
      <c r="O575" s="13">
        <f t="shared" si="106"/>
        <v>5.3516312793130254</v>
      </c>
      <c r="Q575">
        <v>13.289664252475101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79.964864860000006</v>
      </c>
      <c r="G576" s="13">
        <f t="shared" si="100"/>
        <v>6.6084472211595235</v>
      </c>
      <c r="H576" s="13">
        <f t="shared" si="101"/>
        <v>73.356417638840483</v>
      </c>
      <c r="I576" s="16">
        <f t="shared" si="108"/>
        <v>99.599851049803519</v>
      </c>
      <c r="J576" s="13">
        <f t="shared" si="102"/>
        <v>53.657702906272824</v>
      </c>
      <c r="K576" s="13">
        <f t="shared" si="103"/>
        <v>45.942148143530694</v>
      </c>
      <c r="L576" s="13">
        <f t="shared" si="104"/>
        <v>8.5147681829581661</v>
      </c>
      <c r="M576" s="13">
        <f t="shared" si="109"/>
        <v>11.55933287886991</v>
      </c>
      <c r="N576" s="13">
        <f t="shared" si="105"/>
        <v>7.1667863848993436</v>
      </c>
      <c r="O576" s="13">
        <f t="shared" si="106"/>
        <v>13.775233606058867</v>
      </c>
      <c r="Q576">
        <v>13.39996749045692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36.308108109999999</v>
      </c>
      <c r="G577" s="13">
        <f t="shared" si="100"/>
        <v>0.3065461308911393</v>
      </c>
      <c r="H577" s="13">
        <f t="shared" si="101"/>
        <v>36.001561979108857</v>
      </c>
      <c r="I577" s="16">
        <f t="shared" si="108"/>
        <v>73.42894193968138</v>
      </c>
      <c r="J577" s="13">
        <f t="shared" si="102"/>
        <v>51.252407921061696</v>
      </c>
      <c r="K577" s="13">
        <f t="shared" si="103"/>
        <v>22.176534018619684</v>
      </c>
      <c r="L577" s="13">
        <f t="shared" si="104"/>
        <v>0</v>
      </c>
      <c r="M577" s="13">
        <f t="shared" si="109"/>
        <v>4.3925464939705661</v>
      </c>
      <c r="N577" s="13">
        <f t="shared" si="105"/>
        <v>2.7233788262617509</v>
      </c>
      <c r="O577" s="13">
        <f t="shared" si="106"/>
        <v>3.0299249571528901</v>
      </c>
      <c r="Q577">
        <v>15.08488004223817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62.827027030000004</v>
      </c>
      <c r="G578" s="13">
        <f t="shared" si="100"/>
        <v>4.1345813881067794</v>
      </c>
      <c r="H578" s="13">
        <f t="shared" si="101"/>
        <v>58.692445641893222</v>
      </c>
      <c r="I578" s="16">
        <f t="shared" si="108"/>
        <v>80.868979660512906</v>
      </c>
      <c r="J578" s="13">
        <f t="shared" si="102"/>
        <v>55.900293098122873</v>
      </c>
      <c r="K578" s="13">
        <f t="shared" si="103"/>
        <v>24.968686562390033</v>
      </c>
      <c r="L578" s="13">
        <f t="shared" si="104"/>
        <v>0</v>
      </c>
      <c r="M578" s="13">
        <f t="shared" si="109"/>
        <v>1.6691676677088152</v>
      </c>
      <c r="N578" s="13">
        <f t="shared" si="105"/>
        <v>1.0348839539794654</v>
      </c>
      <c r="O578" s="13">
        <f t="shared" si="106"/>
        <v>5.1694653420862444</v>
      </c>
      <c r="Q578">
        <v>16.197013848867709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9.4108108109999993</v>
      </c>
      <c r="G579" s="13">
        <f t="shared" si="100"/>
        <v>0</v>
      </c>
      <c r="H579" s="13">
        <f t="shared" si="101"/>
        <v>9.4108108109999993</v>
      </c>
      <c r="I579" s="16">
        <f t="shared" si="108"/>
        <v>34.379497373390031</v>
      </c>
      <c r="J579" s="13">
        <f t="shared" si="102"/>
        <v>33.352508946310159</v>
      </c>
      <c r="K579" s="13">
        <f t="shared" si="103"/>
        <v>1.0269884270798713</v>
      </c>
      <c r="L579" s="13">
        <f t="shared" si="104"/>
        <v>0</v>
      </c>
      <c r="M579" s="13">
        <f t="shared" si="109"/>
        <v>0.63428371372934977</v>
      </c>
      <c r="N579" s="13">
        <f t="shared" si="105"/>
        <v>0.39325590251219683</v>
      </c>
      <c r="O579" s="13">
        <f t="shared" si="106"/>
        <v>0.39325590251219683</v>
      </c>
      <c r="Q579">
        <v>24.348001520365258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0.28378378399999998</v>
      </c>
      <c r="G580" s="13">
        <f t="shared" si="100"/>
        <v>0</v>
      </c>
      <c r="H580" s="13">
        <f t="shared" si="101"/>
        <v>0.28378378399999998</v>
      </c>
      <c r="I580" s="16">
        <f t="shared" si="108"/>
        <v>1.3107722110798712</v>
      </c>
      <c r="J580" s="13">
        <f t="shared" si="102"/>
        <v>1.3107283366290872</v>
      </c>
      <c r="K580" s="13">
        <f t="shared" si="103"/>
        <v>4.3874450784020524E-5</v>
      </c>
      <c r="L580" s="13">
        <f t="shared" si="104"/>
        <v>0</v>
      </c>
      <c r="M580" s="13">
        <f t="shared" si="109"/>
        <v>0.24102781121715294</v>
      </c>
      <c r="N580" s="13">
        <f t="shared" si="105"/>
        <v>0.14943724295463481</v>
      </c>
      <c r="O580" s="13">
        <f t="shared" si="106"/>
        <v>0.14943724295463481</v>
      </c>
      <c r="Q580">
        <v>26.552184000000011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</v>
      </c>
      <c r="G581" s="13">
        <f t="shared" si="100"/>
        <v>0</v>
      </c>
      <c r="H581" s="13">
        <f t="shared" si="101"/>
        <v>0</v>
      </c>
      <c r="I581" s="16">
        <f t="shared" si="108"/>
        <v>4.3874450784020524E-5</v>
      </c>
      <c r="J581" s="13">
        <f t="shared" si="102"/>
        <v>4.3874450784018437E-5</v>
      </c>
      <c r="K581" s="13">
        <f t="shared" si="103"/>
        <v>2.087089182034596E-18</v>
      </c>
      <c r="L581" s="13">
        <f t="shared" si="104"/>
        <v>0</v>
      </c>
      <c r="M581" s="13">
        <f t="shared" si="109"/>
        <v>9.1590568262518129E-2</v>
      </c>
      <c r="N581" s="13">
        <f t="shared" si="105"/>
        <v>5.6786152322761241E-2</v>
      </c>
      <c r="O581" s="13">
        <f t="shared" si="106"/>
        <v>5.6786152322761241E-2</v>
      </c>
      <c r="Q581">
        <v>24.83653446514354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0.83243243200000006</v>
      </c>
      <c r="G582" s="13">
        <f t="shared" ref="G582:G645" si="111">IF((F582-$J$2)&gt;0,$I$2*(F582-$J$2),0)</f>
        <v>0</v>
      </c>
      <c r="H582" s="13">
        <f t="shared" ref="H582:H645" si="112">F582-G582</f>
        <v>0.83243243200000006</v>
      </c>
      <c r="I582" s="16">
        <f t="shared" si="108"/>
        <v>0.83243243200000006</v>
      </c>
      <c r="J582" s="13">
        <f t="shared" ref="J582:J645" si="113">I582/SQRT(1+(I582/($K$2*(300+(25*Q582)+0.05*(Q582)^3)))^2)</f>
        <v>0.83241694985755199</v>
      </c>
      <c r="K582" s="13">
        <f t="shared" ref="K582:K645" si="114">I582-J582</f>
        <v>1.5482142448064451E-5</v>
      </c>
      <c r="L582" s="13">
        <f t="shared" ref="L582:L645" si="115">IF(K582&gt;$N$2,(K582-$N$2)/$L$2,0)</f>
        <v>0</v>
      </c>
      <c r="M582" s="13">
        <f t="shared" si="109"/>
        <v>3.4804415939756889E-2</v>
      </c>
      <c r="N582" s="13">
        <f t="shared" ref="N582:N645" si="116">$M$2*M582</f>
        <v>2.157873788264927E-2</v>
      </c>
      <c r="O582" s="13">
        <f t="shared" ref="O582:O645" si="117">N582+G582</f>
        <v>2.157873788264927E-2</v>
      </c>
      <c r="Q582">
        <v>24.24385497331156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10.737837839999999</v>
      </c>
      <c r="G583" s="13">
        <f t="shared" si="111"/>
        <v>0</v>
      </c>
      <c r="H583" s="13">
        <f t="shared" si="112"/>
        <v>10.737837839999999</v>
      </c>
      <c r="I583" s="16">
        <f t="shared" ref="I583:I646" si="119">H583+K582-L582</f>
        <v>10.737853322142447</v>
      </c>
      <c r="J583" s="13">
        <f t="shared" si="113"/>
        <v>10.675071391855218</v>
      </c>
      <c r="K583" s="13">
        <f t="shared" si="114"/>
        <v>6.278193028722967E-2</v>
      </c>
      <c r="L583" s="13">
        <f t="shared" si="115"/>
        <v>0</v>
      </c>
      <c r="M583" s="13">
        <f t="shared" ref="M583:M646" si="120">L583+M582-N582</f>
        <v>1.3225678057107618E-2</v>
      </c>
      <c r="N583" s="13">
        <f t="shared" si="116"/>
        <v>8.1999203954067242E-3</v>
      </c>
      <c r="O583" s="13">
        <f t="shared" si="117"/>
        <v>8.1999203954067242E-3</v>
      </c>
      <c r="Q583">
        <v>19.671651128953389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136.58378379999999</v>
      </c>
      <c r="G584" s="13">
        <f t="shared" si="111"/>
        <v>14.781450750511324</v>
      </c>
      <c r="H584" s="13">
        <f t="shared" si="112"/>
        <v>121.80233304948867</v>
      </c>
      <c r="I584" s="16">
        <f t="shared" si="119"/>
        <v>121.8651149797759</v>
      </c>
      <c r="J584" s="13">
        <f t="shared" si="113"/>
        <v>62.141133496042293</v>
      </c>
      <c r="K584" s="13">
        <f t="shared" si="114"/>
        <v>59.723981483733603</v>
      </c>
      <c r="L584" s="13">
        <f t="shared" si="115"/>
        <v>21.73760271804667</v>
      </c>
      <c r="M584" s="13">
        <f t="shared" si="120"/>
        <v>21.742628475708372</v>
      </c>
      <c r="N584" s="13">
        <f t="shared" si="116"/>
        <v>13.48042965493919</v>
      </c>
      <c r="O584" s="13">
        <f t="shared" si="117"/>
        <v>28.261880405450512</v>
      </c>
      <c r="Q584">
        <v>15.218140243396871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154.53513509999999</v>
      </c>
      <c r="G585" s="13">
        <f t="shared" si="111"/>
        <v>17.372748152127414</v>
      </c>
      <c r="H585" s="13">
        <f t="shared" si="112"/>
        <v>137.16238694787256</v>
      </c>
      <c r="I585" s="16">
        <f t="shared" si="119"/>
        <v>175.1487657135595</v>
      </c>
      <c r="J585" s="13">
        <f t="shared" si="113"/>
        <v>60.964251177508991</v>
      </c>
      <c r="K585" s="13">
        <f t="shared" si="114"/>
        <v>114.1845145360505</v>
      </c>
      <c r="L585" s="13">
        <f t="shared" si="115"/>
        <v>73.989186340295191</v>
      </c>
      <c r="M585" s="13">
        <f t="shared" si="120"/>
        <v>82.251385161064377</v>
      </c>
      <c r="N585" s="13">
        <f t="shared" si="116"/>
        <v>50.99585879985991</v>
      </c>
      <c r="O585" s="13">
        <f t="shared" si="117"/>
        <v>68.368606951987317</v>
      </c>
      <c r="Q585">
        <v>13.70245852737529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145.8513514</v>
      </c>
      <c r="G586" s="13">
        <f t="shared" si="111"/>
        <v>16.11923437692732</v>
      </c>
      <c r="H586" s="13">
        <f t="shared" si="112"/>
        <v>129.73211702307268</v>
      </c>
      <c r="I586" s="16">
        <f t="shared" si="119"/>
        <v>169.92744521882798</v>
      </c>
      <c r="J586" s="13">
        <f t="shared" si="113"/>
        <v>49.23423799078639</v>
      </c>
      <c r="K586" s="13">
        <f t="shared" si="114"/>
        <v>120.69320722804159</v>
      </c>
      <c r="L586" s="13">
        <f t="shared" si="115"/>
        <v>80.233882846302336</v>
      </c>
      <c r="M586" s="13">
        <f t="shared" si="120"/>
        <v>111.48940920750678</v>
      </c>
      <c r="N586" s="13">
        <f t="shared" si="116"/>
        <v>69.123433708654204</v>
      </c>
      <c r="O586" s="13">
        <f t="shared" si="117"/>
        <v>85.242668085581528</v>
      </c>
      <c r="Q586">
        <v>10.24852559354839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41.740540539999998</v>
      </c>
      <c r="G587" s="13">
        <f t="shared" si="111"/>
        <v>1.0907237565785151</v>
      </c>
      <c r="H587" s="13">
        <f t="shared" si="112"/>
        <v>40.649816783421485</v>
      </c>
      <c r="I587" s="16">
        <f t="shared" si="119"/>
        <v>81.109141165160722</v>
      </c>
      <c r="J587" s="13">
        <f t="shared" si="113"/>
        <v>47.635089578780544</v>
      </c>
      <c r="K587" s="13">
        <f t="shared" si="114"/>
        <v>33.474051586380178</v>
      </c>
      <c r="L587" s="13">
        <f t="shared" si="115"/>
        <v>0</v>
      </c>
      <c r="M587" s="13">
        <f t="shared" si="120"/>
        <v>42.365975498852578</v>
      </c>
      <c r="N587" s="13">
        <f t="shared" si="116"/>
        <v>26.266904809288597</v>
      </c>
      <c r="O587" s="13">
        <f t="shared" si="117"/>
        <v>27.357628565867113</v>
      </c>
      <c r="Q587">
        <v>12.24557023748322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42.643243239999997</v>
      </c>
      <c r="G588" s="13">
        <f t="shared" si="111"/>
        <v>1.2210298890723863</v>
      </c>
      <c r="H588" s="13">
        <f t="shared" si="112"/>
        <v>41.422213350927613</v>
      </c>
      <c r="I588" s="16">
        <f t="shared" si="119"/>
        <v>74.896264937307791</v>
      </c>
      <c r="J588" s="13">
        <f t="shared" si="113"/>
        <v>51.922332937732335</v>
      </c>
      <c r="K588" s="13">
        <f t="shared" si="114"/>
        <v>22.973931999575456</v>
      </c>
      <c r="L588" s="13">
        <f t="shared" si="115"/>
        <v>0</v>
      </c>
      <c r="M588" s="13">
        <f t="shared" si="120"/>
        <v>16.09907068956398</v>
      </c>
      <c r="N588" s="13">
        <f t="shared" si="116"/>
        <v>9.9814238275296674</v>
      </c>
      <c r="O588" s="13">
        <f t="shared" si="117"/>
        <v>11.202453716602054</v>
      </c>
      <c r="Q588">
        <v>15.179743377299671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80.802702699999998</v>
      </c>
      <c r="G589" s="13">
        <f t="shared" si="111"/>
        <v>6.7293900394178685</v>
      </c>
      <c r="H589" s="13">
        <f t="shared" si="112"/>
        <v>74.073312660582133</v>
      </c>
      <c r="I589" s="16">
        <f t="shared" si="119"/>
        <v>97.047244660157588</v>
      </c>
      <c r="J589" s="13">
        <f t="shared" si="113"/>
        <v>56.233974254125783</v>
      </c>
      <c r="K589" s="13">
        <f t="shared" si="114"/>
        <v>40.813270406031805</v>
      </c>
      <c r="L589" s="13">
        <f t="shared" si="115"/>
        <v>3.5939205715003681</v>
      </c>
      <c r="M589" s="13">
        <f t="shared" si="120"/>
        <v>9.7115674335346824</v>
      </c>
      <c r="N589" s="13">
        <f t="shared" si="116"/>
        <v>6.0211718087915029</v>
      </c>
      <c r="O589" s="13">
        <f t="shared" si="117"/>
        <v>12.750561848209372</v>
      </c>
      <c r="Q589">
        <v>14.55850595483094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53.96756757</v>
      </c>
      <c r="G590" s="13">
        <f t="shared" si="111"/>
        <v>2.8557086227779034</v>
      </c>
      <c r="H590" s="13">
        <f t="shared" si="112"/>
        <v>51.111858947222096</v>
      </c>
      <c r="I590" s="16">
        <f t="shared" si="119"/>
        <v>88.331208781753546</v>
      </c>
      <c r="J590" s="13">
        <f t="shared" si="113"/>
        <v>60.341457800995812</v>
      </c>
      <c r="K590" s="13">
        <f t="shared" si="114"/>
        <v>27.989750980757734</v>
      </c>
      <c r="L590" s="13">
        <f t="shared" si="115"/>
        <v>0</v>
      </c>
      <c r="M590" s="13">
        <f t="shared" si="120"/>
        <v>3.6903956247431795</v>
      </c>
      <c r="N590" s="13">
        <f t="shared" si="116"/>
        <v>2.2880452873407711</v>
      </c>
      <c r="O590" s="13">
        <f t="shared" si="117"/>
        <v>5.143753910118674</v>
      </c>
      <c r="Q590">
        <v>17.134016119184601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20.875675680000001</v>
      </c>
      <c r="G591" s="13">
        <f t="shared" si="111"/>
        <v>0</v>
      </c>
      <c r="H591" s="13">
        <f t="shared" si="112"/>
        <v>20.875675680000001</v>
      </c>
      <c r="I591" s="16">
        <f t="shared" si="119"/>
        <v>48.865426660757734</v>
      </c>
      <c r="J591" s="13">
        <f t="shared" si="113"/>
        <v>44.412277000103181</v>
      </c>
      <c r="K591" s="13">
        <f t="shared" si="114"/>
        <v>4.4531496606545531</v>
      </c>
      <c r="L591" s="13">
        <f t="shared" si="115"/>
        <v>0</v>
      </c>
      <c r="M591" s="13">
        <f t="shared" si="120"/>
        <v>1.4023503374024084</v>
      </c>
      <c r="N591" s="13">
        <f t="shared" si="116"/>
        <v>0.86945720918949321</v>
      </c>
      <c r="O591" s="13">
        <f t="shared" si="117"/>
        <v>0.86945720918949321</v>
      </c>
      <c r="Q591">
        <v>20.7201273230142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1.186486486</v>
      </c>
      <c r="G592" s="13">
        <f t="shared" si="111"/>
        <v>0</v>
      </c>
      <c r="H592" s="13">
        <f t="shared" si="112"/>
        <v>1.186486486</v>
      </c>
      <c r="I592" s="16">
        <f t="shared" si="119"/>
        <v>5.6396361466545528</v>
      </c>
      <c r="J592" s="13">
        <f t="shared" si="113"/>
        <v>5.6350188882851331</v>
      </c>
      <c r="K592" s="13">
        <f t="shared" si="114"/>
        <v>4.61725836941973E-3</v>
      </c>
      <c r="L592" s="13">
        <f t="shared" si="115"/>
        <v>0</v>
      </c>
      <c r="M592" s="13">
        <f t="shared" si="120"/>
        <v>0.53289312821291523</v>
      </c>
      <c r="N592" s="13">
        <f t="shared" si="116"/>
        <v>0.33039373949200745</v>
      </c>
      <c r="O592" s="13">
        <f t="shared" si="117"/>
        <v>0.33039373949200745</v>
      </c>
      <c r="Q592">
        <v>24.534434779616131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6.7567567999999995E-2</v>
      </c>
      <c r="G593" s="13">
        <f t="shared" si="111"/>
        <v>0</v>
      </c>
      <c r="H593" s="13">
        <f t="shared" si="112"/>
        <v>6.7567567999999995E-2</v>
      </c>
      <c r="I593" s="16">
        <f t="shared" si="119"/>
        <v>7.2184826369419725E-2</v>
      </c>
      <c r="J593" s="13">
        <f t="shared" si="113"/>
        <v>7.2184813455358654E-2</v>
      </c>
      <c r="K593" s="13">
        <f t="shared" si="114"/>
        <v>1.2914061070512517E-8</v>
      </c>
      <c r="L593" s="13">
        <f t="shared" si="115"/>
        <v>0</v>
      </c>
      <c r="M593" s="13">
        <f t="shared" si="120"/>
        <v>0.20249938872090778</v>
      </c>
      <c r="N593" s="13">
        <f t="shared" si="116"/>
        <v>0.12554962100696282</v>
      </c>
      <c r="O593" s="13">
        <f t="shared" si="117"/>
        <v>0.12554962100696282</v>
      </c>
      <c r="Q593">
        <v>22.490763000000008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10.348648649999999</v>
      </c>
      <c r="G594" s="13">
        <f t="shared" si="111"/>
        <v>0</v>
      </c>
      <c r="H594" s="13">
        <f t="shared" si="112"/>
        <v>10.348648649999999</v>
      </c>
      <c r="I594" s="16">
        <f t="shared" si="119"/>
        <v>10.34864866291406</v>
      </c>
      <c r="J594" s="13">
        <f t="shared" si="113"/>
        <v>10.315644999602535</v>
      </c>
      <c r="K594" s="13">
        <f t="shared" si="114"/>
        <v>3.30036633115256E-2</v>
      </c>
      <c r="L594" s="13">
        <f t="shared" si="115"/>
        <v>0</v>
      </c>
      <c r="M594" s="13">
        <f t="shared" si="120"/>
        <v>7.6949767713944961E-2</v>
      </c>
      <c r="N594" s="13">
        <f t="shared" si="116"/>
        <v>4.7708855982645876E-2</v>
      </c>
      <c r="O594" s="13">
        <f t="shared" si="117"/>
        <v>4.7708855982645876E-2</v>
      </c>
      <c r="Q594">
        <v>23.46829494367875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16.84324324</v>
      </c>
      <c r="G595" s="13">
        <f t="shared" si="111"/>
        <v>0</v>
      </c>
      <c r="H595" s="13">
        <f t="shared" si="112"/>
        <v>16.84324324</v>
      </c>
      <c r="I595" s="16">
        <f t="shared" si="119"/>
        <v>16.876246903311525</v>
      </c>
      <c r="J595" s="13">
        <f t="shared" si="113"/>
        <v>16.611776468369285</v>
      </c>
      <c r="K595" s="13">
        <f t="shared" si="114"/>
        <v>0.26447043494223976</v>
      </c>
      <c r="L595" s="13">
        <f t="shared" si="115"/>
        <v>0</v>
      </c>
      <c r="M595" s="13">
        <f t="shared" si="120"/>
        <v>2.9240911731299085E-2</v>
      </c>
      <c r="N595" s="13">
        <f t="shared" si="116"/>
        <v>1.8129365273405432E-2</v>
      </c>
      <c r="O595" s="13">
        <f t="shared" si="117"/>
        <v>1.8129365273405432E-2</v>
      </c>
      <c r="Q595">
        <v>18.989709066203801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59.691891890000001</v>
      </c>
      <c r="G596" s="13">
        <f t="shared" si="111"/>
        <v>3.682021165412162</v>
      </c>
      <c r="H596" s="13">
        <f t="shared" si="112"/>
        <v>56.009870724587842</v>
      </c>
      <c r="I596" s="16">
        <f t="shared" si="119"/>
        <v>56.274341159530081</v>
      </c>
      <c r="J596" s="13">
        <f t="shared" si="113"/>
        <v>44.348357661971946</v>
      </c>
      <c r="K596" s="13">
        <f t="shared" si="114"/>
        <v>11.925983497558136</v>
      </c>
      <c r="L596" s="13">
        <f t="shared" si="115"/>
        <v>0</v>
      </c>
      <c r="M596" s="13">
        <f t="shared" si="120"/>
        <v>1.1111546457893653E-2</v>
      </c>
      <c r="N596" s="13">
        <f t="shared" si="116"/>
        <v>6.8891588038940653E-3</v>
      </c>
      <c r="O596" s="13">
        <f t="shared" si="117"/>
        <v>3.6889103242160561</v>
      </c>
      <c r="Q596">
        <v>15.179335784779649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50.178378379999998</v>
      </c>
      <c r="G597" s="13">
        <f t="shared" si="111"/>
        <v>2.3087349750459478</v>
      </c>
      <c r="H597" s="13">
        <f t="shared" si="112"/>
        <v>47.869643404954047</v>
      </c>
      <c r="I597" s="16">
        <f t="shared" si="119"/>
        <v>59.795626902512183</v>
      </c>
      <c r="J597" s="13">
        <f t="shared" si="113"/>
        <v>43.750883010768646</v>
      </c>
      <c r="K597" s="13">
        <f t="shared" si="114"/>
        <v>16.044743891743536</v>
      </c>
      <c r="L597" s="13">
        <f t="shared" si="115"/>
        <v>0</v>
      </c>
      <c r="M597" s="13">
        <f t="shared" si="120"/>
        <v>4.2223876539995882E-3</v>
      </c>
      <c r="N597" s="13">
        <f t="shared" si="116"/>
        <v>2.6178803454797446E-3</v>
      </c>
      <c r="O597" s="13">
        <f t="shared" si="117"/>
        <v>2.3113528553914278</v>
      </c>
      <c r="Q597">
        <v>13.512028730437249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16.90540541</v>
      </c>
      <c r="G598" s="13">
        <f t="shared" si="111"/>
        <v>0</v>
      </c>
      <c r="H598" s="13">
        <f t="shared" si="112"/>
        <v>16.90540541</v>
      </c>
      <c r="I598" s="16">
        <f t="shared" si="119"/>
        <v>32.950149301743537</v>
      </c>
      <c r="J598" s="13">
        <f t="shared" si="113"/>
        <v>29.051916745414534</v>
      </c>
      <c r="K598" s="13">
        <f t="shared" si="114"/>
        <v>3.8982325563290026</v>
      </c>
      <c r="L598" s="13">
        <f t="shared" si="115"/>
        <v>0</v>
      </c>
      <c r="M598" s="13">
        <f t="shared" si="120"/>
        <v>1.6045073085198436E-3</v>
      </c>
      <c r="N598" s="13">
        <f t="shared" si="116"/>
        <v>9.9479453128230311E-4</v>
      </c>
      <c r="O598" s="13">
        <f t="shared" si="117"/>
        <v>9.9479453128230311E-4</v>
      </c>
      <c r="Q598">
        <v>12.90733906488822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75.051351350000004</v>
      </c>
      <c r="G599" s="13">
        <f t="shared" si="111"/>
        <v>5.8991761151303876</v>
      </c>
      <c r="H599" s="13">
        <f t="shared" si="112"/>
        <v>69.152175234869617</v>
      </c>
      <c r="I599" s="16">
        <f t="shared" si="119"/>
        <v>73.050407791198623</v>
      </c>
      <c r="J599" s="13">
        <f t="shared" si="113"/>
        <v>44.031674624848826</v>
      </c>
      <c r="K599" s="13">
        <f t="shared" si="114"/>
        <v>29.018733166349797</v>
      </c>
      <c r="L599" s="13">
        <f t="shared" si="115"/>
        <v>0</v>
      </c>
      <c r="M599" s="13">
        <f t="shared" si="120"/>
        <v>6.0971277723754049E-4</v>
      </c>
      <c r="N599" s="13">
        <f t="shared" si="116"/>
        <v>3.780219218872751E-4</v>
      </c>
      <c r="O599" s="13">
        <f t="shared" si="117"/>
        <v>5.8995541370522746</v>
      </c>
      <c r="Q599">
        <v>11.29470759354839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144.4945946</v>
      </c>
      <c r="G600" s="13">
        <f t="shared" si="111"/>
        <v>15.923385033236688</v>
      </c>
      <c r="H600" s="13">
        <f t="shared" si="112"/>
        <v>128.57120956676332</v>
      </c>
      <c r="I600" s="16">
        <f t="shared" si="119"/>
        <v>157.58994273311311</v>
      </c>
      <c r="J600" s="13">
        <f t="shared" si="113"/>
        <v>58.736091107581004</v>
      </c>
      <c r="K600" s="13">
        <f t="shared" si="114"/>
        <v>98.853851625532101</v>
      </c>
      <c r="L600" s="13">
        <f t="shared" si="115"/>
        <v>59.280343621404889</v>
      </c>
      <c r="M600" s="13">
        <f t="shared" si="120"/>
        <v>59.28057531226024</v>
      </c>
      <c r="N600" s="13">
        <f t="shared" si="116"/>
        <v>36.753956693601346</v>
      </c>
      <c r="O600" s="13">
        <f t="shared" si="117"/>
        <v>52.677341726838037</v>
      </c>
      <c r="Q600">
        <v>13.30978897563789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90.959459460000005</v>
      </c>
      <c r="G601" s="13">
        <f t="shared" si="111"/>
        <v>8.1955291038923459</v>
      </c>
      <c r="H601" s="13">
        <f t="shared" si="112"/>
        <v>82.763930356107664</v>
      </c>
      <c r="I601" s="16">
        <f t="shared" si="119"/>
        <v>122.3374383602349</v>
      </c>
      <c r="J601" s="13">
        <f t="shared" si="113"/>
        <v>57.960861911644493</v>
      </c>
      <c r="K601" s="13">
        <f t="shared" si="114"/>
        <v>64.376576448590413</v>
      </c>
      <c r="L601" s="13">
        <f t="shared" si="115"/>
        <v>26.201485850316629</v>
      </c>
      <c r="M601" s="13">
        <f t="shared" si="120"/>
        <v>48.728104468975523</v>
      </c>
      <c r="N601" s="13">
        <f t="shared" si="116"/>
        <v>30.211424770764825</v>
      </c>
      <c r="O601" s="13">
        <f t="shared" si="117"/>
        <v>38.406953874657169</v>
      </c>
      <c r="Q601">
        <v>13.876545228870381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25.81351351</v>
      </c>
      <c r="G602" s="13">
        <f t="shared" si="111"/>
        <v>0</v>
      </c>
      <c r="H602" s="13">
        <f t="shared" si="112"/>
        <v>25.81351351</v>
      </c>
      <c r="I602" s="16">
        <f t="shared" si="119"/>
        <v>63.98860410827379</v>
      </c>
      <c r="J602" s="13">
        <f t="shared" si="113"/>
        <v>53.999941511350428</v>
      </c>
      <c r="K602" s="13">
        <f t="shared" si="114"/>
        <v>9.988662596923362</v>
      </c>
      <c r="L602" s="13">
        <f t="shared" si="115"/>
        <v>0</v>
      </c>
      <c r="M602" s="13">
        <f t="shared" si="120"/>
        <v>18.516679698210698</v>
      </c>
      <c r="N602" s="13">
        <f t="shared" si="116"/>
        <v>11.480341412890633</v>
      </c>
      <c r="O602" s="13">
        <f t="shared" si="117"/>
        <v>11.480341412890633</v>
      </c>
      <c r="Q602">
        <v>19.92485774286936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2.9891891890000002</v>
      </c>
      <c r="G603" s="13">
        <f t="shared" si="111"/>
        <v>0</v>
      </c>
      <c r="H603" s="13">
        <f t="shared" si="112"/>
        <v>2.9891891890000002</v>
      </c>
      <c r="I603" s="16">
        <f t="shared" si="119"/>
        <v>12.977851785923363</v>
      </c>
      <c r="J603" s="13">
        <f t="shared" si="113"/>
        <v>12.884098876511436</v>
      </c>
      <c r="K603" s="13">
        <f t="shared" si="114"/>
        <v>9.3752909411927376E-2</v>
      </c>
      <c r="L603" s="13">
        <f t="shared" si="115"/>
        <v>0</v>
      </c>
      <c r="M603" s="13">
        <f t="shared" si="120"/>
        <v>7.0363382853200651</v>
      </c>
      <c r="N603" s="13">
        <f t="shared" si="116"/>
        <v>4.3625297368984404</v>
      </c>
      <c r="O603" s="13">
        <f t="shared" si="117"/>
        <v>4.3625297368984404</v>
      </c>
      <c r="Q603">
        <v>20.838906676574201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2.162162162</v>
      </c>
      <c r="G604" s="13">
        <f t="shared" si="111"/>
        <v>0</v>
      </c>
      <c r="H604" s="13">
        <f t="shared" si="112"/>
        <v>2.162162162</v>
      </c>
      <c r="I604" s="16">
        <f t="shared" si="119"/>
        <v>2.2559150714119274</v>
      </c>
      <c r="J604" s="13">
        <f t="shared" si="113"/>
        <v>2.2554338362112309</v>
      </c>
      <c r="K604" s="13">
        <f t="shared" si="114"/>
        <v>4.8123520069642822E-4</v>
      </c>
      <c r="L604" s="13">
        <f t="shared" si="115"/>
        <v>0</v>
      </c>
      <c r="M604" s="13">
        <f t="shared" si="120"/>
        <v>2.6738085484216247</v>
      </c>
      <c r="N604" s="13">
        <f t="shared" si="116"/>
        <v>1.6577613000214073</v>
      </c>
      <c r="O604" s="13">
        <f t="shared" si="117"/>
        <v>1.6577613000214073</v>
      </c>
      <c r="Q604">
        <v>21.07599900000001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1.975675676</v>
      </c>
      <c r="G605" s="13">
        <f t="shared" si="111"/>
        <v>0</v>
      </c>
      <c r="H605" s="13">
        <f t="shared" si="112"/>
        <v>1.975675676</v>
      </c>
      <c r="I605" s="16">
        <f t="shared" si="119"/>
        <v>1.9761569112006965</v>
      </c>
      <c r="J605" s="13">
        <f t="shared" si="113"/>
        <v>1.9759386823122784</v>
      </c>
      <c r="K605" s="13">
        <f t="shared" si="114"/>
        <v>2.1822888841804833E-4</v>
      </c>
      <c r="L605" s="13">
        <f t="shared" si="115"/>
        <v>0</v>
      </c>
      <c r="M605" s="13">
        <f t="shared" si="120"/>
        <v>1.0160472484002174</v>
      </c>
      <c r="N605" s="13">
        <f t="shared" si="116"/>
        <v>0.62994929400813482</v>
      </c>
      <c r="O605" s="13">
        <f t="shared" si="117"/>
        <v>0.62994929400813482</v>
      </c>
      <c r="Q605">
        <v>23.870053493177679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0.10270270300000001</v>
      </c>
      <c r="G606" s="13">
        <f t="shared" si="111"/>
        <v>0</v>
      </c>
      <c r="H606" s="13">
        <f t="shared" si="112"/>
        <v>0.10270270300000001</v>
      </c>
      <c r="I606" s="16">
        <f t="shared" si="119"/>
        <v>0.10292093188841805</v>
      </c>
      <c r="J606" s="13">
        <f t="shared" si="113"/>
        <v>0.10292089261391252</v>
      </c>
      <c r="K606" s="13">
        <f t="shared" si="114"/>
        <v>3.9274505536646132E-8</v>
      </c>
      <c r="L606" s="13">
        <f t="shared" si="115"/>
        <v>0</v>
      </c>
      <c r="M606" s="13">
        <f t="shared" si="120"/>
        <v>0.38609795439208261</v>
      </c>
      <c r="N606" s="13">
        <f t="shared" si="116"/>
        <v>0.23938073172309121</v>
      </c>
      <c r="O606" s="13">
        <f t="shared" si="117"/>
        <v>0.23938073172309121</v>
      </c>
      <c r="Q606">
        <v>22.150014261467071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35.789189190000002</v>
      </c>
      <c r="G607" s="13">
        <f t="shared" si="111"/>
        <v>0.23163961123289936</v>
      </c>
      <c r="H607" s="13">
        <f t="shared" si="112"/>
        <v>35.557549578767102</v>
      </c>
      <c r="I607" s="16">
        <f t="shared" si="119"/>
        <v>35.557549618041605</v>
      </c>
      <c r="J607" s="13">
        <f t="shared" si="113"/>
        <v>33.520067332533131</v>
      </c>
      <c r="K607" s="13">
        <f t="shared" si="114"/>
        <v>2.0374822855084744</v>
      </c>
      <c r="L607" s="13">
        <f t="shared" si="115"/>
        <v>0</v>
      </c>
      <c r="M607" s="13">
        <f t="shared" si="120"/>
        <v>0.1467172226689914</v>
      </c>
      <c r="N607" s="13">
        <f t="shared" si="116"/>
        <v>9.0964678054774664E-2</v>
      </c>
      <c r="O607" s="13">
        <f t="shared" si="117"/>
        <v>0.32260428928767404</v>
      </c>
      <c r="Q607">
        <v>19.898812927382671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103.8027027</v>
      </c>
      <c r="G608" s="13">
        <f t="shared" si="111"/>
        <v>10.049465461103258</v>
      </c>
      <c r="H608" s="13">
        <f t="shared" si="112"/>
        <v>93.753237238896745</v>
      </c>
      <c r="I608" s="16">
        <f t="shared" si="119"/>
        <v>95.790719524405219</v>
      </c>
      <c r="J608" s="13">
        <f t="shared" si="113"/>
        <v>58.641280061071519</v>
      </c>
      <c r="K608" s="13">
        <f t="shared" si="114"/>
        <v>37.1494394633337</v>
      </c>
      <c r="L608" s="13">
        <f t="shared" si="115"/>
        <v>7.8696644179163708E-2</v>
      </c>
      <c r="M608" s="13">
        <f t="shared" si="120"/>
        <v>0.13444918879338047</v>
      </c>
      <c r="N608" s="13">
        <f t="shared" si="116"/>
        <v>8.3358497051895894E-2</v>
      </c>
      <c r="O608" s="13">
        <f t="shared" si="117"/>
        <v>10.132823958155154</v>
      </c>
      <c r="Q608">
        <v>15.594571759071741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17.416216219999999</v>
      </c>
      <c r="G609" s="13">
        <f t="shared" si="111"/>
        <v>0</v>
      </c>
      <c r="H609" s="13">
        <f t="shared" si="112"/>
        <v>17.416216219999999</v>
      </c>
      <c r="I609" s="16">
        <f t="shared" si="119"/>
        <v>54.486959039154542</v>
      </c>
      <c r="J609" s="13">
        <f t="shared" si="113"/>
        <v>40.866992059298809</v>
      </c>
      <c r="K609" s="13">
        <f t="shared" si="114"/>
        <v>13.619966979855732</v>
      </c>
      <c r="L609" s="13">
        <f t="shared" si="115"/>
        <v>0</v>
      </c>
      <c r="M609" s="13">
        <f t="shared" si="120"/>
        <v>5.1090691741484576E-2</v>
      </c>
      <c r="N609" s="13">
        <f t="shared" si="116"/>
        <v>3.1676228879720436E-2</v>
      </c>
      <c r="O609" s="13">
        <f t="shared" si="117"/>
        <v>3.1676228879720436E-2</v>
      </c>
      <c r="Q609">
        <v>12.958203423183649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64.627027029999994</v>
      </c>
      <c r="G610" s="13">
        <f t="shared" si="111"/>
        <v>4.3944133776299825</v>
      </c>
      <c r="H610" s="13">
        <f t="shared" si="112"/>
        <v>60.232613652370013</v>
      </c>
      <c r="I610" s="16">
        <f t="shared" si="119"/>
        <v>73.852580632225738</v>
      </c>
      <c r="J610" s="13">
        <f t="shared" si="113"/>
        <v>43.000840810388397</v>
      </c>
      <c r="K610" s="13">
        <f t="shared" si="114"/>
        <v>30.851739821837342</v>
      </c>
      <c r="L610" s="13">
        <f t="shared" si="115"/>
        <v>0</v>
      </c>
      <c r="M610" s="13">
        <f t="shared" si="120"/>
        <v>1.941446286176414E-2</v>
      </c>
      <c r="N610" s="13">
        <f t="shared" si="116"/>
        <v>1.2036966974293767E-2</v>
      </c>
      <c r="O610" s="13">
        <f t="shared" si="117"/>
        <v>4.4064503446042762</v>
      </c>
      <c r="Q610">
        <v>10.66394659354839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18.624324319999999</v>
      </c>
      <c r="G611" s="13">
        <f t="shared" si="111"/>
        <v>0</v>
      </c>
      <c r="H611" s="13">
        <f t="shared" si="112"/>
        <v>18.624324319999999</v>
      </c>
      <c r="I611" s="16">
        <f t="shared" si="119"/>
        <v>49.476064141837341</v>
      </c>
      <c r="J611" s="13">
        <f t="shared" si="113"/>
        <v>39.073760778435044</v>
      </c>
      <c r="K611" s="13">
        <f t="shared" si="114"/>
        <v>10.402303363402297</v>
      </c>
      <c r="L611" s="13">
        <f t="shared" si="115"/>
        <v>0</v>
      </c>
      <c r="M611" s="13">
        <f t="shared" si="120"/>
        <v>7.3774958874703728E-3</v>
      </c>
      <c r="N611" s="13">
        <f t="shared" si="116"/>
        <v>4.574047450231631E-3</v>
      </c>
      <c r="O611" s="13">
        <f t="shared" si="117"/>
        <v>4.574047450231631E-3</v>
      </c>
      <c r="Q611">
        <v>13.401560648354639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51.15675676</v>
      </c>
      <c r="G612" s="13">
        <f t="shared" si="111"/>
        <v>2.4499649755914423</v>
      </c>
      <c r="H612" s="13">
        <f t="shared" si="112"/>
        <v>48.706791784408558</v>
      </c>
      <c r="I612" s="16">
        <f t="shared" si="119"/>
        <v>59.109095147810855</v>
      </c>
      <c r="J612" s="13">
        <f t="shared" si="113"/>
        <v>45.875100615191791</v>
      </c>
      <c r="K612" s="13">
        <f t="shared" si="114"/>
        <v>13.233994532619064</v>
      </c>
      <c r="L612" s="13">
        <f t="shared" si="115"/>
        <v>0</v>
      </c>
      <c r="M612" s="13">
        <f t="shared" si="120"/>
        <v>2.8034484372387418E-3</v>
      </c>
      <c r="N612" s="13">
        <f t="shared" si="116"/>
        <v>1.7381380310880199E-3</v>
      </c>
      <c r="O612" s="13">
        <f t="shared" si="117"/>
        <v>2.4517031136225302</v>
      </c>
      <c r="Q612">
        <v>15.31901467758812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13.71891892</v>
      </c>
      <c r="G613" s="13">
        <f t="shared" si="111"/>
        <v>0</v>
      </c>
      <c r="H613" s="13">
        <f t="shared" si="112"/>
        <v>13.71891892</v>
      </c>
      <c r="I613" s="16">
        <f t="shared" si="119"/>
        <v>26.952913452619065</v>
      </c>
      <c r="J613" s="13">
        <f t="shared" si="113"/>
        <v>25.332383916882211</v>
      </c>
      <c r="K613" s="13">
        <f t="shared" si="114"/>
        <v>1.6205295357368534</v>
      </c>
      <c r="L613" s="13">
        <f t="shared" si="115"/>
        <v>0</v>
      </c>
      <c r="M613" s="13">
        <f t="shared" si="120"/>
        <v>1.0653104061507219E-3</v>
      </c>
      <c r="N613" s="13">
        <f t="shared" si="116"/>
        <v>6.6049245181344759E-4</v>
      </c>
      <c r="O613" s="13">
        <f t="shared" si="117"/>
        <v>6.6049245181344759E-4</v>
      </c>
      <c r="Q613">
        <v>15.597253500891631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32.075675680000003</v>
      </c>
      <c r="G614" s="13">
        <f t="shared" si="111"/>
        <v>0</v>
      </c>
      <c r="H614" s="13">
        <f t="shared" si="112"/>
        <v>32.075675680000003</v>
      </c>
      <c r="I614" s="16">
        <f t="shared" si="119"/>
        <v>33.696205215736853</v>
      </c>
      <c r="J614" s="13">
        <f t="shared" si="113"/>
        <v>31.300460882442842</v>
      </c>
      <c r="K614" s="13">
        <f t="shared" si="114"/>
        <v>2.3957443332940116</v>
      </c>
      <c r="L614" s="13">
        <f t="shared" si="115"/>
        <v>0</v>
      </c>
      <c r="M614" s="13">
        <f t="shared" si="120"/>
        <v>4.0481795433727427E-4</v>
      </c>
      <c r="N614" s="13">
        <f t="shared" si="116"/>
        <v>2.5098713168911007E-4</v>
      </c>
      <c r="O614" s="13">
        <f t="shared" si="117"/>
        <v>2.5098713168911007E-4</v>
      </c>
      <c r="Q614">
        <v>17.45576407364079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22.6</v>
      </c>
      <c r="G615" s="13">
        <f t="shared" si="111"/>
        <v>0</v>
      </c>
      <c r="H615" s="13">
        <f t="shared" si="112"/>
        <v>22.6</v>
      </c>
      <c r="I615" s="16">
        <f t="shared" si="119"/>
        <v>24.995744333294013</v>
      </c>
      <c r="J615" s="13">
        <f t="shared" si="113"/>
        <v>24.26802769900813</v>
      </c>
      <c r="K615" s="13">
        <f t="shared" si="114"/>
        <v>0.7277166342858834</v>
      </c>
      <c r="L615" s="13">
        <f t="shared" si="115"/>
        <v>0</v>
      </c>
      <c r="M615" s="13">
        <f t="shared" si="120"/>
        <v>1.538308226481642E-4</v>
      </c>
      <c r="N615" s="13">
        <f t="shared" si="116"/>
        <v>9.53751100418618E-5</v>
      </c>
      <c r="O615" s="13">
        <f t="shared" si="117"/>
        <v>9.53751100418618E-5</v>
      </c>
      <c r="Q615">
        <v>20.016957681566861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0.35405405400000001</v>
      </c>
      <c r="G616" s="13">
        <f t="shared" si="111"/>
        <v>0</v>
      </c>
      <c r="H616" s="13">
        <f t="shared" si="112"/>
        <v>0.35405405400000001</v>
      </c>
      <c r="I616" s="16">
        <f t="shared" si="119"/>
        <v>1.0817706882858835</v>
      </c>
      <c r="J616" s="13">
        <f t="shared" si="113"/>
        <v>1.0817259905292425</v>
      </c>
      <c r="K616" s="13">
        <f t="shared" si="114"/>
        <v>4.4697756641065567E-5</v>
      </c>
      <c r="L616" s="13">
        <f t="shared" si="115"/>
        <v>0</v>
      </c>
      <c r="M616" s="13">
        <f t="shared" si="120"/>
        <v>5.8455712606302399E-5</v>
      </c>
      <c r="N616" s="13">
        <f t="shared" si="116"/>
        <v>3.6242541815907484E-5</v>
      </c>
      <c r="O616" s="13">
        <f t="shared" si="117"/>
        <v>3.6242541815907484E-5</v>
      </c>
      <c r="Q616">
        <v>22.291864691756611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0.34324324299999998</v>
      </c>
      <c r="G617" s="13">
        <f t="shared" si="111"/>
        <v>0</v>
      </c>
      <c r="H617" s="13">
        <f t="shared" si="112"/>
        <v>0.34324324299999998</v>
      </c>
      <c r="I617" s="16">
        <f t="shared" si="119"/>
        <v>0.34328794075664104</v>
      </c>
      <c r="J617" s="13">
        <f t="shared" si="113"/>
        <v>0.34328624772296035</v>
      </c>
      <c r="K617" s="13">
        <f t="shared" si="114"/>
        <v>1.6930336806941781E-6</v>
      </c>
      <c r="L617" s="13">
        <f t="shared" si="115"/>
        <v>0</v>
      </c>
      <c r="M617" s="13">
        <f t="shared" si="120"/>
        <v>2.2213170790394914E-5</v>
      </c>
      <c r="N617" s="13">
        <f t="shared" si="116"/>
        <v>1.3772165890044846E-5</v>
      </c>
      <c r="O617" s="13">
        <f t="shared" si="117"/>
        <v>1.3772165890044846E-5</v>
      </c>
      <c r="Q617">
        <v>21.08958500000001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2.8324324320000001</v>
      </c>
      <c r="G618" s="13">
        <f t="shared" si="111"/>
        <v>0</v>
      </c>
      <c r="H618" s="13">
        <f t="shared" si="112"/>
        <v>2.8324324320000001</v>
      </c>
      <c r="I618" s="16">
        <f t="shared" si="119"/>
        <v>2.8324341250336809</v>
      </c>
      <c r="J618" s="13">
        <f t="shared" si="113"/>
        <v>2.8315372310006359</v>
      </c>
      <c r="K618" s="13">
        <f t="shared" si="114"/>
        <v>8.9689403304493709E-4</v>
      </c>
      <c r="L618" s="13">
        <f t="shared" si="115"/>
        <v>0</v>
      </c>
      <c r="M618" s="13">
        <f t="shared" si="120"/>
        <v>8.4410049003500683E-6</v>
      </c>
      <c r="N618" s="13">
        <f t="shared" si="116"/>
        <v>5.2334230382170425E-6</v>
      </c>
      <c r="O618" s="13">
        <f t="shared" si="117"/>
        <v>5.2334230382170425E-6</v>
      </c>
      <c r="Q618">
        <v>21.500201923262971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35.03243243</v>
      </c>
      <c r="G619" s="13">
        <f t="shared" si="111"/>
        <v>0.12240093649071343</v>
      </c>
      <c r="H619" s="13">
        <f t="shared" si="112"/>
        <v>34.910031493509287</v>
      </c>
      <c r="I619" s="16">
        <f t="shared" si="119"/>
        <v>34.910928387542334</v>
      </c>
      <c r="J619" s="13">
        <f t="shared" si="113"/>
        <v>32.508918073434103</v>
      </c>
      <c r="K619" s="13">
        <f t="shared" si="114"/>
        <v>2.4020103141082316</v>
      </c>
      <c r="L619" s="13">
        <f t="shared" si="115"/>
        <v>0</v>
      </c>
      <c r="M619" s="13">
        <f t="shared" si="120"/>
        <v>3.2075818621330257E-6</v>
      </c>
      <c r="N619" s="13">
        <f t="shared" si="116"/>
        <v>1.9887007545224759E-6</v>
      </c>
      <c r="O619" s="13">
        <f t="shared" si="117"/>
        <v>0.12240292519146795</v>
      </c>
      <c r="Q619">
        <v>18.215954555540041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22.918918919999999</v>
      </c>
      <c r="G620" s="13">
        <f t="shared" si="111"/>
        <v>0</v>
      </c>
      <c r="H620" s="13">
        <f t="shared" si="112"/>
        <v>22.918918919999999</v>
      </c>
      <c r="I620" s="16">
        <f t="shared" si="119"/>
        <v>25.320929234108231</v>
      </c>
      <c r="J620" s="13">
        <f t="shared" si="113"/>
        <v>24.067737432380707</v>
      </c>
      <c r="K620" s="13">
        <f t="shared" si="114"/>
        <v>1.2531918017275245</v>
      </c>
      <c r="L620" s="13">
        <f t="shared" si="115"/>
        <v>0</v>
      </c>
      <c r="M620" s="13">
        <f t="shared" si="120"/>
        <v>1.2188811076105499E-6</v>
      </c>
      <c r="N620" s="13">
        <f t="shared" si="116"/>
        <v>7.5570628671854097E-7</v>
      </c>
      <c r="O620" s="13">
        <f t="shared" si="117"/>
        <v>7.5570628671854097E-7</v>
      </c>
      <c r="Q620">
        <v>16.216332164918111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38.727027030000002</v>
      </c>
      <c r="G621" s="13">
        <f t="shared" si="111"/>
        <v>0.65571975060165155</v>
      </c>
      <c r="H621" s="13">
        <f t="shared" si="112"/>
        <v>38.071307279398347</v>
      </c>
      <c r="I621" s="16">
        <f t="shared" si="119"/>
        <v>39.324499081125872</v>
      </c>
      <c r="J621" s="13">
        <f t="shared" si="113"/>
        <v>32.933865513974382</v>
      </c>
      <c r="K621" s="13">
        <f t="shared" si="114"/>
        <v>6.3906335671514896</v>
      </c>
      <c r="L621" s="13">
        <f t="shared" si="115"/>
        <v>0</v>
      </c>
      <c r="M621" s="13">
        <f t="shared" si="120"/>
        <v>4.6317482089200891E-7</v>
      </c>
      <c r="N621" s="13">
        <f t="shared" si="116"/>
        <v>2.871683889530455E-7</v>
      </c>
      <c r="O621" s="13">
        <f t="shared" si="117"/>
        <v>0.65572003777004051</v>
      </c>
      <c r="Q621">
        <v>12.59392059354839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39.921621620000003</v>
      </c>
      <c r="G622" s="13">
        <f t="shared" si="111"/>
        <v>0.82816080004240555</v>
      </c>
      <c r="H622" s="13">
        <f t="shared" si="112"/>
        <v>39.093460819957599</v>
      </c>
      <c r="I622" s="16">
        <f t="shared" si="119"/>
        <v>45.484094387109089</v>
      </c>
      <c r="J622" s="13">
        <f t="shared" si="113"/>
        <v>37.853530317092421</v>
      </c>
      <c r="K622" s="13">
        <f t="shared" si="114"/>
        <v>7.6305640700166677</v>
      </c>
      <c r="L622" s="13">
        <f t="shared" si="115"/>
        <v>0</v>
      </c>
      <c r="M622" s="13">
        <f t="shared" si="120"/>
        <v>1.7600643193896341E-7</v>
      </c>
      <c r="N622" s="13">
        <f t="shared" si="116"/>
        <v>1.0912398780215731E-7</v>
      </c>
      <c r="O622" s="13">
        <f t="shared" si="117"/>
        <v>0.8281609091663934</v>
      </c>
      <c r="Q622">
        <v>14.4068182039225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54.71891892</v>
      </c>
      <c r="G623" s="13">
        <f t="shared" si="111"/>
        <v>2.9641670206120398</v>
      </c>
      <c r="H623" s="13">
        <f t="shared" si="112"/>
        <v>51.754751899387962</v>
      </c>
      <c r="I623" s="16">
        <f t="shared" si="119"/>
        <v>59.38531596940463</v>
      </c>
      <c r="J623" s="13">
        <f t="shared" si="113"/>
        <v>45.308866690295005</v>
      </c>
      <c r="K623" s="13">
        <f t="shared" si="114"/>
        <v>14.076449279109625</v>
      </c>
      <c r="L623" s="13">
        <f t="shared" si="115"/>
        <v>0</v>
      </c>
      <c r="M623" s="13">
        <f t="shared" si="120"/>
        <v>6.6882444136806103E-8</v>
      </c>
      <c r="N623" s="13">
        <f t="shared" si="116"/>
        <v>4.1467115364819781E-8</v>
      </c>
      <c r="O623" s="13">
        <f t="shared" si="117"/>
        <v>2.9641670620791554</v>
      </c>
      <c r="Q623">
        <v>14.7844900623824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77.870270270000006</v>
      </c>
      <c r="G624" s="13">
        <f t="shared" si="111"/>
        <v>6.3060901769571673</v>
      </c>
      <c r="H624" s="13">
        <f t="shared" si="112"/>
        <v>71.564180093042836</v>
      </c>
      <c r="I624" s="16">
        <f t="shared" si="119"/>
        <v>85.640629372152461</v>
      </c>
      <c r="J624" s="13">
        <f t="shared" si="113"/>
        <v>55.530921707242967</v>
      </c>
      <c r="K624" s="13">
        <f t="shared" si="114"/>
        <v>30.109707664909493</v>
      </c>
      <c r="L624" s="13">
        <f t="shared" si="115"/>
        <v>0</v>
      </c>
      <c r="M624" s="13">
        <f t="shared" si="120"/>
        <v>2.5415328771986323E-8</v>
      </c>
      <c r="N624" s="13">
        <f t="shared" si="116"/>
        <v>1.575750383863152E-8</v>
      </c>
      <c r="O624" s="13">
        <f t="shared" si="117"/>
        <v>6.3060901927146711</v>
      </c>
      <c r="Q624">
        <v>15.35741815066813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22.756756759999998</v>
      </c>
      <c r="G625" s="13">
        <f t="shared" si="111"/>
        <v>0</v>
      </c>
      <c r="H625" s="13">
        <f t="shared" si="112"/>
        <v>22.756756759999998</v>
      </c>
      <c r="I625" s="16">
        <f t="shared" si="119"/>
        <v>52.866464424909495</v>
      </c>
      <c r="J625" s="13">
        <f t="shared" si="113"/>
        <v>44.552431347081146</v>
      </c>
      <c r="K625" s="13">
        <f t="shared" si="114"/>
        <v>8.3140330778283484</v>
      </c>
      <c r="L625" s="13">
        <f t="shared" si="115"/>
        <v>0</v>
      </c>
      <c r="M625" s="13">
        <f t="shared" si="120"/>
        <v>9.6578249333548025E-9</v>
      </c>
      <c r="N625" s="13">
        <f t="shared" si="116"/>
        <v>5.9878514586799778E-9</v>
      </c>
      <c r="O625" s="13">
        <f t="shared" si="117"/>
        <v>5.9878514586799778E-9</v>
      </c>
      <c r="Q625">
        <v>17.15719639074484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31.994594589999998</v>
      </c>
      <c r="G626" s="13">
        <f t="shared" si="111"/>
        <v>0</v>
      </c>
      <c r="H626" s="13">
        <f t="shared" si="112"/>
        <v>31.994594589999998</v>
      </c>
      <c r="I626" s="16">
        <f t="shared" si="119"/>
        <v>40.308627667828347</v>
      </c>
      <c r="J626" s="13">
        <f t="shared" si="113"/>
        <v>36.505659047754783</v>
      </c>
      <c r="K626" s="13">
        <f t="shared" si="114"/>
        <v>3.802968620073564</v>
      </c>
      <c r="L626" s="13">
        <f t="shared" si="115"/>
        <v>0</v>
      </c>
      <c r="M626" s="13">
        <f t="shared" si="120"/>
        <v>3.6699734746748247E-9</v>
      </c>
      <c r="N626" s="13">
        <f t="shared" si="116"/>
        <v>2.2753835542983915E-9</v>
      </c>
      <c r="O626" s="13">
        <f t="shared" si="117"/>
        <v>2.2753835542983915E-9</v>
      </c>
      <c r="Q626">
        <v>17.71710594634725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11.31351351</v>
      </c>
      <c r="G627" s="13">
        <f t="shared" si="111"/>
        <v>0</v>
      </c>
      <c r="H627" s="13">
        <f t="shared" si="112"/>
        <v>11.31351351</v>
      </c>
      <c r="I627" s="16">
        <f t="shared" si="119"/>
        <v>15.116482130073564</v>
      </c>
      <c r="J627" s="13">
        <f t="shared" si="113"/>
        <v>14.974620183812554</v>
      </c>
      <c r="K627" s="13">
        <f t="shared" si="114"/>
        <v>0.14186194626100956</v>
      </c>
      <c r="L627" s="13">
        <f t="shared" si="115"/>
        <v>0</v>
      </c>
      <c r="M627" s="13">
        <f t="shared" si="120"/>
        <v>1.3945899203764332E-9</v>
      </c>
      <c r="N627" s="13">
        <f t="shared" si="116"/>
        <v>8.6464575063338863E-10</v>
      </c>
      <c r="O627" s="13">
        <f t="shared" si="117"/>
        <v>8.6464575063338863E-10</v>
      </c>
      <c r="Q627">
        <v>21.12265385346457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1.1675675679999999</v>
      </c>
      <c r="G628" s="13">
        <f t="shared" si="111"/>
        <v>0</v>
      </c>
      <c r="H628" s="13">
        <f t="shared" si="112"/>
        <v>1.1675675679999999</v>
      </c>
      <c r="I628" s="16">
        <f t="shared" si="119"/>
        <v>1.3094295142610095</v>
      </c>
      <c r="J628" s="13">
        <f t="shared" si="113"/>
        <v>1.3093891565643796</v>
      </c>
      <c r="K628" s="13">
        <f t="shared" si="114"/>
        <v>4.0357696629911288E-5</v>
      </c>
      <c r="L628" s="13">
        <f t="shared" si="115"/>
        <v>0</v>
      </c>
      <c r="M628" s="13">
        <f t="shared" si="120"/>
        <v>5.2994416974304461E-10</v>
      </c>
      <c r="N628" s="13">
        <f t="shared" si="116"/>
        <v>3.2856538524068764E-10</v>
      </c>
      <c r="O628" s="13">
        <f t="shared" si="117"/>
        <v>3.2856538524068764E-10</v>
      </c>
      <c r="Q628">
        <v>27.138236954669381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0.172972973</v>
      </c>
      <c r="G629" s="13">
        <f t="shared" si="111"/>
        <v>0</v>
      </c>
      <c r="H629" s="13">
        <f t="shared" si="112"/>
        <v>0.172972973</v>
      </c>
      <c r="I629" s="16">
        <f t="shared" si="119"/>
        <v>0.17301333069662991</v>
      </c>
      <c r="J629" s="13">
        <f t="shared" si="113"/>
        <v>0.1730131904507575</v>
      </c>
      <c r="K629" s="13">
        <f t="shared" si="114"/>
        <v>1.4024587241534547E-7</v>
      </c>
      <c r="L629" s="13">
        <f t="shared" si="115"/>
        <v>0</v>
      </c>
      <c r="M629" s="13">
        <f t="shared" si="120"/>
        <v>2.0137878450235697E-10</v>
      </c>
      <c r="N629" s="13">
        <f t="shared" si="116"/>
        <v>1.2485484639146132E-10</v>
      </c>
      <c r="O629" s="13">
        <f t="shared" si="117"/>
        <v>1.2485484639146132E-10</v>
      </c>
      <c r="Q629">
        <v>24.180375000000009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3.1</v>
      </c>
      <c r="G630" s="13">
        <f t="shared" si="111"/>
        <v>0</v>
      </c>
      <c r="H630" s="13">
        <f t="shared" si="112"/>
        <v>3.1</v>
      </c>
      <c r="I630" s="16">
        <f t="shared" si="119"/>
        <v>3.1000001402458723</v>
      </c>
      <c r="J630" s="13">
        <f t="shared" si="113"/>
        <v>3.0989812036356943</v>
      </c>
      <c r="K630" s="13">
        <f t="shared" si="114"/>
        <v>1.018936610178045E-3</v>
      </c>
      <c r="L630" s="13">
        <f t="shared" si="115"/>
        <v>0</v>
      </c>
      <c r="M630" s="13">
        <f t="shared" si="120"/>
        <v>7.6523938110895655E-11</v>
      </c>
      <c r="N630" s="13">
        <f t="shared" si="116"/>
        <v>4.7444841628755308E-11</v>
      </c>
      <c r="O630" s="13">
        <f t="shared" si="117"/>
        <v>4.7444841628755308E-11</v>
      </c>
      <c r="Q630">
        <v>22.514431057968771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19.678378380000002</v>
      </c>
      <c r="G631" s="13">
        <f t="shared" si="111"/>
        <v>0</v>
      </c>
      <c r="H631" s="13">
        <f t="shared" si="112"/>
        <v>19.678378380000002</v>
      </c>
      <c r="I631" s="16">
        <f t="shared" si="119"/>
        <v>19.679397316610178</v>
      </c>
      <c r="J631" s="13">
        <f t="shared" si="113"/>
        <v>19.309077449717499</v>
      </c>
      <c r="K631" s="13">
        <f t="shared" si="114"/>
        <v>0.37031986689267882</v>
      </c>
      <c r="L631" s="13">
        <f t="shared" si="115"/>
        <v>0</v>
      </c>
      <c r="M631" s="13">
        <f t="shared" si="120"/>
        <v>2.9079096482140347E-11</v>
      </c>
      <c r="N631" s="13">
        <f t="shared" si="116"/>
        <v>1.8029039818927013E-11</v>
      </c>
      <c r="O631" s="13">
        <f t="shared" si="117"/>
        <v>1.8029039818927013E-11</v>
      </c>
      <c r="Q631">
        <v>19.83365625711188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32.964864859999999</v>
      </c>
      <c r="G632" s="13">
        <f t="shared" si="111"/>
        <v>0</v>
      </c>
      <c r="H632" s="13">
        <f t="shared" si="112"/>
        <v>32.964864859999999</v>
      </c>
      <c r="I632" s="16">
        <f t="shared" si="119"/>
        <v>33.335184726892678</v>
      </c>
      <c r="J632" s="13">
        <f t="shared" si="113"/>
        <v>30.900195640365038</v>
      </c>
      <c r="K632" s="13">
        <f t="shared" si="114"/>
        <v>2.43498908652764</v>
      </c>
      <c r="L632" s="13">
        <f t="shared" si="115"/>
        <v>0</v>
      </c>
      <c r="M632" s="13">
        <f t="shared" si="120"/>
        <v>1.1050056663213333E-11</v>
      </c>
      <c r="N632" s="13">
        <f t="shared" si="116"/>
        <v>6.8510351311922667E-12</v>
      </c>
      <c r="O632" s="13">
        <f t="shared" si="117"/>
        <v>6.8510351311922667E-12</v>
      </c>
      <c r="Q632">
        <v>17.088700695531411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107.0540541</v>
      </c>
      <c r="G633" s="13">
        <f t="shared" si="111"/>
        <v>10.518801629381624</v>
      </c>
      <c r="H633" s="13">
        <f t="shared" si="112"/>
        <v>96.535252470618374</v>
      </c>
      <c r="I633" s="16">
        <f t="shared" si="119"/>
        <v>98.970241557146011</v>
      </c>
      <c r="J633" s="13">
        <f t="shared" si="113"/>
        <v>57.878824516471688</v>
      </c>
      <c r="K633" s="13">
        <f t="shared" si="114"/>
        <v>41.091417040674322</v>
      </c>
      <c r="L633" s="13">
        <f t="shared" si="115"/>
        <v>3.8607854243527813</v>
      </c>
      <c r="M633" s="13">
        <f t="shared" si="120"/>
        <v>3.8607854243569806</v>
      </c>
      <c r="N633" s="13">
        <f t="shared" si="116"/>
        <v>2.3936869631013278</v>
      </c>
      <c r="O633" s="13">
        <f t="shared" si="117"/>
        <v>12.912488592482951</v>
      </c>
      <c r="Q633">
        <v>15.04104444274374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102.8405405</v>
      </c>
      <c r="G634" s="13">
        <f t="shared" si="111"/>
        <v>9.9105762840643585</v>
      </c>
      <c r="H634" s="13">
        <f t="shared" si="112"/>
        <v>92.929964215935641</v>
      </c>
      <c r="I634" s="16">
        <f t="shared" si="119"/>
        <v>130.1605958322572</v>
      </c>
      <c r="J634" s="13">
        <f t="shared" si="113"/>
        <v>56.801122219727574</v>
      </c>
      <c r="K634" s="13">
        <f t="shared" si="114"/>
        <v>73.359473612529627</v>
      </c>
      <c r="L634" s="13">
        <f t="shared" si="115"/>
        <v>34.820031722438983</v>
      </c>
      <c r="M634" s="13">
        <f t="shared" si="120"/>
        <v>36.287130183694636</v>
      </c>
      <c r="N634" s="13">
        <f t="shared" si="116"/>
        <v>22.498020713890675</v>
      </c>
      <c r="O634" s="13">
        <f t="shared" si="117"/>
        <v>32.40859699795503</v>
      </c>
      <c r="Q634">
        <v>13.271229593548391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12.95945946</v>
      </c>
      <c r="G635" s="13">
        <f t="shared" si="111"/>
        <v>0</v>
      </c>
      <c r="H635" s="13">
        <f t="shared" si="112"/>
        <v>12.95945946</v>
      </c>
      <c r="I635" s="16">
        <f t="shared" si="119"/>
        <v>51.498901350090648</v>
      </c>
      <c r="J635" s="13">
        <f t="shared" si="113"/>
        <v>40.875420291939697</v>
      </c>
      <c r="K635" s="13">
        <f t="shared" si="114"/>
        <v>10.623481058150951</v>
      </c>
      <c r="L635" s="13">
        <f t="shared" si="115"/>
        <v>0</v>
      </c>
      <c r="M635" s="13">
        <f t="shared" si="120"/>
        <v>13.789109469803961</v>
      </c>
      <c r="N635" s="13">
        <f t="shared" si="116"/>
        <v>8.549247871278455</v>
      </c>
      <c r="O635" s="13">
        <f t="shared" si="117"/>
        <v>8.549247871278455</v>
      </c>
      <c r="Q635">
        <v>14.176914906333881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18.278378379999999</v>
      </c>
      <c r="G636" s="13">
        <f t="shared" si="111"/>
        <v>0</v>
      </c>
      <c r="H636" s="13">
        <f t="shared" si="112"/>
        <v>18.278378379999999</v>
      </c>
      <c r="I636" s="16">
        <f t="shared" si="119"/>
        <v>28.90185943815095</v>
      </c>
      <c r="J636" s="13">
        <f t="shared" si="113"/>
        <v>26.908342498354461</v>
      </c>
      <c r="K636" s="13">
        <f t="shared" si="114"/>
        <v>1.9935169397964891</v>
      </c>
      <c r="L636" s="13">
        <f t="shared" si="115"/>
        <v>0</v>
      </c>
      <c r="M636" s="13">
        <f t="shared" si="120"/>
        <v>5.2398615985255059</v>
      </c>
      <c r="N636" s="13">
        <f t="shared" si="116"/>
        <v>3.2487141910858135</v>
      </c>
      <c r="O636" s="13">
        <f t="shared" si="117"/>
        <v>3.2487141910858135</v>
      </c>
      <c r="Q636">
        <v>15.51101041936918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15.47567568</v>
      </c>
      <c r="G637" s="13">
        <f t="shared" si="111"/>
        <v>0</v>
      </c>
      <c r="H637" s="13">
        <f t="shared" si="112"/>
        <v>15.47567568</v>
      </c>
      <c r="I637" s="16">
        <f t="shared" si="119"/>
        <v>17.469192619796488</v>
      </c>
      <c r="J637" s="13">
        <f t="shared" si="113"/>
        <v>17.100332912738587</v>
      </c>
      <c r="K637" s="13">
        <f t="shared" si="114"/>
        <v>0.36885970705790072</v>
      </c>
      <c r="L637" s="13">
        <f t="shared" si="115"/>
        <v>0</v>
      </c>
      <c r="M637" s="13">
        <f t="shared" si="120"/>
        <v>1.9911474074396924</v>
      </c>
      <c r="N637" s="13">
        <f t="shared" si="116"/>
        <v>1.2345113926126092</v>
      </c>
      <c r="O637" s="13">
        <f t="shared" si="117"/>
        <v>1.2345113926126092</v>
      </c>
      <c r="Q637">
        <v>17.309951351171481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5.5135135139999996</v>
      </c>
      <c r="G638" s="13">
        <f t="shared" si="111"/>
        <v>0</v>
      </c>
      <c r="H638" s="13">
        <f t="shared" si="112"/>
        <v>5.5135135139999996</v>
      </c>
      <c r="I638" s="16">
        <f t="shared" si="119"/>
        <v>5.8823732210579003</v>
      </c>
      <c r="J638" s="13">
        <f t="shared" si="113"/>
        <v>5.873787490839903</v>
      </c>
      <c r="K638" s="13">
        <f t="shared" si="114"/>
        <v>8.585730217997245E-3</v>
      </c>
      <c r="L638" s="13">
        <f t="shared" si="115"/>
        <v>0</v>
      </c>
      <c r="M638" s="13">
        <f t="shared" si="120"/>
        <v>0.7566360148270832</v>
      </c>
      <c r="N638" s="13">
        <f t="shared" si="116"/>
        <v>0.46911432919279156</v>
      </c>
      <c r="O638" s="13">
        <f t="shared" si="117"/>
        <v>0.46911432919279156</v>
      </c>
      <c r="Q638">
        <v>21.01835305114345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4.6891891890000004</v>
      </c>
      <c r="G639" s="13">
        <f t="shared" si="111"/>
        <v>0</v>
      </c>
      <c r="H639" s="13">
        <f t="shared" si="112"/>
        <v>4.6891891890000004</v>
      </c>
      <c r="I639" s="16">
        <f t="shared" si="119"/>
        <v>4.6977749192179976</v>
      </c>
      <c r="J639" s="13">
        <f t="shared" si="113"/>
        <v>4.6937300723742403</v>
      </c>
      <c r="K639" s="13">
        <f t="shared" si="114"/>
        <v>4.0448468437572771E-3</v>
      </c>
      <c r="L639" s="13">
        <f t="shared" si="115"/>
        <v>0</v>
      </c>
      <c r="M639" s="13">
        <f t="shared" si="120"/>
        <v>0.28752168563429165</v>
      </c>
      <c r="N639" s="13">
        <f t="shared" si="116"/>
        <v>0.17826344509326081</v>
      </c>
      <c r="O639" s="13">
        <f t="shared" si="117"/>
        <v>0.17826344509326081</v>
      </c>
      <c r="Q639">
        <v>21.576445588170721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2.1648648650000002</v>
      </c>
      <c r="G640" s="13">
        <f t="shared" si="111"/>
        <v>0</v>
      </c>
      <c r="H640" s="13">
        <f t="shared" si="112"/>
        <v>2.1648648650000002</v>
      </c>
      <c r="I640" s="16">
        <f t="shared" si="119"/>
        <v>2.1689097118437575</v>
      </c>
      <c r="J640" s="13">
        <f t="shared" si="113"/>
        <v>2.1686247405452619</v>
      </c>
      <c r="K640" s="13">
        <f t="shared" si="114"/>
        <v>2.8497129849558434E-4</v>
      </c>
      <c r="L640" s="13">
        <f t="shared" si="115"/>
        <v>0</v>
      </c>
      <c r="M640" s="13">
        <f t="shared" si="120"/>
        <v>0.10925824054103084</v>
      </c>
      <c r="N640" s="13">
        <f t="shared" si="116"/>
        <v>6.7740109135439125E-2</v>
      </c>
      <c r="O640" s="13">
        <f t="shared" si="117"/>
        <v>6.7740109135439125E-2</v>
      </c>
      <c r="Q640">
        <v>23.958117300208631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0.159459459</v>
      </c>
      <c r="G641" s="13">
        <f t="shared" si="111"/>
        <v>0</v>
      </c>
      <c r="H641" s="13">
        <f t="shared" si="112"/>
        <v>0.159459459</v>
      </c>
      <c r="I641" s="16">
        <f t="shared" si="119"/>
        <v>0.15974443029849558</v>
      </c>
      <c r="J641" s="13">
        <f t="shared" si="113"/>
        <v>0.1597442842722781</v>
      </c>
      <c r="K641" s="13">
        <f t="shared" si="114"/>
        <v>1.4602621747905609E-7</v>
      </c>
      <c r="L641" s="13">
        <f t="shared" si="115"/>
        <v>0</v>
      </c>
      <c r="M641" s="13">
        <f t="shared" si="120"/>
        <v>4.1518131405591713E-2</v>
      </c>
      <c r="N641" s="13">
        <f t="shared" si="116"/>
        <v>2.574124147146686E-2</v>
      </c>
      <c r="O641" s="13">
        <f t="shared" si="117"/>
        <v>2.574124147146686E-2</v>
      </c>
      <c r="Q641">
        <v>22.18991500000001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9.7297297000000005E-2</v>
      </c>
      <c r="G642" s="13">
        <f t="shared" si="111"/>
        <v>0</v>
      </c>
      <c r="H642" s="13">
        <f t="shared" si="112"/>
        <v>9.7297297000000005E-2</v>
      </c>
      <c r="I642" s="16">
        <f t="shared" si="119"/>
        <v>9.7297443026217484E-2</v>
      </c>
      <c r="J642" s="13">
        <f t="shared" si="113"/>
        <v>9.7297413113138317E-2</v>
      </c>
      <c r="K642" s="13">
        <f t="shared" si="114"/>
        <v>2.9913079166443701E-8</v>
      </c>
      <c r="L642" s="13">
        <f t="shared" si="115"/>
        <v>0</v>
      </c>
      <c r="M642" s="13">
        <f t="shared" si="120"/>
        <v>1.5776889934124853E-2</v>
      </c>
      <c r="N642" s="13">
        <f t="shared" si="116"/>
        <v>9.7816717591574093E-3</v>
      </c>
      <c r="O642" s="13">
        <f t="shared" si="117"/>
        <v>9.7816717591574093E-3</v>
      </c>
      <c r="Q642">
        <v>22.885799916972449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6.3864864859999999</v>
      </c>
      <c r="G643" s="13">
        <f t="shared" si="111"/>
        <v>0</v>
      </c>
      <c r="H643" s="13">
        <f t="shared" si="112"/>
        <v>6.3864864859999999</v>
      </c>
      <c r="I643" s="16">
        <f t="shared" si="119"/>
        <v>6.386486515913079</v>
      </c>
      <c r="J643" s="13">
        <f t="shared" si="113"/>
        <v>6.3764978858594548</v>
      </c>
      <c r="K643" s="13">
        <f t="shared" si="114"/>
        <v>9.98863005362427E-3</v>
      </c>
      <c r="L643" s="13">
        <f t="shared" si="115"/>
        <v>0</v>
      </c>
      <c r="M643" s="13">
        <f t="shared" si="120"/>
        <v>5.9952181749674434E-3</v>
      </c>
      <c r="N643" s="13">
        <f t="shared" si="116"/>
        <v>3.7170352684798148E-3</v>
      </c>
      <c r="O643" s="13">
        <f t="shared" si="117"/>
        <v>3.7170352684798148E-3</v>
      </c>
      <c r="Q643">
        <v>21.691243285490721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84.005405409999995</v>
      </c>
      <c r="G644" s="13">
        <f t="shared" si="111"/>
        <v>7.19170371552379</v>
      </c>
      <c r="H644" s="13">
        <f t="shared" si="112"/>
        <v>76.813701694476208</v>
      </c>
      <c r="I644" s="16">
        <f t="shared" si="119"/>
        <v>76.823690324529835</v>
      </c>
      <c r="J644" s="13">
        <f t="shared" si="113"/>
        <v>51.095169963778574</v>
      </c>
      <c r="K644" s="13">
        <f t="shared" si="114"/>
        <v>25.728520360751261</v>
      </c>
      <c r="L644" s="13">
        <f t="shared" si="115"/>
        <v>0</v>
      </c>
      <c r="M644" s="13">
        <f t="shared" si="120"/>
        <v>2.2781829064876286E-3</v>
      </c>
      <c r="N644" s="13">
        <f t="shared" si="116"/>
        <v>1.4124734020223297E-3</v>
      </c>
      <c r="O644" s="13">
        <f t="shared" si="117"/>
        <v>7.1931161889258126</v>
      </c>
      <c r="Q644">
        <v>14.43781079146145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196.67837840000001</v>
      </c>
      <c r="G645" s="13">
        <f t="shared" si="111"/>
        <v>23.456171903016006</v>
      </c>
      <c r="H645" s="13">
        <f t="shared" si="112"/>
        <v>173.222206496984</v>
      </c>
      <c r="I645" s="16">
        <f t="shared" si="119"/>
        <v>198.95072685773528</v>
      </c>
      <c r="J645" s="13">
        <f t="shared" si="113"/>
        <v>64.279442843034701</v>
      </c>
      <c r="K645" s="13">
        <f t="shared" si="114"/>
        <v>134.67128401470057</v>
      </c>
      <c r="L645" s="13">
        <f t="shared" si="115"/>
        <v>93.645001084801677</v>
      </c>
      <c r="M645" s="13">
        <f t="shared" si="120"/>
        <v>93.645866794306144</v>
      </c>
      <c r="N645" s="13">
        <f t="shared" si="116"/>
        <v>58.06043741246981</v>
      </c>
      <c r="O645" s="13">
        <f t="shared" si="117"/>
        <v>81.516609315485823</v>
      </c>
      <c r="Q645">
        <v>14.33190927903731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24.975675679999998</v>
      </c>
      <c r="G646" s="13">
        <f t="shared" ref="G646:G709" si="122">IF((F646-$J$2)&gt;0,$I$2*(F646-$J$2),0)</f>
        <v>0</v>
      </c>
      <c r="H646" s="13">
        <f t="shared" ref="H646:H709" si="123">F646-G646</f>
        <v>24.975675679999998</v>
      </c>
      <c r="I646" s="16">
        <f t="shared" si="119"/>
        <v>66.001958609898892</v>
      </c>
      <c r="J646" s="13">
        <f t="shared" ref="J646:J709" si="124">I646/SQRT(1+(I646/($K$2*(300+(25*Q646)+0.05*(Q646)^3)))^2)</f>
        <v>43.208782763818832</v>
      </c>
      <c r="K646" s="13">
        <f t="shared" ref="K646:K709" si="125">I646-J646</f>
        <v>22.793175846080061</v>
      </c>
      <c r="L646" s="13">
        <f t="shared" ref="L646:L709" si="126">IF(K646&gt;$N$2,(K646-$N$2)/$L$2,0)</f>
        <v>0</v>
      </c>
      <c r="M646" s="13">
        <f t="shared" si="120"/>
        <v>35.585429381836335</v>
      </c>
      <c r="N646" s="13">
        <f t="shared" ref="N646:N709" si="127">$M$2*M646</f>
        <v>22.062966216738527</v>
      </c>
      <c r="O646" s="13">
        <f t="shared" ref="O646:O709" si="128">N646+G646</f>
        <v>22.062966216738527</v>
      </c>
      <c r="Q646">
        <v>11.815465840448431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74.951351349999996</v>
      </c>
      <c r="G647" s="13">
        <f t="shared" si="122"/>
        <v>5.8847410046013193</v>
      </c>
      <c r="H647" s="13">
        <f t="shared" si="123"/>
        <v>69.066610345398672</v>
      </c>
      <c r="I647" s="16">
        <f t="shared" ref="I647:I710" si="130">H647+K646-L646</f>
        <v>91.859786191478733</v>
      </c>
      <c r="J647" s="13">
        <f t="shared" si="124"/>
        <v>46.81879221635743</v>
      </c>
      <c r="K647" s="13">
        <f t="shared" si="125"/>
        <v>45.040993975121303</v>
      </c>
      <c r="L647" s="13">
        <f t="shared" si="126"/>
        <v>7.6501653274931298</v>
      </c>
      <c r="M647" s="13">
        <f t="shared" ref="M647:M710" si="131">L647+M646-N646</f>
        <v>21.172628492590935</v>
      </c>
      <c r="N647" s="13">
        <f t="shared" si="127"/>
        <v>13.127029665406379</v>
      </c>
      <c r="O647" s="13">
        <f t="shared" si="128"/>
        <v>19.011770670007699</v>
      </c>
      <c r="Q647">
        <v>11.08739259354839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27.372972969999999</v>
      </c>
      <c r="G648" s="13">
        <f t="shared" si="122"/>
        <v>0</v>
      </c>
      <c r="H648" s="13">
        <f t="shared" si="123"/>
        <v>27.372972969999999</v>
      </c>
      <c r="I648" s="16">
        <f t="shared" si="130"/>
        <v>64.763801617628175</v>
      </c>
      <c r="J648" s="13">
        <f t="shared" si="124"/>
        <v>46.777798049086655</v>
      </c>
      <c r="K648" s="13">
        <f t="shared" si="125"/>
        <v>17.98600356854152</v>
      </c>
      <c r="L648" s="13">
        <f t="shared" si="126"/>
        <v>0</v>
      </c>
      <c r="M648" s="13">
        <f t="shared" si="131"/>
        <v>8.0455988271845555</v>
      </c>
      <c r="N648" s="13">
        <f t="shared" si="127"/>
        <v>4.9882712728544245</v>
      </c>
      <c r="O648" s="13">
        <f t="shared" si="128"/>
        <v>4.9882712728544245</v>
      </c>
      <c r="Q648">
        <v>14.271214128650969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13.837837840000001</v>
      </c>
      <c r="G649" s="13">
        <f t="shared" si="122"/>
        <v>0</v>
      </c>
      <c r="H649" s="13">
        <f t="shared" si="123"/>
        <v>13.837837840000001</v>
      </c>
      <c r="I649" s="16">
        <f t="shared" si="130"/>
        <v>31.823841408541519</v>
      </c>
      <c r="J649" s="13">
        <f t="shared" si="124"/>
        <v>29.486668352657951</v>
      </c>
      <c r="K649" s="13">
        <f t="shared" si="125"/>
        <v>2.3371730558835679</v>
      </c>
      <c r="L649" s="13">
        <f t="shared" si="126"/>
        <v>0</v>
      </c>
      <c r="M649" s="13">
        <f t="shared" si="131"/>
        <v>3.057327554330131</v>
      </c>
      <c r="N649" s="13">
        <f t="shared" si="127"/>
        <v>1.8955430836846812</v>
      </c>
      <c r="O649" s="13">
        <f t="shared" si="128"/>
        <v>1.8955430836846812</v>
      </c>
      <c r="Q649">
        <v>16.38604166893111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9.0567567570000005</v>
      </c>
      <c r="G650" s="13">
        <f t="shared" si="122"/>
        <v>0</v>
      </c>
      <c r="H650" s="13">
        <f t="shared" si="123"/>
        <v>9.0567567570000005</v>
      </c>
      <c r="I650" s="16">
        <f t="shared" si="130"/>
        <v>11.393929812883568</v>
      </c>
      <c r="J650" s="13">
        <f t="shared" si="124"/>
        <v>11.32885515767007</v>
      </c>
      <c r="K650" s="13">
        <f t="shared" si="125"/>
        <v>6.5074655213498644E-2</v>
      </c>
      <c r="L650" s="13">
        <f t="shared" si="126"/>
        <v>0</v>
      </c>
      <c r="M650" s="13">
        <f t="shared" si="131"/>
        <v>1.1617844706454499</v>
      </c>
      <c r="N650" s="13">
        <f t="shared" si="127"/>
        <v>0.72030637180017887</v>
      </c>
      <c r="O650" s="13">
        <f t="shared" si="128"/>
        <v>0.72030637180017887</v>
      </c>
      <c r="Q650">
        <v>20.67591693377063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14.8972973</v>
      </c>
      <c r="G651" s="13">
        <f t="shared" si="122"/>
        <v>0</v>
      </c>
      <c r="H651" s="13">
        <f t="shared" si="123"/>
        <v>14.8972973</v>
      </c>
      <c r="I651" s="16">
        <f t="shared" si="130"/>
        <v>14.962371955213499</v>
      </c>
      <c r="J651" s="13">
        <f t="shared" si="124"/>
        <v>14.865186172898905</v>
      </c>
      <c r="K651" s="13">
        <f t="shared" si="125"/>
        <v>9.7185782314593183E-2</v>
      </c>
      <c r="L651" s="13">
        <f t="shared" si="126"/>
        <v>0</v>
      </c>
      <c r="M651" s="13">
        <f t="shared" si="131"/>
        <v>0.44147809884527101</v>
      </c>
      <c r="N651" s="13">
        <f t="shared" si="127"/>
        <v>0.27371642128406803</v>
      </c>
      <c r="O651" s="13">
        <f t="shared" si="128"/>
        <v>0.27371642128406803</v>
      </c>
      <c r="Q651">
        <v>23.618310833466001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2.4324324000000001E-2</v>
      </c>
      <c r="G652" s="13">
        <f t="shared" si="122"/>
        <v>0</v>
      </c>
      <c r="H652" s="13">
        <f t="shared" si="123"/>
        <v>2.4324324000000001E-2</v>
      </c>
      <c r="I652" s="16">
        <f t="shared" si="130"/>
        <v>0.12151010631459319</v>
      </c>
      <c r="J652" s="13">
        <f t="shared" si="124"/>
        <v>0.12151004542547494</v>
      </c>
      <c r="K652" s="13">
        <f t="shared" si="125"/>
        <v>6.0889118247420271E-8</v>
      </c>
      <c r="L652" s="13">
        <f t="shared" si="126"/>
        <v>0</v>
      </c>
      <c r="M652" s="13">
        <f t="shared" si="131"/>
        <v>0.16776167756120297</v>
      </c>
      <c r="N652" s="13">
        <f t="shared" si="127"/>
        <v>0.10401224008794584</v>
      </c>
      <c r="O652" s="13">
        <f t="shared" si="128"/>
        <v>0.10401224008794584</v>
      </c>
      <c r="Q652">
        <v>22.572807000000012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2.5</v>
      </c>
      <c r="G653" s="13">
        <f t="shared" si="122"/>
        <v>0</v>
      </c>
      <c r="H653" s="13">
        <f t="shared" si="123"/>
        <v>2.5</v>
      </c>
      <c r="I653" s="16">
        <f t="shared" si="130"/>
        <v>2.5000000608891182</v>
      </c>
      <c r="J653" s="13">
        <f t="shared" si="124"/>
        <v>2.49962773257865</v>
      </c>
      <c r="K653" s="13">
        <f t="shared" si="125"/>
        <v>3.7232831046818404E-4</v>
      </c>
      <c r="L653" s="13">
        <f t="shared" si="126"/>
        <v>0</v>
      </c>
      <c r="M653" s="13">
        <f t="shared" si="131"/>
        <v>6.3749437473257134E-2</v>
      </c>
      <c r="N653" s="13">
        <f t="shared" si="127"/>
        <v>3.9524651233419424E-2</v>
      </c>
      <c r="O653" s="13">
        <f t="shared" si="128"/>
        <v>3.9524651233419424E-2</v>
      </c>
      <c r="Q653">
        <v>25.095582749426669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3.6432432430000001</v>
      </c>
      <c r="G654" s="13">
        <f t="shared" si="122"/>
        <v>0</v>
      </c>
      <c r="H654" s="13">
        <f t="shared" si="123"/>
        <v>3.6432432430000001</v>
      </c>
      <c r="I654" s="16">
        <f t="shared" si="130"/>
        <v>3.6436155713104683</v>
      </c>
      <c r="J654" s="13">
        <f t="shared" si="124"/>
        <v>3.6422966095677238</v>
      </c>
      <c r="K654" s="13">
        <f t="shared" si="125"/>
        <v>1.3189617427444844E-3</v>
      </c>
      <c r="L654" s="13">
        <f t="shared" si="126"/>
        <v>0</v>
      </c>
      <c r="M654" s="13">
        <f t="shared" si="131"/>
        <v>2.422478623983771E-2</v>
      </c>
      <c r="N654" s="13">
        <f t="shared" si="127"/>
        <v>1.501936746869938E-2</v>
      </c>
      <c r="O654" s="13">
        <f t="shared" si="128"/>
        <v>1.501936746869938E-2</v>
      </c>
      <c r="Q654">
        <v>24.127403269761871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4.2243243240000004</v>
      </c>
      <c r="G655" s="13">
        <f t="shared" si="122"/>
        <v>0</v>
      </c>
      <c r="H655" s="13">
        <f t="shared" si="123"/>
        <v>4.2243243240000004</v>
      </c>
      <c r="I655" s="16">
        <f t="shared" si="130"/>
        <v>4.2256432857427448</v>
      </c>
      <c r="J655" s="13">
        <f t="shared" si="124"/>
        <v>4.2222267110365967</v>
      </c>
      <c r="K655" s="13">
        <f t="shared" si="125"/>
        <v>3.41657470614809E-3</v>
      </c>
      <c r="L655" s="13">
        <f t="shared" si="126"/>
        <v>0</v>
      </c>
      <c r="M655" s="13">
        <f t="shared" si="131"/>
        <v>9.2054187711383302E-3</v>
      </c>
      <c r="N655" s="13">
        <f t="shared" si="127"/>
        <v>5.7073596381057648E-3</v>
      </c>
      <c r="O655" s="13">
        <f t="shared" si="128"/>
        <v>5.7073596381057648E-3</v>
      </c>
      <c r="Q655">
        <v>20.524452675579109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43.213513509999999</v>
      </c>
      <c r="G656" s="13">
        <f t="shared" si="122"/>
        <v>1.3033490328612949</v>
      </c>
      <c r="H656" s="13">
        <f t="shared" si="123"/>
        <v>41.910164477138707</v>
      </c>
      <c r="I656" s="16">
        <f t="shared" si="130"/>
        <v>41.913581051844858</v>
      </c>
      <c r="J656" s="13">
        <f t="shared" si="124"/>
        <v>36.752952485001103</v>
      </c>
      <c r="K656" s="13">
        <f t="shared" si="125"/>
        <v>5.160628566843755</v>
      </c>
      <c r="L656" s="13">
        <f t="shared" si="126"/>
        <v>0</v>
      </c>
      <c r="M656" s="13">
        <f t="shared" si="131"/>
        <v>3.4980591330325654E-3</v>
      </c>
      <c r="N656" s="13">
        <f t="shared" si="127"/>
        <v>2.1687966624801907E-3</v>
      </c>
      <c r="O656" s="13">
        <f t="shared" si="128"/>
        <v>1.305517829523775</v>
      </c>
      <c r="Q656">
        <v>16.029422297409749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8.1135135139999992</v>
      </c>
      <c r="G657" s="13">
        <f t="shared" si="122"/>
        <v>0</v>
      </c>
      <c r="H657" s="13">
        <f t="shared" si="123"/>
        <v>8.1135135139999992</v>
      </c>
      <c r="I657" s="16">
        <f t="shared" si="130"/>
        <v>13.274142080843754</v>
      </c>
      <c r="J657" s="13">
        <f t="shared" si="124"/>
        <v>13.023950220008429</v>
      </c>
      <c r="K657" s="13">
        <f t="shared" si="125"/>
        <v>0.25019186083532574</v>
      </c>
      <c r="L657" s="13">
        <f t="shared" si="126"/>
        <v>0</v>
      </c>
      <c r="M657" s="13">
        <f t="shared" si="131"/>
        <v>1.3292624705523747E-3</v>
      </c>
      <c r="N657" s="13">
        <f t="shared" si="127"/>
        <v>8.2414273174247232E-4</v>
      </c>
      <c r="O657" s="13">
        <f t="shared" si="128"/>
        <v>8.2414273174247232E-4</v>
      </c>
      <c r="Q657">
        <v>14.22013984204809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53.729729730000003</v>
      </c>
      <c r="G658" s="13">
        <f t="shared" si="122"/>
        <v>2.8213764676939586</v>
      </c>
      <c r="H658" s="13">
        <f t="shared" si="123"/>
        <v>50.908353262306044</v>
      </c>
      <c r="I658" s="16">
        <f t="shared" si="130"/>
        <v>51.158545123141366</v>
      </c>
      <c r="J658" s="13">
        <f t="shared" si="124"/>
        <v>36.223798907787533</v>
      </c>
      <c r="K658" s="13">
        <f t="shared" si="125"/>
        <v>14.934746215353833</v>
      </c>
      <c r="L658" s="13">
        <f t="shared" si="126"/>
        <v>0</v>
      </c>
      <c r="M658" s="13">
        <f t="shared" si="131"/>
        <v>5.0511973880990242E-4</v>
      </c>
      <c r="N658" s="13">
        <f t="shared" si="127"/>
        <v>3.1317423806213949E-4</v>
      </c>
      <c r="O658" s="13">
        <f t="shared" si="128"/>
        <v>2.8216896419320205</v>
      </c>
      <c r="Q658">
        <v>10.206965593548389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22.772972970000001</v>
      </c>
      <c r="G659" s="13">
        <f t="shared" si="122"/>
        <v>0</v>
      </c>
      <c r="H659" s="13">
        <f t="shared" si="123"/>
        <v>22.772972970000001</v>
      </c>
      <c r="I659" s="16">
        <f t="shared" si="130"/>
        <v>37.707719185353838</v>
      </c>
      <c r="J659" s="13">
        <f t="shared" si="124"/>
        <v>33.010380634976165</v>
      </c>
      <c r="K659" s="13">
        <f t="shared" si="125"/>
        <v>4.6973385503776726</v>
      </c>
      <c r="L659" s="13">
        <f t="shared" si="126"/>
        <v>0</v>
      </c>
      <c r="M659" s="13">
        <f t="shared" si="131"/>
        <v>1.9194550074776292E-4</v>
      </c>
      <c r="N659" s="13">
        <f t="shared" si="127"/>
        <v>1.1900621046361301E-4</v>
      </c>
      <c r="O659" s="13">
        <f t="shared" si="128"/>
        <v>1.1900621046361301E-4</v>
      </c>
      <c r="Q659">
        <v>14.410887173473441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26.36216216</v>
      </c>
      <c r="G660" s="13">
        <f t="shared" si="122"/>
        <v>0</v>
      </c>
      <c r="H660" s="13">
        <f t="shared" si="123"/>
        <v>26.36216216</v>
      </c>
      <c r="I660" s="16">
        <f t="shared" si="130"/>
        <v>31.059500710377673</v>
      </c>
      <c r="J660" s="13">
        <f t="shared" si="124"/>
        <v>28.460276528322481</v>
      </c>
      <c r="K660" s="13">
        <f t="shared" si="125"/>
        <v>2.5992241820551918</v>
      </c>
      <c r="L660" s="13">
        <f t="shared" si="126"/>
        <v>0</v>
      </c>
      <c r="M660" s="13">
        <f t="shared" si="131"/>
        <v>7.2939290284149908E-5</v>
      </c>
      <c r="N660" s="13">
        <f t="shared" si="127"/>
        <v>4.5222359976172943E-5</v>
      </c>
      <c r="O660" s="13">
        <f t="shared" si="128"/>
        <v>4.5222359976172943E-5</v>
      </c>
      <c r="Q660">
        <v>14.98394785109811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26.15675676</v>
      </c>
      <c r="G661" s="13">
        <f t="shared" si="122"/>
        <v>0</v>
      </c>
      <c r="H661" s="13">
        <f t="shared" si="123"/>
        <v>26.15675676</v>
      </c>
      <c r="I661" s="16">
        <f t="shared" si="130"/>
        <v>28.755980942055192</v>
      </c>
      <c r="J661" s="13">
        <f t="shared" si="124"/>
        <v>26.750051943198464</v>
      </c>
      <c r="K661" s="13">
        <f t="shared" si="125"/>
        <v>2.0059289988567279</v>
      </c>
      <c r="L661" s="13">
        <f t="shared" si="126"/>
        <v>0</v>
      </c>
      <c r="M661" s="13">
        <f t="shared" si="131"/>
        <v>2.7716930307976966E-5</v>
      </c>
      <c r="N661" s="13">
        <f t="shared" si="127"/>
        <v>1.7184496790945719E-5</v>
      </c>
      <c r="O661" s="13">
        <f t="shared" si="128"/>
        <v>1.7184496790945719E-5</v>
      </c>
      <c r="Q661">
        <v>15.34874413024243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0.36756756800000001</v>
      </c>
      <c r="G662" s="13">
        <f t="shared" si="122"/>
        <v>0</v>
      </c>
      <c r="H662" s="13">
        <f t="shared" si="123"/>
        <v>0.36756756800000001</v>
      </c>
      <c r="I662" s="16">
        <f t="shared" si="130"/>
        <v>2.3734965668567281</v>
      </c>
      <c r="J662" s="13">
        <f t="shared" si="124"/>
        <v>2.3728171106615137</v>
      </c>
      <c r="K662" s="13">
        <f t="shared" si="125"/>
        <v>6.794561952143674E-4</v>
      </c>
      <c r="L662" s="13">
        <f t="shared" si="126"/>
        <v>0</v>
      </c>
      <c r="M662" s="13">
        <f t="shared" si="131"/>
        <v>1.0532433517031247E-5</v>
      </c>
      <c r="N662" s="13">
        <f t="shared" si="127"/>
        <v>6.5301087805593726E-6</v>
      </c>
      <c r="O662" s="13">
        <f t="shared" si="128"/>
        <v>6.5301087805593726E-6</v>
      </c>
      <c r="Q662">
        <v>19.715892792454451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8.7081081079999993</v>
      </c>
      <c r="G663" s="13">
        <f t="shared" si="122"/>
        <v>0</v>
      </c>
      <c r="H663" s="13">
        <f t="shared" si="123"/>
        <v>8.7081081079999993</v>
      </c>
      <c r="I663" s="16">
        <f t="shared" si="130"/>
        <v>8.7087875641952142</v>
      </c>
      <c r="J663" s="13">
        <f t="shared" si="124"/>
        <v>8.679186916494908</v>
      </c>
      <c r="K663" s="13">
        <f t="shared" si="125"/>
        <v>2.9600647700306126E-2</v>
      </c>
      <c r="L663" s="13">
        <f t="shared" si="126"/>
        <v>0</v>
      </c>
      <c r="M663" s="13">
        <f t="shared" si="131"/>
        <v>4.0023247364718742E-6</v>
      </c>
      <c r="N663" s="13">
        <f t="shared" si="127"/>
        <v>2.481441336612562E-6</v>
      </c>
      <c r="O663" s="13">
        <f t="shared" si="128"/>
        <v>2.481441336612562E-6</v>
      </c>
      <c r="Q663">
        <v>20.569858885133481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7.3486486490000003</v>
      </c>
      <c r="G664" s="13">
        <f t="shared" si="122"/>
        <v>0</v>
      </c>
      <c r="H664" s="13">
        <f t="shared" si="123"/>
        <v>7.3486486490000003</v>
      </c>
      <c r="I664" s="16">
        <f t="shared" si="130"/>
        <v>7.3782492967003064</v>
      </c>
      <c r="J664" s="13">
        <f t="shared" si="124"/>
        <v>7.3606951772824116</v>
      </c>
      <c r="K664" s="13">
        <f t="shared" si="125"/>
        <v>1.7554119417894753E-2</v>
      </c>
      <c r="L664" s="13">
        <f t="shared" si="126"/>
        <v>0</v>
      </c>
      <c r="M664" s="13">
        <f t="shared" si="131"/>
        <v>1.5208833998593121E-6</v>
      </c>
      <c r="N664" s="13">
        <f t="shared" si="127"/>
        <v>9.4294770791277345E-7</v>
      </c>
      <c r="O664" s="13">
        <f t="shared" si="128"/>
        <v>9.4294770791277345E-7</v>
      </c>
      <c r="Q664">
        <v>20.758093672754939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0.81891891900000002</v>
      </c>
      <c r="G665" s="13">
        <f t="shared" si="122"/>
        <v>0</v>
      </c>
      <c r="H665" s="13">
        <f t="shared" si="123"/>
        <v>0.81891891900000002</v>
      </c>
      <c r="I665" s="16">
        <f t="shared" si="130"/>
        <v>0.83647303841789478</v>
      </c>
      <c r="J665" s="13">
        <f t="shared" si="124"/>
        <v>0.83645237720435051</v>
      </c>
      <c r="K665" s="13">
        <f t="shared" si="125"/>
        <v>2.0661213544270751E-5</v>
      </c>
      <c r="L665" s="13">
        <f t="shared" si="126"/>
        <v>0</v>
      </c>
      <c r="M665" s="13">
        <f t="shared" si="131"/>
        <v>5.7793569194653866E-7</v>
      </c>
      <c r="N665" s="13">
        <f t="shared" si="127"/>
        <v>3.5832012900685397E-7</v>
      </c>
      <c r="O665" s="13">
        <f t="shared" si="128"/>
        <v>3.5832012900685397E-7</v>
      </c>
      <c r="Q665">
        <v>22.29334900000001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0.54864864899999999</v>
      </c>
      <c r="G666" s="13">
        <f t="shared" si="122"/>
        <v>0</v>
      </c>
      <c r="H666" s="13">
        <f t="shared" si="123"/>
        <v>0.54864864899999999</v>
      </c>
      <c r="I666" s="16">
        <f t="shared" si="130"/>
        <v>0.54866931021354426</v>
      </c>
      <c r="J666" s="13">
        <f t="shared" si="124"/>
        <v>0.54866158751719096</v>
      </c>
      <c r="K666" s="13">
        <f t="shared" si="125"/>
        <v>7.7226963532961435E-6</v>
      </c>
      <c r="L666" s="13">
        <f t="shared" si="126"/>
        <v>0</v>
      </c>
      <c r="M666" s="13">
        <f t="shared" si="131"/>
        <v>2.1961556293968469E-7</v>
      </c>
      <c r="N666" s="13">
        <f t="shared" si="127"/>
        <v>1.361616490226045E-7</v>
      </c>
      <c r="O666" s="13">
        <f t="shared" si="128"/>
        <v>1.361616490226045E-7</v>
      </c>
      <c r="Q666">
        <v>20.306496043765911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6.4054054049999998</v>
      </c>
      <c r="G667" s="13">
        <f t="shared" si="122"/>
        <v>0</v>
      </c>
      <c r="H667" s="13">
        <f t="shared" si="123"/>
        <v>6.4054054049999998</v>
      </c>
      <c r="I667" s="16">
        <f t="shared" si="130"/>
        <v>6.4054131276963533</v>
      </c>
      <c r="J667" s="13">
        <f t="shared" si="124"/>
        <v>6.3931386318543186</v>
      </c>
      <c r="K667" s="13">
        <f t="shared" si="125"/>
        <v>1.2274495842034661E-2</v>
      </c>
      <c r="L667" s="13">
        <f t="shared" si="126"/>
        <v>0</v>
      </c>
      <c r="M667" s="13">
        <f t="shared" si="131"/>
        <v>8.3453913917080192E-8</v>
      </c>
      <c r="N667" s="13">
        <f t="shared" si="127"/>
        <v>5.1741426628589718E-8</v>
      </c>
      <c r="O667" s="13">
        <f t="shared" si="128"/>
        <v>5.1741426628589718E-8</v>
      </c>
      <c r="Q667">
        <v>20.29404673026816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26.754054050000001</v>
      </c>
      <c r="G668" s="13">
        <f t="shared" si="122"/>
        <v>0</v>
      </c>
      <c r="H668" s="13">
        <f t="shared" si="123"/>
        <v>26.754054050000001</v>
      </c>
      <c r="I668" s="16">
        <f t="shared" si="130"/>
        <v>26.766328545842036</v>
      </c>
      <c r="J668" s="13">
        <f t="shared" si="124"/>
        <v>24.863822794579811</v>
      </c>
      <c r="K668" s="13">
        <f t="shared" si="125"/>
        <v>1.9025057512622254</v>
      </c>
      <c r="L668" s="13">
        <f t="shared" si="126"/>
        <v>0</v>
      </c>
      <c r="M668" s="13">
        <f t="shared" si="131"/>
        <v>3.1712487288490474E-8</v>
      </c>
      <c r="N668" s="13">
        <f t="shared" si="127"/>
        <v>1.9661742118864095E-8</v>
      </c>
      <c r="O668" s="13">
        <f t="shared" si="128"/>
        <v>1.9661742118864095E-8</v>
      </c>
      <c r="Q668">
        <v>14.16662919470685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112.1918919</v>
      </c>
      <c r="G669" s="13">
        <f t="shared" si="122"/>
        <v>11.260454194615805</v>
      </c>
      <c r="H669" s="13">
        <f t="shared" si="123"/>
        <v>100.9314377053842</v>
      </c>
      <c r="I669" s="16">
        <f t="shared" si="130"/>
        <v>102.83394345664642</v>
      </c>
      <c r="J669" s="13">
        <f t="shared" si="124"/>
        <v>51.12105665657694</v>
      </c>
      <c r="K669" s="13">
        <f t="shared" si="125"/>
        <v>51.712886800069484</v>
      </c>
      <c r="L669" s="13">
        <f t="shared" si="126"/>
        <v>14.051442478536892</v>
      </c>
      <c r="M669" s="13">
        <f t="shared" si="131"/>
        <v>14.051442490587636</v>
      </c>
      <c r="N669" s="13">
        <f t="shared" si="127"/>
        <v>8.7118943441643335</v>
      </c>
      <c r="O669" s="13">
        <f t="shared" si="128"/>
        <v>19.972348538780139</v>
      </c>
      <c r="Q669">
        <v>12.261177516391889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150.13513510000001</v>
      </c>
      <c r="G670" s="13">
        <f t="shared" si="122"/>
        <v>16.737603288848476</v>
      </c>
      <c r="H670" s="13">
        <f t="shared" si="123"/>
        <v>133.39753181115154</v>
      </c>
      <c r="I670" s="16">
        <f t="shared" si="130"/>
        <v>171.05897613268411</v>
      </c>
      <c r="J670" s="13">
        <f t="shared" si="124"/>
        <v>53.303527547433333</v>
      </c>
      <c r="K670" s="13">
        <f t="shared" si="125"/>
        <v>117.75544858525078</v>
      </c>
      <c r="L670" s="13">
        <f t="shared" si="126"/>
        <v>77.415281323649097</v>
      </c>
      <c r="M670" s="13">
        <f t="shared" si="131"/>
        <v>82.754829470072394</v>
      </c>
      <c r="N670" s="13">
        <f t="shared" si="127"/>
        <v>51.307994271444883</v>
      </c>
      <c r="O670" s="13">
        <f t="shared" si="128"/>
        <v>68.045597560293359</v>
      </c>
      <c r="Q670">
        <v>11.537951593548391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50.71891892</v>
      </c>
      <c r="G671" s="13">
        <f t="shared" si="122"/>
        <v>2.3867625994493631</v>
      </c>
      <c r="H671" s="13">
        <f t="shared" si="123"/>
        <v>48.332156320550638</v>
      </c>
      <c r="I671" s="16">
        <f t="shared" si="130"/>
        <v>88.672323582152316</v>
      </c>
      <c r="J671" s="13">
        <f t="shared" si="124"/>
        <v>52.865629271626098</v>
      </c>
      <c r="K671" s="13">
        <f t="shared" si="125"/>
        <v>35.806694310526218</v>
      </c>
      <c r="L671" s="13">
        <f t="shared" si="126"/>
        <v>0</v>
      </c>
      <c r="M671" s="13">
        <f t="shared" si="131"/>
        <v>31.446835198627511</v>
      </c>
      <c r="N671" s="13">
        <f t="shared" si="127"/>
        <v>19.497037823149057</v>
      </c>
      <c r="O671" s="13">
        <f t="shared" si="128"/>
        <v>21.883800422598419</v>
      </c>
      <c r="Q671">
        <v>13.883497970889909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19.675675680000001</v>
      </c>
      <c r="G672" s="13">
        <f t="shared" si="122"/>
        <v>0</v>
      </c>
      <c r="H672" s="13">
        <f t="shared" si="123"/>
        <v>19.675675680000001</v>
      </c>
      <c r="I672" s="16">
        <f t="shared" si="130"/>
        <v>55.482369990526223</v>
      </c>
      <c r="J672" s="13">
        <f t="shared" si="124"/>
        <v>42.785919878879604</v>
      </c>
      <c r="K672" s="13">
        <f t="shared" si="125"/>
        <v>12.69645011164662</v>
      </c>
      <c r="L672" s="13">
        <f t="shared" si="126"/>
        <v>0</v>
      </c>
      <c r="M672" s="13">
        <f t="shared" si="131"/>
        <v>11.949797375478454</v>
      </c>
      <c r="N672" s="13">
        <f t="shared" si="127"/>
        <v>7.4088743727966415</v>
      </c>
      <c r="O672" s="13">
        <f t="shared" si="128"/>
        <v>7.4088743727966415</v>
      </c>
      <c r="Q672">
        <v>14.178807536413199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26.351351350000002</v>
      </c>
      <c r="G673" s="13">
        <f t="shared" si="122"/>
        <v>0</v>
      </c>
      <c r="H673" s="13">
        <f t="shared" si="123"/>
        <v>26.351351350000002</v>
      </c>
      <c r="I673" s="16">
        <f t="shared" si="130"/>
        <v>39.047801461646621</v>
      </c>
      <c r="J673" s="13">
        <f t="shared" si="124"/>
        <v>35.5034812830582</v>
      </c>
      <c r="K673" s="13">
        <f t="shared" si="125"/>
        <v>3.5443201785884213</v>
      </c>
      <c r="L673" s="13">
        <f t="shared" si="126"/>
        <v>0</v>
      </c>
      <c r="M673" s="13">
        <f t="shared" si="131"/>
        <v>4.5409230026818124</v>
      </c>
      <c r="N673" s="13">
        <f t="shared" si="127"/>
        <v>2.8153722616627235</v>
      </c>
      <c r="O673" s="13">
        <f t="shared" si="128"/>
        <v>2.8153722616627235</v>
      </c>
      <c r="Q673">
        <v>17.583285496650081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14.45405405</v>
      </c>
      <c r="G674" s="13">
        <f t="shared" si="122"/>
        <v>0</v>
      </c>
      <c r="H674" s="13">
        <f t="shared" si="123"/>
        <v>14.45405405</v>
      </c>
      <c r="I674" s="16">
        <f t="shared" si="130"/>
        <v>17.998374228588421</v>
      </c>
      <c r="J674" s="13">
        <f t="shared" si="124"/>
        <v>17.684880825510977</v>
      </c>
      <c r="K674" s="13">
        <f t="shared" si="125"/>
        <v>0.31349340307744455</v>
      </c>
      <c r="L674" s="13">
        <f t="shared" si="126"/>
        <v>0</v>
      </c>
      <c r="M674" s="13">
        <f t="shared" si="131"/>
        <v>1.7255507410190889</v>
      </c>
      <c r="N674" s="13">
        <f t="shared" si="127"/>
        <v>1.0698414594318351</v>
      </c>
      <c r="O674" s="13">
        <f t="shared" si="128"/>
        <v>1.0698414594318351</v>
      </c>
      <c r="Q674">
        <v>19.13378605143761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33.256756760000002</v>
      </c>
      <c r="G675" s="13">
        <f t="shared" si="122"/>
        <v>0</v>
      </c>
      <c r="H675" s="13">
        <f t="shared" si="123"/>
        <v>33.256756760000002</v>
      </c>
      <c r="I675" s="16">
        <f t="shared" si="130"/>
        <v>33.570250163077446</v>
      </c>
      <c r="J675" s="13">
        <f t="shared" si="124"/>
        <v>32.250086688938303</v>
      </c>
      <c r="K675" s="13">
        <f t="shared" si="125"/>
        <v>1.320163474139143</v>
      </c>
      <c r="L675" s="13">
        <f t="shared" si="126"/>
        <v>0</v>
      </c>
      <c r="M675" s="13">
        <f t="shared" si="131"/>
        <v>0.65570928158725383</v>
      </c>
      <c r="N675" s="13">
        <f t="shared" si="127"/>
        <v>0.40653975458409736</v>
      </c>
      <c r="O675" s="13">
        <f t="shared" si="128"/>
        <v>0.40653975458409736</v>
      </c>
      <c r="Q675">
        <v>21.947990567745592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9.9108108109999993</v>
      </c>
      <c r="G676" s="13">
        <f t="shared" si="122"/>
        <v>0</v>
      </c>
      <c r="H676" s="13">
        <f t="shared" si="123"/>
        <v>9.9108108109999993</v>
      </c>
      <c r="I676" s="16">
        <f t="shared" si="130"/>
        <v>11.230974285139142</v>
      </c>
      <c r="J676" s="13">
        <f t="shared" si="124"/>
        <v>11.194958761493599</v>
      </c>
      <c r="K676" s="13">
        <f t="shared" si="125"/>
        <v>3.6015523645543723E-2</v>
      </c>
      <c r="L676" s="13">
        <f t="shared" si="126"/>
        <v>0</v>
      </c>
      <c r="M676" s="13">
        <f t="shared" si="131"/>
        <v>0.24916952700315648</v>
      </c>
      <c r="N676" s="13">
        <f t="shared" si="127"/>
        <v>0.15448510674195701</v>
      </c>
      <c r="O676" s="13">
        <f t="shared" si="128"/>
        <v>0.15448510674195701</v>
      </c>
      <c r="Q676">
        <v>24.59768900000001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0.45135135100000001</v>
      </c>
      <c r="G677" s="13">
        <f t="shared" si="122"/>
        <v>0</v>
      </c>
      <c r="H677" s="13">
        <f t="shared" si="123"/>
        <v>0.45135135100000001</v>
      </c>
      <c r="I677" s="16">
        <f t="shared" si="130"/>
        <v>0.48736687464554374</v>
      </c>
      <c r="J677" s="13">
        <f t="shared" si="124"/>
        <v>0.48736414978537024</v>
      </c>
      <c r="K677" s="13">
        <f t="shared" si="125"/>
        <v>2.7248601734974898E-6</v>
      </c>
      <c r="L677" s="13">
        <f t="shared" si="126"/>
        <v>0</v>
      </c>
      <c r="M677" s="13">
        <f t="shared" si="131"/>
        <v>9.468442026119947E-2</v>
      </c>
      <c r="N677" s="13">
        <f t="shared" si="127"/>
        <v>5.8704340561943673E-2</v>
      </c>
      <c r="O677" s="13">
        <f t="shared" si="128"/>
        <v>5.8704340561943673E-2</v>
      </c>
      <c r="Q677">
        <v>25.185376658915661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0.486486486</v>
      </c>
      <c r="G678" s="13">
        <f t="shared" si="122"/>
        <v>0</v>
      </c>
      <c r="H678" s="13">
        <f t="shared" si="123"/>
        <v>0.486486486</v>
      </c>
      <c r="I678" s="16">
        <f t="shared" si="130"/>
        <v>0.48648921086017349</v>
      </c>
      <c r="J678" s="13">
        <f t="shared" si="124"/>
        <v>0.48648611007962494</v>
      </c>
      <c r="K678" s="13">
        <f t="shared" si="125"/>
        <v>3.1007805485483431E-6</v>
      </c>
      <c r="L678" s="13">
        <f t="shared" si="126"/>
        <v>0</v>
      </c>
      <c r="M678" s="13">
        <f t="shared" si="131"/>
        <v>3.5980079699255797E-2</v>
      </c>
      <c r="N678" s="13">
        <f t="shared" si="127"/>
        <v>2.2307649413538595E-2</v>
      </c>
      <c r="O678" s="13">
        <f t="shared" si="128"/>
        <v>2.2307649413538595E-2</v>
      </c>
      <c r="Q678">
        <v>24.219825861585289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1.8108108110000001</v>
      </c>
      <c r="G679" s="13">
        <f t="shared" si="122"/>
        <v>0</v>
      </c>
      <c r="H679" s="13">
        <f t="shared" si="123"/>
        <v>1.8108108110000001</v>
      </c>
      <c r="I679" s="16">
        <f t="shared" si="130"/>
        <v>1.8108139117805486</v>
      </c>
      <c r="J679" s="13">
        <f t="shared" si="124"/>
        <v>1.8105758306474129</v>
      </c>
      <c r="K679" s="13">
        <f t="shared" si="125"/>
        <v>2.3808113313572576E-4</v>
      </c>
      <c r="L679" s="13">
        <f t="shared" si="126"/>
        <v>0</v>
      </c>
      <c r="M679" s="13">
        <f t="shared" si="131"/>
        <v>1.3672430285717203E-2</v>
      </c>
      <c r="N679" s="13">
        <f t="shared" si="127"/>
        <v>8.4769067771446657E-3</v>
      </c>
      <c r="O679" s="13">
        <f t="shared" si="128"/>
        <v>8.4769067771446657E-3</v>
      </c>
      <c r="Q679">
        <v>21.39075978038348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49.889189190000003</v>
      </c>
      <c r="G680" s="13">
        <f t="shared" si="122"/>
        <v>2.266990195831335</v>
      </c>
      <c r="H680" s="13">
        <f t="shared" si="123"/>
        <v>47.62219899416867</v>
      </c>
      <c r="I680" s="16">
        <f t="shared" si="130"/>
        <v>47.622437075301804</v>
      </c>
      <c r="J680" s="13">
        <f t="shared" si="124"/>
        <v>41.645485026551192</v>
      </c>
      <c r="K680" s="13">
        <f t="shared" si="125"/>
        <v>5.9769520487506114</v>
      </c>
      <c r="L680" s="13">
        <f t="shared" si="126"/>
        <v>0</v>
      </c>
      <c r="M680" s="13">
        <f t="shared" si="131"/>
        <v>5.195523508572537E-3</v>
      </c>
      <c r="N680" s="13">
        <f t="shared" si="127"/>
        <v>3.2212245753149731E-3</v>
      </c>
      <c r="O680" s="13">
        <f t="shared" si="128"/>
        <v>2.2702114204066501</v>
      </c>
      <c r="Q680">
        <v>17.678492725645519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60.605405410000003</v>
      </c>
      <c r="G681" s="13">
        <f t="shared" si="122"/>
        <v>3.8138878517221322</v>
      </c>
      <c r="H681" s="13">
        <f t="shared" si="123"/>
        <v>56.791517558277874</v>
      </c>
      <c r="I681" s="16">
        <f t="shared" si="130"/>
        <v>62.768469607028486</v>
      </c>
      <c r="J681" s="13">
        <f t="shared" si="124"/>
        <v>44.763819292430185</v>
      </c>
      <c r="K681" s="13">
        <f t="shared" si="125"/>
        <v>18.004650314598301</v>
      </c>
      <c r="L681" s="13">
        <f t="shared" si="126"/>
        <v>0</v>
      </c>
      <c r="M681" s="13">
        <f t="shared" si="131"/>
        <v>1.9742989332575639E-3</v>
      </c>
      <c r="N681" s="13">
        <f t="shared" si="127"/>
        <v>1.2240653386196897E-3</v>
      </c>
      <c r="O681" s="13">
        <f t="shared" si="128"/>
        <v>3.8151119170607517</v>
      </c>
      <c r="Q681">
        <v>13.43789329149984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27.25135135</v>
      </c>
      <c r="G682" s="13">
        <f t="shared" si="122"/>
        <v>0</v>
      </c>
      <c r="H682" s="13">
        <f t="shared" si="123"/>
        <v>27.25135135</v>
      </c>
      <c r="I682" s="16">
        <f t="shared" si="130"/>
        <v>45.256001664598301</v>
      </c>
      <c r="J682" s="13">
        <f t="shared" si="124"/>
        <v>35.630770156296805</v>
      </c>
      <c r="K682" s="13">
        <f t="shared" si="125"/>
        <v>9.6252315083014963</v>
      </c>
      <c r="L682" s="13">
        <f t="shared" si="126"/>
        <v>0</v>
      </c>
      <c r="M682" s="13">
        <f t="shared" si="131"/>
        <v>7.502335946378742E-4</v>
      </c>
      <c r="N682" s="13">
        <f t="shared" si="127"/>
        <v>4.6514482867548198E-4</v>
      </c>
      <c r="O682" s="13">
        <f t="shared" si="128"/>
        <v>4.6514482867548198E-4</v>
      </c>
      <c r="Q682">
        <v>11.97717553418696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54.075675680000003</v>
      </c>
      <c r="G683" s="13">
        <f t="shared" si="122"/>
        <v>2.8713141479472895</v>
      </c>
      <c r="H683" s="13">
        <f t="shared" si="123"/>
        <v>51.204361532052715</v>
      </c>
      <c r="I683" s="16">
        <f t="shared" si="130"/>
        <v>60.829593040354212</v>
      </c>
      <c r="J683" s="13">
        <f t="shared" si="124"/>
        <v>39.488713265929604</v>
      </c>
      <c r="K683" s="13">
        <f t="shared" si="125"/>
        <v>21.340879774424607</v>
      </c>
      <c r="L683" s="13">
        <f t="shared" si="126"/>
        <v>0</v>
      </c>
      <c r="M683" s="13">
        <f t="shared" si="131"/>
        <v>2.8508876596239222E-4</v>
      </c>
      <c r="N683" s="13">
        <f t="shared" si="127"/>
        <v>1.7675503489668318E-4</v>
      </c>
      <c r="O683" s="13">
        <f t="shared" si="128"/>
        <v>2.871490902982186</v>
      </c>
      <c r="Q683">
        <v>10.38577759354839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47.294594590000003</v>
      </c>
      <c r="G684" s="13">
        <f t="shared" si="122"/>
        <v>1.8924575975401334</v>
      </c>
      <c r="H684" s="13">
        <f t="shared" si="123"/>
        <v>45.402136992459866</v>
      </c>
      <c r="I684" s="16">
        <f t="shared" si="130"/>
        <v>66.743016766884466</v>
      </c>
      <c r="J684" s="13">
        <f t="shared" si="124"/>
        <v>46.664111997444728</v>
      </c>
      <c r="K684" s="13">
        <f t="shared" si="125"/>
        <v>20.078904769439738</v>
      </c>
      <c r="L684" s="13">
        <f t="shared" si="126"/>
        <v>0</v>
      </c>
      <c r="M684" s="13">
        <f t="shared" si="131"/>
        <v>1.0833373106570904E-4</v>
      </c>
      <c r="N684" s="13">
        <f t="shared" si="127"/>
        <v>6.7166913260739602E-5</v>
      </c>
      <c r="O684" s="13">
        <f t="shared" si="128"/>
        <v>1.8925247644533942</v>
      </c>
      <c r="Q684">
        <v>13.755217945690401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64.96756757</v>
      </c>
      <c r="G685" s="13">
        <f t="shared" si="122"/>
        <v>4.4435707809752643</v>
      </c>
      <c r="H685" s="13">
        <f t="shared" si="123"/>
        <v>60.523996789024736</v>
      </c>
      <c r="I685" s="16">
        <f t="shared" si="130"/>
        <v>80.602901558464481</v>
      </c>
      <c r="J685" s="13">
        <f t="shared" si="124"/>
        <v>55.130035177856115</v>
      </c>
      <c r="K685" s="13">
        <f t="shared" si="125"/>
        <v>25.472866380608366</v>
      </c>
      <c r="L685" s="13">
        <f t="shared" si="126"/>
        <v>0</v>
      </c>
      <c r="M685" s="13">
        <f t="shared" si="131"/>
        <v>4.1166817804969434E-5</v>
      </c>
      <c r="N685" s="13">
        <f t="shared" si="127"/>
        <v>2.5523427039081047E-5</v>
      </c>
      <c r="O685" s="13">
        <f t="shared" si="128"/>
        <v>4.4435963044023037</v>
      </c>
      <c r="Q685">
        <v>15.863645194692721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35.635135140000003</v>
      </c>
      <c r="G686" s="13">
        <f t="shared" si="122"/>
        <v>0.20940173884089547</v>
      </c>
      <c r="H686" s="13">
        <f t="shared" si="123"/>
        <v>35.425733401159107</v>
      </c>
      <c r="I686" s="16">
        <f t="shared" si="130"/>
        <v>60.898599781767473</v>
      </c>
      <c r="J686" s="13">
        <f t="shared" si="124"/>
        <v>49.54138851455459</v>
      </c>
      <c r="K686" s="13">
        <f t="shared" si="125"/>
        <v>11.357211267212882</v>
      </c>
      <c r="L686" s="13">
        <f t="shared" si="126"/>
        <v>0</v>
      </c>
      <c r="M686" s="13">
        <f t="shared" si="131"/>
        <v>1.5643390765888386E-5</v>
      </c>
      <c r="N686" s="13">
        <f t="shared" si="127"/>
        <v>9.6989022748507989E-6</v>
      </c>
      <c r="O686" s="13">
        <f t="shared" si="128"/>
        <v>0.20941143774317031</v>
      </c>
      <c r="Q686">
        <v>17.567067852156711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5.1810810810000003</v>
      </c>
      <c r="G687" s="13">
        <f t="shared" si="122"/>
        <v>0</v>
      </c>
      <c r="H687" s="13">
        <f t="shared" si="123"/>
        <v>5.1810810810000003</v>
      </c>
      <c r="I687" s="16">
        <f t="shared" si="130"/>
        <v>16.538292348212885</v>
      </c>
      <c r="J687" s="13">
        <f t="shared" si="124"/>
        <v>16.322610712335848</v>
      </c>
      <c r="K687" s="13">
        <f t="shared" si="125"/>
        <v>0.21568163587703637</v>
      </c>
      <c r="L687" s="13">
        <f t="shared" si="126"/>
        <v>0</v>
      </c>
      <c r="M687" s="13">
        <f t="shared" si="131"/>
        <v>5.9444884910375874E-6</v>
      </c>
      <c r="N687" s="13">
        <f t="shared" si="127"/>
        <v>3.685582864443304E-6</v>
      </c>
      <c r="O687" s="13">
        <f t="shared" si="128"/>
        <v>3.685582864443304E-6</v>
      </c>
      <c r="Q687">
        <v>20.02925786314826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0.53513513499999998</v>
      </c>
      <c r="G688" s="13">
        <f t="shared" si="122"/>
        <v>0</v>
      </c>
      <c r="H688" s="13">
        <f t="shared" si="123"/>
        <v>0.53513513499999998</v>
      </c>
      <c r="I688" s="16">
        <f t="shared" si="130"/>
        <v>0.75081677087703635</v>
      </c>
      <c r="J688" s="13">
        <f t="shared" si="124"/>
        <v>0.75079485984413863</v>
      </c>
      <c r="K688" s="13">
        <f t="shared" si="125"/>
        <v>2.1911032897725669E-5</v>
      </c>
      <c r="L688" s="13">
        <f t="shared" si="126"/>
        <v>0</v>
      </c>
      <c r="M688" s="13">
        <f t="shared" si="131"/>
        <v>2.2589056265942834E-6</v>
      </c>
      <c r="N688" s="13">
        <f t="shared" si="127"/>
        <v>1.4005214884884557E-6</v>
      </c>
      <c r="O688" s="13">
        <f t="shared" si="128"/>
        <v>1.4005214884884557E-6</v>
      </c>
      <c r="Q688">
        <v>19.58752500000001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0.740540541</v>
      </c>
      <c r="G689" s="13">
        <f t="shared" si="122"/>
        <v>0</v>
      </c>
      <c r="H689" s="13">
        <f t="shared" si="123"/>
        <v>0.740540541</v>
      </c>
      <c r="I689" s="16">
        <f t="shared" si="130"/>
        <v>0.74056245203289772</v>
      </c>
      <c r="J689" s="13">
        <f t="shared" si="124"/>
        <v>0.74054727095101602</v>
      </c>
      <c r="K689" s="13">
        <f t="shared" si="125"/>
        <v>1.5181081881698866E-5</v>
      </c>
      <c r="L689" s="13">
        <f t="shared" si="126"/>
        <v>0</v>
      </c>
      <c r="M689" s="13">
        <f t="shared" si="131"/>
        <v>8.5838413810582762E-7</v>
      </c>
      <c r="N689" s="13">
        <f t="shared" si="127"/>
        <v>5.3219816562561311E-7</v>
      </c>
      <c r="O689" s="13">
        <f t="shared" si="128"/>
        <v>5.3219816562561311E-7</v>
      </c>
      <c r="Q689">
        <v>21.88858068917158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0.72972972999999997</v>
      </c>
      <c r="G690" s="13">
        <f t="shared" si="122"/>
        <v>0</v>
      </c>
      <c r="H690" s="13">
        <f t="shared" si="123"/>
        <v>0.72972972999999997</v>
      </c>
      <c r="I690" s="16">
        <f t="shared" si="130"/>
        <v>0.72974491108188166</v>
      </c>
      <c r="J690" s="13">
        <f t="shared" si="124"/>
        <v>0.72972961822936389</v>
      </c>
      <c r="K690" s="13">
        <f t="shared" si="125"/>
        <v>1.5292852517778677E-5</v>
      </c>
      <c r="L690" s="13">
        <f t="shared" si="126"/>
        <v>0</v>
      </c>
      <c r="M690" s="13">
        <f t="shared" si="131"/>
        <v>3.2618597248021451E-7</v>
      </c>
      <c r="N690" s="13">
        <f t="shared" si="127"/>
        <v>2.0223530293773299E-7</v>
      </c>
      <c r="O690" s="13">
        <f t="shared" si="128"/>
        <v>2.0223530293773299E-7</v>
      </c>
      <c r="Q690">
        <v>21.524289604844359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36.132432430000001</v>
      </c>
      <c r="G691" s="13">
        <f t="shared" si="122"/>
        <v>0.28118715231044972</v>
      </c>
      <c r="H691" s="13">
        <f t="shared" si="123"/>
        <v>35.85124527768955</v>
      </c>
      <c r="I691" s="16">
        <f t="shared" si="130"/>
        <v>35.851260570542067</v>
      </c>
      <c r="J691" s="13">
        <f t="shared" si="124"/>
        <v>33.026620037346738</v>
      </c>
      <c r="K691" s="13">
        <f t="shared" si="125"/>
        <v>2.8246405331953284</v>
      </c>
      <c r="L691" s="13">
        <f t="shared" si="126"/>
        <v>0</v>
      </c>
      <c r="M691" s="13">
        <f t="shared" si="131"/>
        <v>1.2395066954248152E-7</v>
      </c>
      <c r="N691" s="13">
        <f t="shared" si="127"/>
        <v>7.6849415116338545E-8</v>
      </c>
      <c r="O691" s="13">
        <f t="shared" si="128"/>
        <v>0.28118722915986483</v>
      </c>
      <c r="Q691">
        <v>17.517161079355539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2.5540540539999999</v>
      </c>
      <c r="G692" s="13">
        <f t="shared" si="122"/>
        <v>0</v>
      </c>
      <c r="H692" s="13">
        <f t="shared" si="123"/>
        <v>2.5540540539999999</v>
      </c>
      <c r="I692" s="16">
        <f t="shared" si="130"/>
        <v>5.3786945871953282</v>
      </c>
      <c r="J692" s="13">
        <f t="shared" si="124"/>
        <v>5.3638523377137224</v>
      </c>
      <c r="K692" s="13">
        <f t="shared" si="125"/>
        <v>1.484224948160584E-2</v>
      </c>
      <c r="L692" s="13">
        <f t="shared" si="126"/>
        <v>0</v>
      </c>
      <c r="M692" s="13">
        <f t="shared" si="131"/>
        <v>4.7101254426142978E-8</v>
      </c>
      <c r="N692" s="13">
        <f t="shared" si="127"/>
        <v>2.9202777744208645E-8</v>
      </c>
      <c r="O692" s="13">
        <f t="shared" si="128"/>
        <v>2.9202777744208645E-8</v>
      </c>
      <c r="Q692">
        <v>15.22085752818311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43.121621619999999</v>
      </c>
      <c r="G693" s="13">
        <f t="shared" si="122"/>
        <v>1.2900843369725463</v>
      </c>
      <c r="H693" s="13">
        <f t="shared" si="123"/>
        <v>41.831537283027451</v>
      </c>
      <c r="I693" s="16">
        <f t="shared" si="130"/>
        <v>41.846379532509054</v>
      </c>
      <c r="J693" s="13">
        <f t="shared" si="124"/>
        <v>34.52998945864671</v>
      </c>
      <c r="K693" s="13">
        <f t="shared" si="125"/>
        <v>7.316390073862344</v>
      </c>
      <c r="L693" s="13">
        <f t="shared" si="126"/>
        <v>0</v>
      </c>
      <c r="M693" s="13">
        <f t="shared" si="131"/>
        <v>1.7898476681934333E-8</v>
      </c>
      <c r="N693" s="13">
        <f t="shared" si="127"/>
        <v>1.1097055542799286E-8</v>
      </c>
      <c r="O693" s="13">
        <f t="shared" si="128"/>
        <v>1.2900843480696018</v>
      </c>
      <c r="Q693">
        <v>12.800708375795571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36.962162159999998</v>
      </c>
      <c r="G694" s="13">
        <f t="shared" si="122"/>
        <v>0.40095955592847782</v>
      </c>
      <c r="H694" s="13">
        <f t="shared" si="123"/>
        <v>36.561202604071518</v>
      </c>
      <c r="I694" s="16">
        <f t="shared" si="130"/>
        <v>43.877592677933862</v>
      </c>
      <c r="J694" s="13">
        <f t="shared" si="124"/>
        <v>33.668441106502854</v>
      </c>
      <c r="K694" s="13">
        <f t="shared" si="125"/>
        <v>10.209151571431008</v>
      </c>
      <c r="L694" s="13">
        <f t="shared" si="126"/>
        <v>0</v>
      </c>
      <c r="M694" s="13">
        <f t="shared" si="131"/>
        <v>6.8014211391350474E-9</v>
      </c>
      <c r="N694" s="13">
        <f t="shared" si="127"/>
        <v>4.2168811062637292E-9</v>
      </c>
      <c r="O694" s="13">
        <f t="shared" si="128"/>
        <v>0.40095956014535894</v>
      </c>
      <c r="Q694">
        <v>10.554318093548391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36.378378380000001</v>
      </c>
      <c r="G695" s="13">
        <f t="shared" si="122"/>
        <v>0.31668972203471329</v>
      </c>
      <c r="H695" s="13">
        <f t="shared" si="123"/>
        <v>36.061688657965284</v>
      </c>
      <c r="I695" s="16">
        <f t="shared" si="130"/>
        <v>46.270840229396292</v>
      </c>
      <c r="J695" s="13">
        <f t="shared" si="124"/>
        <v>37.743298634750879</v>
      </c>
      <c r="K695" s="13">
        <f t="shared" si="125"/>
        <v>8.5275415946454132</v>
      </c>
      <c r="L695" s="13">
        <f t="shared" si="126"/>
        <v>0</v>
      </c>
      <c r="M695" s="13">
        <f t="shared" si="131"/>
        <v>2.5845400328713182E-9</v>
      </c>
      <c r="N695" s="13">
        <f t="shared" si="127"/>
        <v>1.6024148203802173E-9</v>
      </c>
      <c r="O695" s="13">
        <f t="shared" si="128"/>
        <v>0.31668972363712811</v>
      </c>
      <c r="Q695">
        <v>13.750559548246461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86.737837839999997</v>
      </c>
      <c r="G696" s="13">
        <f t="shared" si="122"/>
        <v>7.5861333569263598</v>
      </c>
      <c r="H696" s="13">
        <f t="shared" si="123"/>
        <v>79.151704483073644</v>
      </c>
      <c r="I696" s="16">
        <f t="shared" si="130"/>
        <v>87.679246077719057</v>
      </c>
      <c r="J696" s="13">
        <f t="shared" si="124"/>
        <v>56.073546584248582</v>
      </c>
      <c r="K696" s="13">
        <f t="shared" si="125"/>
        <v>31.605699493470475</v>
      </c>
      <c r="L696" s="13">
        <f t="shared" si="126"/>
        <v>0</v>
      </c>
      <c r="M696" s="13">
        <f t="shared" si="131"/>
        <v>9.821252124911009E-10</v>
      </c>
      <c r="N696" s="13">
        <f t="shared" si="127"/>
        <v>6.0891763174448254E-10</v>
      </c>
      <c r="O696" s="13">
        <f t="shared" si="128"/>
        <v>7.5861333575352772</v>
      </c>
      <c r="Q696">
        <v>15.356630173821641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14.96486486</v>
      </c>
      <c r="G697" s="13">
        <f t="shared" si="122"/>
        <v>0</v>
      </c>
      <c r="H697" s="13">
        <f t="shared" si="123"/>
        <v>14.96486486</v>
      </c>
      <c r="I697" s="16">
        <f t="shared" si="130"/>
        <v>46.570564353470473</v>
      </c>
      <c r="J697" s="13">
        <f t="shared" si="124"/>
        <v>41.834572405974264</v>
      </c>
      <c r="K697" s="13">
        <f t="shared" si="125"/>
        <v>4.7359919474962098</v>
      </c>
      <c r="L697" s="13">
        <f t="shared" si="126"/>
        <v>0</v>
      </c>
      <c r="M697" s="13">
        <f t="shared" si="131"/>
        <v>3.7320758074661836E-10</v>
      </c>
      <c r="N697" s="13">
        <f t="shared" si="127"/>
        <v>2.3138870006290338E-10</v>
      </c>
      <c r="O697" s="13">
        <f t="shared" si="128"/>
        <v>2.3138870006290338E-10</v>
      </c>
      <c r="Q697">
        <v>19.140732742445611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26.645945950000002</v>
      </c>
      <c r="G698" s="13">
        <f t="shared" si="122"/>
        <v>0</v>
      </c>
      <c r="H698" s="13">
        <f t="shared" si="123"/>
        <v>26.645945950000002</v>
      </c>
      <c r="I698" s="16">
        <f t="shared" si="130"/>
        <v>31.381937897496211</v>
      </c>
      <c r="J698" s="13">
        <f t="shared" si="124"/>
        <v>30.210356079549733</v>
      </c>
      <c r="K698" s="13">
        <f t="shared" si="125"/>
        <v>1.1715818179464783</v>
      </c>
      <c r="L698" s="13">
        <f t="shared" si="126"/>
        <v>0</v>
      </c>
      <c r="M698" s="13">
        <f t="shared" si="131"/>
        <v>1.4181888068371498E-10</v>
      </c>
      <c r="N698" s="13">
        <f t="shared" si="127"/>
        <v>8.7927706023903291E-11</v>
      </c>
      <c r="O698" s="13">
        <f t="shared" si="128"/>
        <v>8.7927706023903291E-11</v>
      </c>
      <c r="Q698">
        <v>21.38410682058915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13.613513510000001</v>
      </c>
      <c r="G699" s="13">
        <f t="shared" si="122"/>
        <v>0</v>
      </c>
      <c r="H699" s="13">
        <f t="shared" si="123"/>
        <v>13.613513510000001</v>
      </c>
      <c r="I699" s="16">
        <f t="shared" si="130"/>
        <v>14.785095327946479</v>
      </c>
      <c r="J699" s="13">
        <f t="shared" si="124"/>
        <v>14.697717024706691</v>
      </c>
      <c r="K699" s="13">
        <f t="shared" si="125"/>
        <v>8.7378303239788124E-2</v>
      </c>
      <c r="L699" s="13">
        <f t="shared" si="126"/>
        <v>0</v>
      </c>
      <c r="M699" s="13">
        <f t="shared" si="131"/>
        <v>5.3891174659811692E-11</v>
      </c>
      <c r="N699" s="13">
        <f t="shared" si="127"/>
        <v>3.3412528289083251E-11</v>
      </c>
      <c r="O699" s="13">
        <f t="shared" si="128"/>
        <v>3.3412528289083251E-11</v>
      </c>
      <c r="Q699">
        <v>24.128652604294199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0.92162162199999997</v>
      </c>
      <c r="G700" s="13">
        <f t="shared" si="122"/>
        <v>0</v>
      </c>
      <c r="H700" s="13">
        <f t="shared" si="123"/>
        <v>0.92162162199999997</v>
      </c>
      <c r="I700" s="16">
        <f t="shared" si="130"/>
        <v>1.0089999252397881</v>
      </c>
      <c r="J700" s="13">
        <f t="shared" si="124"/>
        <v>1.0089601905974235</v>
      </c>
      <c r="K700" s="13">
        <f t="shared" si="125"/>
        <v>3.9734642364619432E-5</v>
      </c>
      <c r="L700" s="13">
        <f t="shared" si="126"/>
        <v>0</v>
      </c>
      <c r="M700" s="13">
        <f t="shared" si="131"/>
        <v>2.0478646370728441E-11</v>
      </c>
      <c r="N700" s="13">
        <f t="shared" si="127"/>
        <v>1.2696760749851634E-11</v>
      </c>
      <c r="O700" s="13">
        <f t="shared" si="128"/>
        <v>1.2696760749851634E-11</v>
      </c>
      <c r="Q700">
        <v>21.645922000000009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1.6</v>
      </c>
      <c r="G701" s="13">
        <f t="shared" si="122"/>
        <v>0</v>
      </c>
      <c r="H701" s="13">
        <f t="shared" si="123"/>
        <v>1.6</v>
      </c>
      <c r="I701" s="16">
        <f t="shared" si="130"/>
        <v>1.6000397346423647</v>
      </c>
      <c r="J701" s="13">
        <f t="shared" si="124"/>
        <v>1.5999366892269609</v>
      </c>
      <c r="K701" s="13">
        <f t="shared" si="125"/>
        <v>1.0304541540384626E-4</v>
      </c>
      <c r="L701" s="13">
        <f t="shared" si="126"/>
        <v>0</v>
      </c>
      <c r="M701" s="13">
        <f t="shared" si="131"/>
        <v>7.7818856208768067E-12</v>
      </c>
      <c r="N701" s="13">
        <f t="shared" si="127"/>
        <v>4.8247690849436199E-12</v>
      </c>
      <c r="O701" s="13">
        <f t="shared" si="128"/>
        <v>4.8247690849436199E-12</v>
      </c>
      <c r="Q701">
        <v>24.707490218048431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11.127027030000001</v>
      </c>
      <c r="G702" s="13">
        <f t="shared" si="122"/>
        <v>0</v>
      </c>
      <c r="H702" s="13">
        <f t="shared" si="123"/>
        <v>11.127027030000001</v>
      </c>
      <c r="I702" s="16">
        <f t="shared" si="130"/>
        <v>11.127130075415405</v>
      </c>
      <c r="J702" s="13">
        <f t="shared" si="124"/>
        <v>11.078151280774815</v>
      </c>
      <c r="K702" s="13">
        <f t="shared" si="125"/>
        <v>4.897879464058974E-2</v>
      </c>
      <c r="L702" s="13">
        <f t="shared" si="126"/>
        <v>0</v>
      </c>
      <c r="M702" s="13">
        <f t="shared" si="131"/>
        <v>2.9571165359331869E-12</v>
      </c>
      <c r="N702" s="13">
        <f t="shared" si="127"/>
        <v>1.8334122522785757E-12</v>
      </c>
      <c r="O702" s="13">
        <f t="shared" si="128"/>
        <v>1.8334122522785757E-12</v>
      </c>
      <c r="Q702">
        <v>22.196780901826841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2.7027027029999999</v>
      </c>
      <c r="G703" s="13">
        <f t="shared" si="122"/>
        <v>0</v>
      </c>
      <c r="H703" s="13">
        <f t="shared" si="123"/>
        <v>2.7027027029999999</v>
      </c>
      <c r="I703" s="16">
        <f t="shared" si="130"/>
        <v>2.7516814976405897</v>
      </c>
      <c r="J703" s="13">
        <f t="shared" si="124"/>
        <v>2.7509465045437538</v>
      </c>
      <c r="K703" s="13">
        <f t="shared" si="125"/>
        <v>7.3499309683588976E-4</v>
      </c>
      <c r="L703" s="13">
        <f t="shared" si="126"/>
        <v>0</v>
      </c>
      <c r="M703" s="13">
        <f t="shared" si="131"/>
        <v>1.1237042836546112E-12</v>
      </c>
      <c r="N703" s="13">
        <f t="shared" si="127"/>
        <v>6.9669665586585896E-13</v>
      </c>
      <c r="O703" s="13">
        <f t="shared" si="128"/>
        <v>6.9669665586585896E-13</v>
      </c>
      <c r="Q703">
        <v>22.29585076524468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42.221621620000001</v>
      </c>
      <c r="G704" s="13">
        <f t="shared" si="122"/>
        <v>1.1601683422109443</v>
      </c>
      <c r="H704" s="13">
        <f t="shared" si="123"/>
        <v>41.061453277789056</v>
      </c>
      <c r="I704" s="16">
        <f t="shared" si="130"/>
        <v>41.062188270885891</v>
      </c>
      <c r="J704" s="13">
        <f t="shared" si="124"/>
        <v>36.782454717976947</v>
      </c>
      <c r="K704" s="13">
        <f t="shared" si="125"/>
        <v>4.2797335529089438</v>
      </c>
      <c r="L704" s="13">
        <f t="shared" si="126"/>
        <v>0</v>
      </c>
      <c r="M704" s="13">
        <f t="shared" si="131"/>
        <v>4.2700762778875225E-13</v>
      </c>
      <c r="N704" s="13">
        <f t="shared" si="127"/>
        <v>2.6474472922902641E-13</v>
      </c>
      <c r="O704" s="13">
        <f t="shared" si="128"/>
        <v>1.160168342211209</v>
      </c>
      <c r="Q704">
        <v>17.155100593996941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24.494594589999998</v>
      </c>
      <c r="G705" s="13">
        <f t="shared" si="122"/>
        <v>0</v>
      </c>
      <c r="H705" s="13">
        <f t="shared" si="123"/>
        <v>24.494594589999998</v>
      </c>
      <c r="I705" s="16">
        <f t="shared" si="130"/>
        <v>28.774328142908942</v>
      </c>
      <c r="J705" s="13">
        <f t="shared" si="124"/>
        <v>25.036424972624598</v>
      </c>
      <c r="K705" s="13">
        <f t="shared" si="125"/>
        <v>3.7379031702843442</v>
      </c>
      <c r="L705" s="13">
        <f t="shared" si="126"/>
        <v>0</v>
      </c>
      <c r="M705" s="13">
        <f t="shared" si="131"/>
        <v>1.6226289855972585E-13</v>
      </c>
      <c r="N705" s="13">
        <f t="shared" si="127"/>
        <v>1.0060299710703003E-13</v>
      </c>
      <c r="O705" s="13">
        <f t="shared" si="128"/>
        <v>1.0060299710703003E-13</v>
      </c>
      <c r="Q705">
        <v>10.05956559354839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51.918918920000003</v>
      </c>
      <c r="G706" s="13">
        <f t="shared" si="122"/>
        <v>2.5599839257981665</v>
      </c>
      <c r="H706" s="13">
        <f t="shared" si="123"/>
        <v>49.358934994201839</v>
      </c>
      <c r="I706" s="16">
        <f t="shared" si="130"/>
        <v>53.096838164486186</v>
      </c>
      <c r="J706" s="13">
        <f t="shared" si="124"/>
        <v>37.791785234625294</v>
      </c>
      <c r="K706" s="13">
        <f t="shared" si="125"/>
        <v>15.305052929860892</v>
      </c>
      <c r="L706" s="13">
        <f t="shared" si="126"/>
        <v>0</v>
      </c>
      <c r="M706" s="13">
        <f t="shared" si="131"/>
        <v>6.1659901452695818E-14</v>
      </c>
      <c r="N706" s="13">
        <f t="shared" si="127"/>
        <v>3.8229138900671408E-14</v>
      </c>
      <c r="O706" s="13">
        <f t="shared" si="128"/>
        <v>2.5599839257982047</v>
      </c>
      <c r="Q706">
        <v>10.918172790134371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2.3891891890000001</v>
      </c>
      <c r="G707" s="13">
        <f t="shared" si="122"/>
        <v>0</v>
      </c>
      <c r="H707" s="13">
        <f t="shared" si="123"/>
        <v>2.3891891890000001</v>
      </c>
      <c r="I707" s="16">
        <f t="shared" si="130"/>
        <v>17.694242118860892</v>
      </c>
      <c r="J707" s="13">
        <f t="shared" si="124"/>
        <v>17.107321580340741</v>
      </c>
      <c r="K707" s="13">
        <f t="shared" si="125"/>
        <v>0.58692053852015036</v>
      </c>
      <c r="L707" s="13">
        <f t="shared" si="126"/>
        <v>0</v>
      </c>
      <c r="M707" s="13">
        <f t="shared" si="131"/>
        <v>2.343076255202441E-14</v>
      </c>
      <c r="N707" s="13">
        <f t="shared" si="127"/>
        <v>1.4527072782255135E-14</v>
      </c>
      <c r="O707" s="13">
        <f t="shared" si="128"/>
        <v>1.4527072782255135E-14</v>
      </c>
      <c r="Q707">
        <v>14.12945301278463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42.356756760000003</v>
      </c>
      <c r="G708" s="13">
        <f t="shared" si="122"/>
        <v>1.179675249033554</v>
      </c>
      <c r="H708" s="13">
        <f t="shared" si="123"/>
        <v>41.177081510966453</v>
      </c>
      <c r="I708" s="16">
        <f t="shared" si="130"/>
        <v>41.764002049486606</v>
      </c>
      <c r="J708" s="13">
        <f t="shared" si="124"/>
        <v>35.972949177105086</v>
      </c>
      <c r="K708" s="13">
        <f t="shared" si="125"/>
        <v>5.7910528723815204</v>
      </c>
      <c r="L708" s="13">
        <f t="shared" si="126"/>
        <v>0</v>
      </c>
      <c r="M708" s="13">
        <f t="shared" si="131"/>
        <v>8.9036897697692757E-15</v>
      </c>
      <c r="N708" s="13">
        <f t="shared" si="127"/>
        <v>5.5202876572569508E-15</v>
      </c>
      <c r="O708" s="13">
        <f t="shared" si="128"/>
        <v>1.1796752490335596</v>
      </c>
      <c r="Q708">
        <v>14.931172775969619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31.386486489999999</v>
      </c>
      <c r="G709" s="13">
        <f t="shared" si="122"/>
        <v>0</v>
      </c>
      <c r="H709" s="13">
        <f t="shared" si="123"/>
        <v>31.386486489999999</v>
      </c>
      <c r="I709" s="16">
        <f t="shared" si="130"/>
        <v>37.177539362381523</v>
      </c>
      <c r="J709" s="13">
        <f t="shared" si="124"/>
        <v>34.330911395369036</v>
      </c>
      <c r="K709" s="13">
        <f t="shared" si="125"/>
        <v>2.8466279670124877</v>
      </c>
      <c r="L709" s="13">
        <f t="shared" si="126"/>
        <v>0</v>
      </c>
      <c r="M709" s="13">
        <f t="shared" si="131"/>
        <v>3.3834021125123249E-15</v>
      </c>
      <c r="N709" s="13">
        <f t="shared" si="127"/>
        <v>2.0977093097576415E-15</v>
      </c>
      <c r="O709" s="13">
        <f t="shared" si="128"/>
        <v>2.0977093097576415E-15</v>
      </c>
      <c r="Q709">
        <v>18.25957262449176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49.494594589999998</v>
      </c>
      <c r="G710" s="13">
        <f t="shared" ref="G710:G773" si="133">IF((F710-$J$2)&gt;0,$I$2*(F710-$J$2),0)</f>
        <v>2.2100300291796051</v>
      </c>
      <c r="H710" s="13">
        <f t="shared" ref="H710:H773" si="134">F710-G710</f>
        <v>47.284564560820392</v>
      </c>
      <c r="I710" s="16">
        <f t="shared" si="130"/>
        <v>50.13119252783288</v>
      </c>
      <c r="J710" s="13">
        <f t="shared" ref="J710:J773" si="135">I710/SQRT(1+(I710/($K$2*(300+(25*Q710)+0.05*(Q710)^3)))^2)</f>
        <v>43.77616102159071</v>
      </c>
      <c r="K710" s="13">
        <f t="shared" ref="K710:K773" si="136">I710-J710</f>
        <v>6.3550315062421703</v>
      </c>
      <c r="L710" s="13">
        <f t="shared" ref="L710:L773" si="137">IF(K710&gt;$N$2,(K710-$N$2)/$L$2,0)</f>
        <v>0</v>
      </c>
      <c r="M710" s="13">
        <f t="shared" si="131"/>
        <v>1.2856928027546834E-15</v>
      </c>
      <c r="N710" s="13">
        <f t="shared" ref="N710:N773" si="138">$M$2*M710</f>
        <v>7.9712953770790368E-16</v>
      </c>
      <c r="O710" s="13">
        <f t="shared" ref="O710:O773" si="139">N710+G710</f>
        <v>2.210030029179606</v>
      </c>
      <c r="Q710">
        <v>18.318678574677811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0.26756756799999998</v>
      </c>
      <c r="G711" s="13">
        <f t="shared" si="133"/>
        <v>0</v>
      </c>
      <c r="H711" s="13">
        <f t="shared" si="134"/>
        <v>0.26756756799999998</v>
      </c>
      <c r="I711" s="16">
        <f t="shared" ref="I711:I774" si="141">H711+K710-L710</f>
        <v>6.6225990742421699</v>
      </c>
      <c r="J711" s="13">
        <f t="shared" si="135"/>
        <v>6.6120146545194656</v>
      </c>
      <c r="K711" s="13">
        <f t="shared" si="136"/>
        <v>1.0584419722704297E-2</v>
      </c>
      <c r="L711" s="13">
        <f t="shared" si="137"/>
        <v>0</v>
      </c>
      <c r="M711" s="13">
        <f t="shared" ref="M711:M774" si="142">L711+M710-N710</f>
        <v>4.8856326504677975E-16</v>
      </c>
      <c r="N711" s="13">
        <f t="shared" si="138"/>
        <v>3.0290922432900346E-16</v>
      </c>
      <c r="O711" s="13">
        <f t="shared" si="139"/>
        <v>3.0290922432900346E-16</v>
      </c>
      <c r="Q711">
        <v>22.05175266756968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1.659459459</v>
      </c>
      <c r="G712" s="13">
        <f t="shared" si="133"/>
        <v>0</v>
      </c>
      <c r="H712" s="13">
        <f t="shared" si="134"/>
        <v>1.659459459</v>
      </c>
      <c r="I712" s="16">
        <f t="shared" si="141"/>
        <v>1.6700438787227043</v>
      </c>
      <c r="J712" s="13">
        <f t="shared" si="135"/>
        <v>1.6698751171015744</v>
      </c>
      <c r="K712" s="13">
        <f t="shared" si="136"/>
        <v>1.6876162112988702E-4</v>
      </c>
      <c r="L712" s="13">
        <f t="shared" si="137"/>
        <v>0</v>
      </c>
      <c r="M712" s="13">
        <f t="shared" si="142"/>
        <v>1.8565404071777629E-16</v>
      </c>
      <c r="N712" s="13">
        <f t="shared" si="138"/>
        <v>1.1510550524502129E-16</v>
      </c>
      <c r="O712" s="13">
        <f t="shared" si="139"/>
        <v>1.1510550524502129E-16</v>
      </c>
      <c r="Q712">
        <v>22.10831700000001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2.0243243240000002</v>
      </c>
      <c r="G713" s="13">
        <f t="shared" si="133"/>
        <v>0</v>
      </c>
      <c r="H713" s="13">
        <f t="shared" si="134"/>
        <v>2.0243243240000002</v>
      </c>
      <c r="I713" s="16">
        <f t="shared" si="141"/>
        <v>2.0244930856211303</v>
      </c>
      <c r="J713" s="13">
        <f t="shared" si="135"/>
        <v>2.0242321830573169</v>
      </c>
      <c r="K713" s="13">
        <f t="shared" si="136"/>
        <v>2.6090256381339216E-4</v>
      </c>
      <c r="L713" s="13">
        <f t="shared" si="137"/>
        <v>0</v>
      </c>
      <c r="M713" s="13">
        <f t="shared" si="142"/>
        <v>7.0548535472754997E-17</v>
      </c>
      <c r="N713" s="13">
        <f t="shared" si="138"/>
        <v>4.3740091993108099E-17</v>
      </c>
      <c r="O713" s="13">
        <f t="shared" si="139"/>
        <v>4.3740091993108099E-17</v>
      </c>
      <c r="Q713">
        <v>23.113998812160901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0.59189189200000003</v>
      </c>
      <c r="G714" s="13">
        <f t="shared" si="133"/>
        <v>0</v>
      </c>
      <c r="H714" s="13">
        <f t="shared" si="134"/>
        <v>0.59189189200000003</v>
      </c>
      <c r="I714" s="16">
        <f t="shared" si="141"/>
        <v>0.59215279456381342</v>
      </c>
      <c r="J714" s="13">
        <f t="shared" si="135"/>
        <v>0.59214493425921355</v>
      </c>
      <c r="K714" s="13">
        <f t="shared" si="136"/>
        <v>7.860304599871526E-6</v>
      </c>
      <c r="L714" s="13">
        <f t="shared" si="137"/>
        <v>0</v>
      </c>
      <c r="M714" s="13">
        <f t="shared" si="142"/>
        <v>2.6808443479646898E-17</v>
      </c>
      <c r="N714" s="13">
        <f t="shared" si="138"/>
        <v>1.6621234957381077E-17</v>
      </c>
      <c r="O714" s="13">
        <f t="shared" si="139"/>
        <v>1.6621234957381077E-17</v>
      </c>
      <c r="Q714">
        <v>21.798678127718539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8.6486486000000001E-2</v>
      </c>
      <c r="G715" s="13">
        <f t="shared" si="133"/>
        <v>0</v>
      </c>
      <c r="H715" s="13">
        <f t="shared" si="134"/>
        <v>8.6486486000000001E-2</v>
      </c>
      <c r="I715" s="16">
        <f t="shared" si="141"/>
        <v>8.6494346304599873E-2</v>
      </c>
      <c r="J715" s="13">
        <f t="shared" si="135"/>
        <v>8.6494322813144536E-2</v>
      </c>
      <c r="K715" s="13">
        <f t="shared" si="136"/>
        <v>2.3491455336532852E-8</v>
      </c>
      <c r="L715" s="13">
        <f t="shared" si="137"/>
        <v>0</v>
      </c>
      <c r="M715" s="13">
        <f t="shared" si="142"/>
        <v>1.0187208522265821E-17</v>
      </c>
      <c r="N715" s="13">
        <f t="shared" si="138"/>
        <v>6.3160692838048089E-18</v>
      </c>
      <c r="O715" s="13">
        <f t="shared" si="139"/>
        <v>6.3160692838048089E-18</v>
      </c>
      <c r="Q715">
        <v>22.095413294951019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5.9621621620000003</v>
      </c>
      <c r="G716" s="13">
        <f t="shared" si="133"/>
        <v>0</v>
      </c>
      <c r="H716" s="13">
        <f t="shared" si="134"/>
        <v>5.9621621620000003</v>
      </c>
      <c r="I716" s="16">
        <f t="shared" si="141"/>
        <v>5.9621621854914553</v>
      </c>
      <c r="J716" s="13">
        <f t="shared" si="135"/>
        <v>5.946385539896009</v>
      </c>
      <c r="K716" s="13">
        <f t="shared" si="136"/>
        <v>1.5776645595446226E-2</v>
      </c>
      <c r="L716" s="13">
        <f t="shared" si="137"/>
        <v>0</v>
      </c>
      <c r="M716" s="13">
        <f t="shared" si="142"/>
        <v>3.8711392384610125E-18</v>
      </c>
      <c r="N716" s="13">
        <f t="shared" si="138"/>
        <v>2.4001063278458277E-18</v>
      </c>
      <c r="O716" s="13">
        <f t="shared" si="139"/>
        <v>2.4001063278458277E-18</v>
      </c>
      <c r="Q716">
        <v>16.990346521698999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18.048648650000001</v>
      </c>
      <c r="G717" s="13">
        <f t="shared" si="133"/>
        <v>0</v>
      </c>
      <c r="H717" s="13">
        <f t="shared" si="134"/>
        <v>18.048648650000001</v>
      </c>
      <c r="I717" s="16">
        <f t="shared" si="141"/>
        <v>18.064425295595449</v>
      </c>
      <c r="J717" s="13">
        <f t="shared" si="135"/>
        <v>17.41337934288962</v>
      </c>
      <c r="K717" s="13">
        <f t="shared" si="136"/>
        <v>0.65104595270582877</v>
      </c>
      <c r="L717" s="13">
        <f t="shared" si="137"/>
        <v>0</v>
      </c>
      <c r="M717" s="13">
        <f t="shared" si="142"/>
        <v>1.4710329106151848E-18</v>
      </c>
      <c r="N717" s="13">
        <f t="shared" si="138"/>
        <v>9.1204040458141455E-19</v>
      </c>
      <c r="O717" s="13">
        <f t="shared" si="139"/>
        <v>9.1204040458141455E-19</v>
      </c>
      <c r="Q717">
        <v>13.796088838988901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101.72432430000001</v>
      </c>
      <c r="G718" s="13">
        <f t="shared" si="133"/>
        <v>9.749449241851007</v>
      </c>
      <c r="H718" s="13">
        <f t="shared" si="134"/>
        <v>91.974875058148996</v>
      </c>
      <c r="I718" s="16">
        <f t="shared" si="141"/>
        <v>92.625921010854825</v>
      </c>
      <c r="J718" s="13">
        <f t="shared" si="135"/>
        <v>47.168945653593056</v>
      </c>
      <c r="K718" s="13">
        <f t="shared" si="136"/>
        <v>45.456975357261769</v>
      </c>
      <c r="L718" s="13">
        <f t="shared" si="137"/>
        <v>8.0492742740275105</v>
      </c>
      <c r="M718" s="13">
        <f t="shared" si="142"/>
        <v>8.0492742740275105</v>
      </c>
      <c r="N718" s="13">
        <f t="shared" si="138"/>
        <v>4.9905500498970561</v>
      </c>
      <c r="O718" s="13">
        <f t="shared" si="139"/>
        <v>14.739999291748063</v>
      </c>
      <c r="Q718">
        <v>11.19358259354839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58.294594590000003</v>
      </c>
      <c r="G719" s="13">
        <f t="shared" si="133"/>
        <v>3.4803197557374945</v>
      </c>
      <c r="H719" s="13">
        <f t="shared" si="134"/>
        <v>54.814274834262505</v>
      </c>
      <c r="I719" s="16">
        <f t="shared" si="141"/>
        <v>92.221975917496763</v>
      </c>
      <c r="J719" s="13">
        <f t="shared" si="135"/>
        <v>49.64176545463252</v>
      </c>
      <c r="K719" s="13">
        <f t="shared" si="136"/>
        <v>42.580210462864244</v>
      </c>
      <c r="L719" s="13">
        <f t="shared" si="137"/>
        <v>5.2891925594992619</v>
      </c>
      <c r="M719" s="13">
        <f t="shared" si="142"/>
        <v>8.3479167836297172</v>
      </c>
      <c r="N719" s="13">
        <f t="shared" si="138"/>
        <v>5.1757084058504246</v>
      </c>
      <c r="O719" s="13">
        <f t="shared" si="139"/>
        <v>8.6560281615879191</v>
      </c>
      <c r="Q719">
        <v>12.25786220685144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96.09459459</v>
      </c>
      <c r="G720" s="13">
        <f t="shared" si="133"/>
        <v>8.9367915357247902</v>
      </c>
      <c r="H720" s="13">
        <f t="shared" si="134"/>
        <v>87.157803054275206</v>
      </c>
      <c r="I720" s="16">
        <f t="shared" si="141"/>
        <v>124.44882095764019</v>
      </c>
      <c r="J720" s="13">
        <f t="shared" si="135"/>
        <v>55.982421759268789</v>
      </c>
      <c r="K720" s="13">
        <f t="shared" si="136"/>
        <v>68.466399198371406</v>
      </c>
      <c r="L720" s="13">
        <f t="shared" si="137"/>
        <v>30.125423120726154</v>
      </c>
      <c r="M720" s="13">
        <f t="shared" si="142"/>
        <v>33.297631498505446</v>
      </c>
      <c r="N720" s="13">
        <f t="shared" si="138"/>
        <v>20.644531529073376</v>
      </c>
      <c r="O720" s="13">
        <f t="shared" si="139"/>
        <v>29.581323064798166</v>
      </c>
      <c r="Q720">
        <v>13.167785851027039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64.845945950000001</v>
      </c>
      <c r="G721" s="13">
        <f t="shared" si="133"/>
        <v>4.4260145657010233</v>
      </c>
      <c r="H721" s="13">
        <f t="shared" si="134"/>
        <v>60.419931384298977</v>
      </c>
      <c r="I721" s="16">
        <f t="shared" si="141"/>
        <v>98.760907461944228</v>
      </c>
      <c r="J721" s="13">
        <f t="shared" si="135"/>
        <v>57.396138886405787</v>
      </c>
      <c r="K721" s="13">
        <f t="shared" si="136"/>
        <v>41.364768575538442</v>
      </c>
      <c r="L721" s="13">
        <f t="shared" si="137"/>
        <v>4.1230496693336676</v>
      </c>
      <c r="M721" s="13">
        <f t="shared" si="142"/>
        <v>16.776149638765737</v>
      </c>
      <c r="N721" s="13">
        <f t="shared" si="138"/>
        <v>10.401212776034757</v>
      </c>
      <c r="O721" s="13">
        <f t="shared" si="139"/>
        <v>14.827227341735782</v>
      </c>
      <c r="Q721">
        <v>14.87445443038569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16.481081079999999</v>
      </c>
      <c r="G722" s="13">
        <f t="shared" si="133"/>
        <v>0</v>
      </c>
      <c r="H722" s="13">
        <f t="shared" si="134"/>
        <v>16.481081079999999</v>
      </c>
      <c r="I722" s="16">
        <f t="shared" si="141"/>
        <v>53.722799986204777</v>
      </c>
      <c r="J722" s="13">
        <f t="shared" si="135"/>
        <v>48.081019249360253</v>
      </c>
      <c r="K722" s="13">
        <f t="shared" si="136"/>
        <v>5.6417807368445239</v>
      </c>
      <c r="L722" s="13">
        <f t="shared" si="137"/>
        <v>0</v>
      </c>
      <c r="M722" s="13">
        <f t="shared" si="142"/>
        <v>6.3749368627309799</v>
      </c>
      <c r="N722" s="13">
        <f t="shared" si="138"/>
        <v>3.9524608548932076</v>
      </c>
      <c r="O722" s="13">
        <f t="shared" si="139"/>
        <v>3.9524608548932076</v>
      </c>
      <c r="Q722">
        <v>20.891227485027901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19.786486490000001</v>
      </c>
      <c r="G723" s="13">
        <f t="shared" si="133"/>
        <v>0</v>
      </c>
      <c r="H723" s="13">
        <f t="shared" si="134"/>
        <v>19.786486490000001</v>
      </c>
      <c r="I723" s="16">
        <f t="shared" si="141"/>
        <v>25.428267226844525</v>
      </c>
      <c r="J723" s="13">
        <f t="shared" si="135"/>
        <v>24.888466420193968</v>
      </c>
      <c r="K723" s="13">
        <f t="shared" si="136"/>
        <v>0.53980080665055752</v>
      </c>
      <c r="L723" s="13">
        <f t="shared" si="137"/>
        <v>0</v>
      </c>
      <c r="M723" s="13">
        <f t="shared" si="142"/>
        <v>2.4224760078377723</v>
      </c>
      <c r="N723" s="13">
        <f t="shared" si="138"/>
        <v>1.5019351248594188</v>
      </c>
      <c r="O723" s="13">
        <f t="shared" si="139"/>
        <v>1.5019351248594188</v>
      </c>
      <c r="Q723">
        <v>22.579614224212989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3.4729729730000001</v>
      </c>
      <c r="G724" s="13">
        <f t="shared" si="133"/>
        <v>0</v>
      </c>
      <c r="H724" s="13">
        <f t="shared" si="134"/>
        <v>3.4729729730000001</v>
      </c>
      <c r="I724" s="16">
        <f t="shared" si="141"/>
        <v>4.0127737796505576</v>
      </c>
      <c r="J724" s="13">
        <f t="shared" si="135"/>
        <v>4.011081154652901</v>
      </c>
      <c r="K724" s="13">
        <f t="shared" si="136"/>
        <v>1.6926249976565444E-3</v>
      </c>
      <c r="L724" s="13">
        <f t="shared" si="137"/>
        <v>0</v>
      </c>
      <c r="M724" s="13">
        <f t="shared" si="142"/>
        <v>0.92054088297835346</v>
      </c>
      <c r="N724" s="13">
        <f t="shared" si="138"/>
        <v>0.57073534744657917</v>
      </c>
      <c r="O724" s="13">
        <f t="shared" si="139"/>
        <v>0.57073534744657917</v>
      </c>
      <c r="Q724">
        <v>24.413456525679681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1.3567567570000001</v>
      </c>
      <c r="G725" s="13">
        <f t="shared" si="133"/>
        <v>0</v>
      </c>
      <c r="H725" s="13">
        <f t="shared" si="134"/>
        <v>1.3567567570000001</v>
      </c>
      <c r="I725" s="16">
        <f t="shared" si="141"/>
        <v>1.3584493819976566</v>
      </c>
      <c r="J725" s="13">
        <f t="shared" si="135"/>
        <v>1.3583815185992165</v>
      </c>
      <c r="K725" s="13">
        <f t="shared" si="136"/>
        <v>6.7863398440115574E-5</v>
      </c>
      <c r="L725" s="13">
        <f t="shared" si="137"/>
        <v>0</v>
      </c>
      <c r="M725" s="13">
        <f t="shared" si="142"/>
        <v>0.34980553553177429</v>
      </c>
      <c r="N725" s="13">
        <f t="shared" si="138"/>
        <v>0.21687943202970006</v>
      </c>
      <c r="O725" s="13">
        <f t="shared" si="139"/>
        <v>0.21687943202970006</v>
      </c>
      <c r="Q725">
        <v>24.182254000000011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2.6459459459999999</v>
      </c>
      <c r="G726" s="13">
        <f t="shared" si="133"/>
        <v>0</v>
      </c>
      <c r="H726" s="13">
        <f t="shared" si="134"/>
        <v>2.6459459459999999</v>
      </c>
      <c r="I726" s="16">
        <f t="shared" si="141"/>
        <v>2.6460138093984398</v>
      </c>
      <c r="J726" s="13">
        <f t="shared" si="135"/>
        <v>2.645501673161978</v>
      </c>
      <c r="K726" s="13">
        <f t="shared" si="136"/>
        <v>5.1213623646173545E-4</v>
      </c>
      <c r="L726" s="13">
        <f t="shared" si="137"/>
        <v>0</v>
      </c>
      <c r="M726" s="13">
        <f t="shared" si="142"/>
        <v>0.13292610350207423</v>
      </c>
      <c r="N726" s="13">
        <f t="shared" si="138"/>
        <v>8.2414184171286028E-2</v>
      </c>
      <c r="O726" s="13">
        <f t="shared" si="139"/>
        <v>8.2414184171286028E-2</v>
      </c>
      <c r="Q726">
        <v>24.030915953884371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3.5135134999999998E-2</v>
      </c>
      <c r="G727" s="13">
        <f t="shared" si="133"/>
        <v>0</v>
      </c>
      <c r="H727" s="13">
        <f t="shared" si="134"/>
        <v>3.5135134999999998E-2</v>
      </c>
      <c r="I727" s="16">
        <f t="shared" si="141"/>
        <v>3.5647271236461733E-2</v>
      </c>
      <c r="J727" s="13">
        <f t="shared" si="135"/>
        <v>3.5647269652477907E-2</v>
      </c>
      <c r="K727" s="13">
        <f t="shared" si="136"/>
        <v>1.5839838260478523E-9</v>
      </c>
      <c r="L727" s="13">
        <f t="shared" si="137"/>
        <v>0</v>
      </c>
      <c r="M727" s="13">
        <f t="shared" si="142"/>
        <v>5.0511919330788205E-2</v>
      </c>
      <c r="N727" s="13">
        <f t="shared" si="138"/>
        <v>3.1317389985088685E-2</v>
      </c>
      <c r="O727" s="13">
        <f t="shared" si="139"/>
        <v>3.1317389985088685E-2</v>
      </c>
      <c r="Q727">
        <v>22.36099792078452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79.556756759999999</v>
      </c>
      <c r="G728" s="13">
        <f t="shared" si="133"/>
        <v>6.5495363658464472</v>
      </c>
      <c r="H728" s="13">
        <f t="shared" si="134"/>
        <v>73.007220394153549</v>
      </c>
      <c r="I728" s="16">
        <f t="shared" si="141"/>
        <v>73.007220395737534</v>
      </c>
      <c r="J728" s="13">
        <f t="shared" si="135"/>
        <v>52.342817961341979</v>
      </c>
      <c r="K728" s="13">
        <f t="shared" si="136"/>
        <v>20.664402434395555</v>
      </c>
      <c r="L728" s="13">
        <f t="shared" si="137"/>
        <v>0</v>
      </c>
      <c r="M728" s="13">
        <f t="shared" si="142"/>
        <v>1.9194529345699519E-2</v>
      </c>
      <c r="N728" s="13">
        <f t="shared" si="138"/>
        <v>1.1900608194333702E-2</v>
      </c>
      <c r="O728" s="13">
        <f t="shared" si="139"/>
        <v>6.561436974040781</v>
      </c>
      <c r="Q728">
        <v>15.771269360864331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78.075675680000003</v>
      </c>
      <c r="G729" s="13">
        <f t="shared" si="133"/>
        <v>6.3357406749233496</v>
      </c>
      <c r="H729" s="13">
        <f t="shared" si="134"/>
        <v>71.73993500507666</v>
      </c>
      <c r="I729" s="16">
        <f t="shared" si="141"/>
        <v>92.404337439472215</v>
      </c>
      <c r="J729" s="13">
        <f t="shared" si="135"/>
        <v>53.148150457930178</v>
      </c>
      <c r="K729" s="13">
        <f t="shared" si="136"/>
        <v>39.256186981542037</v>
      </c>
      <c r="L729" s="13">
        <f t="shared" si="137"/>
        <v>2.099993314428048</v>
      </c>
      <c r="M729" s="13">
        <f t="shared" si="142"/>
        <v>2.1072872355794137</v>
      </c>
      <c r="N729" s="13">
        <f t="shared" si="138"/>
        <v>1.3065180860592365</v>
      </c>
      <c r="O729" s="13">
        <f t="shared" si="139"/>
        <v>7.6422587609825863</v>
      </c>
      <c r="Q729">
        <v>13.689026483539971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70.762162160000003</v>
      </c>
      <c r="G730" s="13">
        <f t="shared" si="133"/>
        <v>5.2800269147530967</v>
      </c>
      <c r="H730" s="13">
        <f t="shared" si="134"/>
        <v>65.482135245246909</v>
      </c>
      <c r="I730" s="16">
        <f t="shared" si="141"/>
        <v>102.63832891236089</v>
      </c>
      <c r="J730" s="13">
        <f t="shared" si="135"/>
        <v>46.885968384657382</v>
      </c>
      <c r="K730" s="13">
        <f t="shared" si="136"/>
        <v>55.752360527703509</v>
      </c>
      <c r="L730" s="13">
        <f t="shared" si="137"/>
        <v>17.927072911066524</v>
      </c>
      <c r="M730" s="13">
        <f t="shared" si="142"/>
        <v>18.727842060586703</v>
      </c>
      <c r="N730" s="13">
        <f t="shared" si="138"/>
        <v>11.611262077563756</v>
      </c>
      <c r="O730" s="13">
        <f t="shared" si="139"/>
        <v>16.891288992316852</v>
      </c>
      <c r="Q730">
        <v>10.611836593548389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29.53243243</v>
      </c>
      <c r="G731" s="13">
        <f t="shared" si="133"/>
        <v>0</v>
      </c>
      <c r="H731" s="13">
        <f t="shared" si="134"/>
        <v>29.53243243</v>
      </c>
      <c r="I731" s="16">
        <f t="shared" si="141"/>
        <v>67.357720046636985</v>
      </c>
      <c r="J731" s="13">
        <f t="shared" si="135"/>
        <v>48.268584818403134</v>
      </c>
      <c r="K731" s="13">
        <f t="shared" si="136"/>
        <v>19.08913522823385</v>
      </c>
      <c r="L731" s="13">
        <f t="shared" si="137"/>
        <v>0</v>
      </c>
      <c r="M731" s="13">
        <f t="shared" si="142"/>
        <v>7.1165799830229464</v>
      </c>
      <c r="N731" s="13">
        <f t="shared" si="138"/>
        <v>4.4122795894742266</v>
      </c>
      <c r="O731" s="13">
        <f t="shared" si="139"/>
        <v>4.4122795894742266</v>
      </c>
      <c r="Q731">
        <v>14.601416603656411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7.210810811</v>
      </c>
      <c r="G732" s="13">
        <f t="shared" si="133"/>
        <v>0</v>
      </c>
      <c r="H732" s="13">
        <f t="shared" si="134"/>
        <v>7.210810811</v>
      </c>
      <c r="I732" s="16">
        <f t="shared" si="141"/>
        <v>26.299946039233852</v>
      </c>
      <c r="J732" s="13">
        <f t="shared" si="135"/>
        <v>24.994254617822111</v>
      </c>
      <c r="K732" s="13">
        <f t="shared" si="136"/>
        <v>1.3056914214117405</v>
      </c>
      <c r="L732" s="13">
        <f t="shared" si="137"/>
        <v>0</v>
      </c>
      <c r="M732" s="13">
        <f t="shared" si="142"/>
        <v>2.7043003935487198</v>
      </c>
      <c r="N732" s="13">
        <f t="shared" si="138"/>
        <v>1.6766662440002063</v>
      </c>
      <c r="O732" s="13">
        <f t="shared" si="139"/>
        <v>1.6766662440002063</v>
      </c>
      <c r="Q732">
        <v>16.732537750363711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38.705405409999997</v>
      </c>
      <c r="G733" s="13">
        <f t="shared" si="133"/>
        <v>0.65259864585647598</v>
      </c>
      <c r="H733" s="13">
        <f t="shared" si="134"/>
        <v>38.052806764143519</v>
      </c>
      <c r="I733" s="16">
        <f t="shared" si="141"/>
        <v>39.358498185555263</v>
      </c>
      <c r="J733" s="13">
        <f t="shared" si="135"/>
        <v>34.787435871424755</v>
      </c>
      <c r="K733" s="13">
        <f t="shared" si="136"/>
        <v>4.5710623141305078</v>
      </c>
      <c r="L733" s="13">
        <f t="shared" si="137"/>
        <v>0</v>
      </c>
      <c r="M733" s="13">
        <f t="shared" si="142"/>
        <v>1.0276341495485135</v>
      </c>
      <c r="N733" s="13">
        <f t="shared" si="138"/>
        <v>0.63713317272007841</v>
      </c>
      <c r="O733" s="13">
        <f t="shared" si="139"/>
        <v>1.2897318185765543</v>
      </c>
      <c r="Q733">
        <v>15.6349706567722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28.848648650000001</v>
      </c>
      <c r="G734" s="13">
        <f t="shared" si="133"/>
        <v>0</v>
      </c>
      <c r="H734" s="13">
        <f t="shared" si="134"/>
        <v>28.848648650000001</v>
      </c>
      <c r="I734" s="16">
        <f t="shared" si="141"/>
        <v>33.419710964130509</v>
      </c>
      <c r="J734" s="13">
        <f t="shared" si="135"/>
        <v>30.79221419410473</v>
      </c>
      <c r="K734" s="13">
        <f t="shared" si="136"/>
        <v>2.627496770025779</v>
      </c>
      <c r="L734" s="13">
        <f t="shared" si="137"/>
        <v>0</v>
      </c>
      <c r="M734" s="13">
        <f t="shared" si="142"/>
        <v>0.3905009768284351</v>
      </c>
      <c r="N734" s="13">
        <f t="shared" si="138"/>
        <v>0.24211060563362977</v>
      </c>
      <c r="O734" s="13">
        <f t="shared" si="139"/>
        <v>0.24211060563362977</v>
      </c>
      <c r="Q734">
        <v>16.536807450703801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1.205405405</v>
      </c>
      <c r="G735" s="13">
        <f t="shared" si="133"/>
        <v>0</v>
      </c>
      <c r="H735" s="13">
        <f t="shared" si="134"/>
        <v>1.205405405</v>
      </c>
      <c r="I735" s="16">
        <f t="shared" si="141"/>
        <v>3.832902175025779</v>
      </c>
      <c r="J735" s="13">
        <f t="shared" si="135"/>
        <v>3.8307766180789748</v>
      </c>
      <c r="K735" s="13">
        <f t="shared" si="136"/>
        <v>2.1255569468041635E-3</v>
      </c>
      <c r="L735" s="13">
        <f t="shared" si="137"/>
        <v>0</v>
      </c>
      <c r="M735" s="13">
        <f t="shared" si="142"/>
        <v>0.14839037119480533</v>
      </c>
      <c r="N735" s="13">
        <f t="shared" si="138"/>
        <v>9.2002030140779303E-2</v>
      </c>
      <c r="O735" s="13">
        <f t="shared" si="139"/>
        <v>9.2002030140779303E-2</v>
      </c>
      <c r="Q735">
        <v>21.813277000536829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7.3648648650000004</v>
      </c>
      <c r="G736" s="13">
        <f t="shared" si="133"/>
        <v>0</v>
      </c>
      <c r="H736" s="13">
        <f t="shared" si="134"/>
        <v>7.3648648650000004</v>
      </c>
      <c r="I736" s="16">
        <f t="shared" si="141"/>
        <v>7.3669904219468041</v>
      </c>
      <c r="J736" s="13">
        <f t="shared" si="135"/>
        <v>7.3535343003178806</v>
      </c>
      <c r="K736" s="13">
        <f t="shared" si="136"/>
        <v>1.3456121628923512E-2</v>
      </c>
      <c r="L736" s="13">
        <f t="shared" si="137"/>
        <v>0</v>
      </c>
      <c r="M736" s="13">
        <f t="shared" si="142"/>
        <v>5.6388341054026028E-2</v>
      </c>
      <c r="N736" s="13">
        <f t="shared" si="138"/>
        <v>3.4960771453496138E-2</v>
      </c>
      <c r="O736" s="13">
        <f t="shared" si="139"/>
        <v>3.4960771453496138E-2</v>
      </c>
      <c r="Q736">
        <v>22.61303545008208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0.337837838</v>
      </c>
      <c r="G737" s="13">
        <f t="shared" si="133"/>
        <v>0</v>
      </c>
      <c r="H737" s="13">
        <f t="shared" si="134"/>
        <v>0.337837838</v>
      </c>
      <c r="I737" s="16">
        <f t="shared" si="141"/>
        <v>0.35129395962892351</v>
      </c>
      <c r="J737" s="13">
        <f t="shared" si="135"/>
        <v>0.35129213398867432</v>
      </c>
      <c r="K737" s="13">
        <f t="shared" si="136"/>
        <v>1.8256402491978463E-6</v>
      </c>
      <c r="L737" s="13">
        <f t="shared" si="137"/>
        <v>0</v>
      </c>
      <c r="M737" s="13">
        <f t="shared" si="142"/>
        <v>2.142756960052989E-2</v>
      </c>
      <c r="N737" s="13">
        <f t="shared" si="138"/>
        <v>1.3285093152328531E-2</v>
      </c>
      <c r="O737" s="13">
        <f t="shared" si="139"/>
        <v>1.3285093152328531E-2</v>
      </c>
      <c r="Q737">
        <v>21.045436000000009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6.6675675679999999</v>
      </c>
      <c r="G738" s="13">
        <f t="shared" si="133"/>
        <v>0</v>
      </c>
      <c r="H738" s="13">
        <f t="shared" si="134"/>
        <v>6.6675675679999999</v>
      </c>
      <c r="I738" s="16">
        <f t="shared" si="141"/>
        <v>6.6675693936402496</v>
      </c>
      <c r="J738" s="13">
        <f t="shared" si="135"/>
        <v>6.6568944138459658</v>
      </c>
      <c r="K738" s="13">
        <f t="shared" si="136"/>
        <v>1.0674979794283779E-2</v>
      </c>
      <c r="L738" s="13">
        <f t="shared" si="137"/>
        <v>0</v>
      </c>
      <c r="M738" s="13">
        <f t="shared" si="142"/>
        <v>8.1424764482013589E-3</v>
      </c>
      <c r="N738" s="13">
        <f t="shared" si="138"/>
        <v>5.0483353978848424E-3</v>
      </c>
      <c r="O738" s="13">
        <f t="shared" si="139"/>
        <v>5.0483353978848424E-3</v>
      </c>
      <c r="Q738">
        <v>22.135192421130188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3.556756757</v>
      </c>
      <c r="G739" s="13">
        <f t="shared" si="133"/>
        <v>0</v>
      </c>
      <c r="H739" s="13">
        <f t="shared" si="134"/>
        <v>3.556756757</v>
      </c>
      <c r="I739" s="16">
        <f t="shared" si="141"/>
        <v>3.5674317367942838</v>
      </c>
      <c r="J739" s="13">
        <f t="shared" si="135"/>
        <v>3.5655770084537202</v>
      </c>
      <c r="K739" s="13">
        <f t="shared" si="136"/>
        <v>1.8547283405636605E-3</v>
      </c>
      <c r="L739" s="13">
        <f t="shared" si="137"/>
        <v>0</v>
      </c>
      <c r="M739" s="13">
        <f t="shared" si="142"/>
        <v>3.0941410503165165E-3</v>
      </c>
      <c r="N739" s="13">
        <f t="shared" si="138"/>
        <v>1.9183674511962401E-3</v>
      </c>
      <c r="O739" s="13">
        <f t="shared" si="139"/>
        <v>1.9183674511962401E-3</v>
      </c>
      <c r="Q739">
        <v>21.25462104705495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8.7027027029999999</v>
      </c>
      <c r="G740" s="13">
        <f t="shared" si="133"/>
        <v>0</v>
      </c>
      <c r="H740" s="13">
        <f t="shared" si="134"/>
        <v>8.7027027029999999</v>
      </c>
      <c r="I740" s="16">
        <f t="shared" si="141"/>
        <v>8.7045574313405645</v>
      </c>
      <c r="J740" s="13">
        <f t="shared" si="135"/>
        <v>8.6570208731251004</v>
      </c>
      <c r="K740" s="13">
        <f t="shared" si="136"/>
        <v>4.7536558215464098E-2</v>
      </c>
      <c r="L740" s="13">
        <f t="shared" si="137"/>
        <v>0</v>
      </c>
      <c r="M740" s="13">
        <f t="shared" si="142"/>
        <v>1.1757735991202764E-3</v>
      </c>
      <c r="N740" s="13">
        <f t="shared" si="138"/>
        <v>7.2897963145457129E-4</v>
      </c>
      <c r="O740" s="13">
        <f t="shared" si="139"/>
        <v>7.2897963145457129E-4</v>
      </c>
      <c r="Q740">
        <v>17.18930056439142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86.154054049999999</v>
      </c>
      <c r="G741" s="13">
        <f t="shared" si="133"/>
        <v>7.5018635215890841</v>
      </c>
      <c r="H741" s="13">
        <f t="shared" si="134"/>
        <v>78.652190528410912</v>
      </c>
      <c r="I741" s="16">
        <f t="shared" si="141"/>
        <v>78.699727086626382</v>
      </c>
      <c r="J741" s="13">
        <f t="shared" si="135"/>
        <v>50.38267715061577</v>
      </c>
      <c r="K741" s="13">
        <f t="shared" si="136"/>
        <v>28.317049936010612</v>
      </c>
      <c r="L741" s="13">
        <f t="shared" si="137"/>
        <v>0</v>
      </c>
      <c r="M741" s="13">
        <f t="shared" si="142"/>
        <v>4.4679396766570507E-4</v>
      </c>
      <c r="N741" s="13">
        <f t="shared" si="138"/>
        <v>2.7701225995273716E-4</v>
      </c>
      <c r="O741" s="13">
        <f t="shared" si="139"/>
        <v>7.5021405338490368</v>
      </c>
      <c r="Q741">
        <v>13.82525288161988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72.983783779999996</v>
      </c>
      <c r="G742" s="13">
        <f t="shared" si="133"/>
        <v>5.6007204511377431</v>
      </c>
      <c r="H742" s="13">
        <f t="shared" si="134"/>
        <v>67.383063328862249</v>
      </c>
      <c r="I742" s="16">
        <f t="shared" si="141"/>
        <v>95.700113264872869</v>
      </c>
      <c r="J742" s="13">
        <f t="shared" si="135"/>
        <v>58.145816064486645</v>
      </c>
      <c r="K742" s="13">
        <f t="shared" si="136"/>
        <v>37.554297200386223</v>
      </c>
      <c r="L742" s="13">
        <f t="shared" si="137"/>
        <v>0.46713312684069869</v>
      </c>
      <c r="M742" s="13">
        <f t="shared" si="142"/>
        <v>0.46730290854841167</v>
      </c>
      <c r="N742" s="13">
        <f t="shared" si="138"/>
        <v>0.28972780330001524</v>
      </c>
      <c r="O742" s="13">
        <f t="shared" si="139"/>
        <v>5.8904482544377581</v>
      </c>
      <c r="Q742">
        <v>15.409210456090619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132.18378379999999</v>
      </c>
      <c r="G743" s="13">
        <f t="shared" si="133"/>
        <v>14.146305887232378</v>
      </c>
      <c r="H743" s="13">
        <f t="shared" si="134"/>
        <v>118.03747791276761</v>
      </c>
      <c r="I743" s="16">
        <f t="shared" si="141"/>
        <v>155.12464198631312</v>
      </c>
      <c r="J743" s="13">
        <f t="shared" si="135"/>
        <v>56.302713024635878</v>
      </c>
      <c r="K743" s="13">
        <f t="shared" si="136"/>
        <v>98.821928961677244</v>
      </c>
      <c r="L743" s="13">
        <f t="shared" si="137"/>
        <v>59.249715758503605</v>
      </c>
      <c r="M743" s="13">
        <f t="shared" si="142"/>
        <v>59.427290863751999</v>
      </c>
      <c r="N743" s="13">
        <f t="shared" si="138"/>
        <v>36.84492033552624</v>
      </c>
      <c r="O743" s="13">
        <f t="shared" si="139"/>
        <v>50.99122622275862</v>
      </c>
      <c r="Q743">
        <v>12.631454593548391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152.82162159999999</v>
      </c>
      <c r="G744" s="13">
        <f t="shared" si="133"/>
        <v>17.125400584471933</v>
      </c>
      <c r="H744" s="13">
        <f t="shared" si="134"/>
        <v>135.69622101552807</v>
      </c>
      <c r="I744" s="16">
        <f t="shared" si="141"/>
        <v>175.26843421870171</v>
      </c>
      <c r="J744" s="13">
        <f t="shared" si="135"/>
        <v>66.849084847350198</v>
      </c>
      <c r="K744" s="13">
        <f t="shared" si="136"/>
        <v>108.41934937135152</v>
      </c>
      <c r="L744" s="13">
        <f t="shared" si="137"/>
        <v>68.457859472635604</v>
      </c>
      <c r="M744" s="13">
        <f t="shared" si="142"/>
        <v>91.040230000861357</v>
      </c>
      <c r="N744" s="13">
        <f t="shared" si="138"/>
        <v>56.444942600534041</v>
      </c>
      <c r="O744" s="13">
        <f t="shared" si="139"/>
        <v>73.570343185005981</v>
      </c>
      <c r="Q744">
        <v>15.23348559251038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32.81351351</v>
      </c>
      <c r="G745" s="13">
        <f t="shared" si="133"/>
        <v>0</v>
      </c>
      <c r="H745" s="13">
        <f t="shared" si="134"/>
        <v>32.81351351</v>
      </c>
      <c r="I745" s="16">
        <f t="shared" si="141"/>
        <v>72.775003408715904</v>
      </c>
      <c r="J745" s="13">
        <f t="shared" si="135"/>
        <v>52.422952104883301</v>
      </c>
      <c r="K745" s="13">
        <f t="shared" si="136"/>
        <v>20.352051303832603</v>
      </c>
      <c r="L745" s="13">
        <f t="shared" si="137"/>
        <v>0</v>
      </c>
      <c r="M745" s="13">
        <f t="shared" si="142"/>
        <v>34.595287400327315</v>
      </c>
      <c r="N745" s="13">
        <f t="shared" si="138"/>
        <v>21.449078188202936</v>
      </c>
      <c r="O745" s="13">
        <f t="shared" si="139"/>
        <v>21.449078188202936</v>
      </c>
      <c r="Q745">
        <v>15.865078435425749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10.6027027</v>
      </c>
      <c r="G746" s="13">
        <f t="shared" si="133"/>
        <v>0</v>
      </c>
      <c r="H746" s="13">
        <f t="shared" si="134"/>
        <v>10.6027027</v>
      </c>
      <c r="I746" s="16">
        <f t="shared" si="141"/>
        <v>30.954754003832605</v>
      </c>
      <c r="J746" s="13">
        <f t="shared" si="135"/>
        <v>29.557627597899813</v>
      </c>
      <c r="K746" s="13">
        <f t="shared" si="136"/>
        <v>1.3971264059327915</v>
      </c>
      <c r="L746" s="13">
        <f t="shared" si="137"/>
        <v>0</v>
      </c>
      <c r="M746" s="13">
        <f t="shared" si="142"/>
        <v>13.146209212124379</v>
      </c>
      <c r="N746" s="13">
        <f t="shared" si="138"/>
        <v>8.150649711517115</v>
      </c>
      <c r="O746" s="13">
        <f t="shared" si="139"/>
        <v>8.150649711517115</v>
      </c>
      <c r="Q746">
        <v>19.763451028136028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12.07567568</v>
      </c>
      <c r="G747" s="13">
        <f t="shared" si="133"/>
        <v>0</v>
      </c>
      <c r="H747" s="13">
        <f t="shared" si="134"/>
        <v>12.07567568</v>
      </c>
      <c r="I747" s="16">
        <f t="shared" si="141"/>
        <v>13.472802085932791</v>
      </c>
      <c r="J747" s="13">
        <f t="shared" si="135"/>
        <v>13.396768975500414</v>
      </c>
      <c r="K747" s="13">
        <f t="shared" si="136"/>
        <v>7.6033110432376816E-2</v>
      </c>
      <c r="L747" s="13">
        <f t="shared" si="137"/>
        <v>0</v>
      </c>
      <c r="M747" s="13">
        <f t="shared" si="142"/>
        <v>4.9955595006072642</v>
      </c>
      <c r="N747" s="13">
        <f t="shared" si="138"/>
        <v>3.0972468903765038</v>
      </c>
      <c r="O747" s="13">
        <f t="shared" si="139"/>
        <v>3.0972468903765038</v>
      </c>
      <c r="Q747">
        <v>23.13521882820411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2.4135135139999999</v>
      </c>
      <c r="G748" s="13">
        <f t="shared" si="133"/>
        <v>0</v>
      </c>
      <c r="H748" s="13">
        <f t="shared" si="134"/>
        <v>2.4135135139999999</v>
      </c>
      <c r="I748" s="16">
        <f t="shared" si="141"/>
        <v>2.4895466244323767</v>
      </c>
      <c r="J748" s="13">
        <f t="shared" si="135"/>
        <v>2.4891160388023663</v>
      </c>
      <c r="K748" s="13">
        <f t="shared" si="136"/>
        <v>4.3058563001041605E-4</v>
      </c>
      <c r="L748" s="13">
        <f t="shared" si="137"/>
        <v>0</v>
      </c>
      <c r="M748" s="13">
        <f t="shared" si="142"/>
        <v>1.8983126102307604</v>
      </c>
      <c r="N748" s="13">
        <f t="shared" si="138"/>
        <v>1.1769538183430714</v>
      </c>
      <c r="O748" s="13">
        <f t="shared" si="139"/>
        <v>1.1769538183430714</v>
      </c>
      <c r="Q748">
        <v>23.9638861616918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4.8513513509999999</v>
      </c>
      <c r="G749" s="13">
        <f t="shared" si="133"/>
        <v>0</v>
      </c>
      <c r="H749" s="13">
        <f t="shared" si="134"/>
        <v>4.8513513509999999</v>
      </c>
      <c r="I749" s="16">
        <f t="shared" si="141"/>
        <v>4.8517819366300099</v>
      </c>
      <c r="J749" s="13">
        <f t="shared" si="135"/>
        <v>4.8488058659670497</v>
      </c>
      <c r="K749" s="13">
        <f t="shared" si="136"/>
        <v>2.9760706629602396E-3</v>
      </c>
      <c r="L749" s="13">
        <f t="shared" si="137"/>
        <v>0</v>
      </c>
      <c r="M749" s="13">
        <f t="shared" si="142"/>
        <v>0.72135879188768892</v>
      </c>
      <c r="N749" s="13">
        <f t="shared" si="138"/>
        <v>0.44724245097036713</v>
      </c>
      <c r="O749" s="13">
        <f t="shared" si="139"/>
        <v>0.44724245097036713</v>
      </c>
      <c r="Q749">
        <v>24.449102965128979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1.3054054049999999</v>
      </c>
      <c r="G750" s="13">
        <f t="shared" si="133"/>
        <v>0</v>
      </c>
      <c r="H750" s="13">
        <f t="shared" si="134"/>
        <v>1.3054054049999999</v>
      </c>
      <c r="I750" s="16">
        <f t="shared" si="141"/>
        <v>1.3083814756629601</v>
      </c>
      <c r="J750" s="13">
        <f t="shared" si="135"/>
        <v>1.3082929224967577</v>
      </c>
      <c r="K750" s="13">
        <f t="shared" si="136"/>
        <v>8.8553166202487432E-5</v>
      </c>
      <c r="L750" s="13">
        <f t="shared" si="137"/>
        <v>0</v>
      </c>
      <c r="M750" s="13">
        <f t="shared" si="142"/>
        <v>0.27411634091732179</v>
      </c>
      <c r="N750" s="13">
        <f t="shared" si="138"/>
        <v>0.16995213136873952</v>
      </c>
      <c r="O750" s="13">
        <f t="shared" si="139"/>
        <v>0.16995213136873952</v>
      </c>
      <c r="Q750">
        <v>21.490805000000009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32.691891890000001</v>
      </c>
      <c r="G751" s="13">
        <f t="shared" si="133"/>
        <v>0</v>
      </c>
      <c r="H751" s="13">
        <f t="shared" si="134"/>
        <v>32.691891890000001</v>
      </c>
      <c r="I751" s="16">
        <f t="shared" si="141"/>
        <v>32.691980443166202</v>
      </c>
      <c r="J751" s="13">
        <f t="shared" si="135"/>
        <v>31.129314170277599</v>
      </c>
      <c r="K751" s="13">
        <f t="shared" si="136"/>
        <v>1.5626662728886025</v>
      </c>
      <c r="L751" s="13">
        <f t="shared" si="137"/>
        <v>0</v>
      </c>
      <c r="M751" s="13">
        <f t="shared" si="142"/>
        <v>0.10416420954858227</v>
      </c>
      <c r="N751" s="13">
        <f t="shared" si="138"/>
        <v>6.4581809920121011E-2</v>
      </c>
      <c r="O751" s="13">
        <f t="shared" si="139"/>
        <v>6.4581809920121011E-2</v>
      </c>
      <c r="Q751">
        <v>20.099503843715699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62.108108110000003</v>
      </c>
      <c r="G752" s="13">
        <f t="shared" si="133"/>
        <v>4.0308046473904051</v>
      </c>
      <c r="H752" s="13">
        <f t="shared" si="134"/>
        <v>58.077303462609599</v>
      </c>
      <c r="I752" s="16">
        <f t="shared" si="141"/>
        <v>59.639969735498198</v>
      </c>
      <c r="J752" s="13">
        <f t="shared" si="135"/>
        <v>47.156841479684431</v>
      </c>
      <c r="K752" s="13">
        <f t="shared" si="136"/>
        <v>12.483128255813767</v>
      </c>
      <c r="L752" s="13">
        <f t="shared" si="137"/>
        <v>0</v>
      </c>
      <c r="M752" s="13">
        <f t="shared" si="142"/>
        <v>3.9582399628461259E-2</v>
      </c>
      <c r="N752" s="13">
        <f t="shared" si="138"/>
        <v>2.4541087769645982E-2</v>
      </c>
      <c r="O752" s="13">
        <f t="shared" si="139"/>
        <v>4.055345735160051</v>
      </c>
      <c r="Q752">
        <v>16.135861220780459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42.829729729999997</v>
      </c>
      <c r="G753" s="13">
        <f t="shared" si="133"/>
        <v>1.2479494200256636</v>
      </c>
      <c r="H753" s="13">
        <f t="shared" si="134"/>
        <v>41.581780309974334</v>
      </c>
      <c r="I753" s="16">
        <f t="shared" si="141"/>
        <v>54.064908565788102</v>
      </c>
      <c r="J753" s="13">
        <f t="shared" si="135"/>
        <v>40.853698103305213</v>
      </c>
      <c r="K753" s="13">
        <f t="shared" si="136"/>
        <v>13.211210462482889</v>
      </c>
      <c r="L753" s="13">
        <f t="shared" si="137"/>
        <v>0</v>
      </c>
      <c r="M753" s="13">
        <f t="shared" si="142"/>
        <v>1.5041311858815277E-2</v>
      </c>
      <c r="N753" s="13">
        <f t="shared" si="138"/>
        <v>9.3256133524654717E-3</v>
      </c>
      <c r="O753" s="13">
        <f t="shared" si="139"/>
        <v>1.2572750333781291</v>
      </c>
      <c r="Q753">
        <v>13.09568539420671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11.4122221599564</v>
      </c>
      <c r="G754" s="13">
        <f t="shared" si="133"/>
        <v>0</v>
      </c>
      <c r="H754" s="13">
        <f t="shared" si="134"/>
        <v>11.4122221599564</v>
      </c>
      <c r="I754" s="16">
        <f t="shared" si="141"/>
        <v>24.623432622439289</v>
      </c>
      <c r="J754" s="13">
        <f t="shared" si="135"/>
        <v>23.089823494357866</v>
      </c>
      <c r="K754" s="13">
        <f t="shared" si="136"/>
        <v>1.533609128081423</v>
      </c>
      <c r="L754" s="13">
        <f t="shared" si="137"/>
        <v>0</v>
      </c>
      <c r="M754" s="13">
        <f t="shared" si="142"/>
        <v>5.7156985063498058E-3</v>
      </c>
      <c r="N754" s="13">
        <f t="shared" si="138"/>
        <v>3.5437330739368795E-3</v>
      </c>
      <c r="O754" s="13">
        <f t="shared" si="139"/>
        <v>3.5437330739368795E-3</v>
      </c>
      <c r="Q754">
        <v>14.018477268437289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26.885244415766479</v>
      </c>
      <c r="G755" s="13">
        <f t="shared" si="133"/>
        <v>0</v>
      </c>
      <c r="H755" s="13">
        <f t="shared" si="134"/>
        <v>26.885244415766479</v>
      </c>
      <c r="I755" s="16">
        <f t="shared" si="141"/>
        <v>28.418853543847902</v>
      </c>
      <c r="J755" s="13">
        <f t="shared" si="135"/>
        <v>25.555531762746963</v>
      </c>
      <c r="K755" s="13">
        <f t="shared" si="136"/>
        <v>2.8633217811009395</v>
      </c>
      <c r="L755" s="13">
        <f t="shared" si="137"/>
        <v>0</v>
      </c>
      <c r="M755" s="13">
        <f t="shared" si="142"/>
        <v>2.1719654324129263E-3</v>
      </c>
      <c r="N755" s="13">
        <f t="shared" si="138"/>
        <v>1.3466185680960144E-3</v>
      </c>
      <c r="O755" s="13">
        <f t="shared" si="139"/>
        <v>1.3466185680960144E-3</v>
      </c>
      <c r="Q755">
        <v>12.13668309354839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76.197891883298141</v>
      </c>
      <c r="G756" s="13">
        <f t="shared" si="133"/>
        <v>6.0646805083725264</v>
      </c>
      <c r="H756" s="13">
        <f t="shared" si="134"/>
        <v>70.133211374925608</v>
      </c>
      <c r="I756" s="16">
        <f t="shared" si="141"/>
        <v>72.996533156026544</v>
      </c>
      <c r="J756" s="13">
        <f t="shared" si="135"/>
        <v>49.282464440252241</v>
      </c>
      <c r="K756" s="13">
        <f t="shared" si="136"/>
        <v>23.714068715774303</v>
      </c>
      <c r="L756" s="13">
        <f t="shared" si="137"/>
        <v>0</v>
      </c>
      <c r="M756" s="13">
        <f t="shared" si="142"/>
        <v>8.253468643169119E-4</v>
      </c>
      <c r="N756" s="13">
        <f t="shared" si="138"/>
        <v>5.1171505587648534E-4</v>
      </c>
      <c r="O756" s="13">
        <f t="shared" si="139"/>
        <v>6.0651922234284026</v>
      </c>
      <c r="Q756">
        <v>14.09252530438723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20.88095730058042</v>
      </c>
      <c r="G757" s="13">
        <f t="shared" si="133"/>
        <v>0</v>
      </c>
      <c r="H757" s="13">
        <f t="shared" si="134"/>
        <v>20.88095730058042</v>
      </c>
      <c r="I757" s="16">
        <f t="shared" si="141"/>
        <v>44.595026016354723</v>
      </c>
      <c r="J757" s="13">
        <f t="shared" si="135"/>
        <v>39.44765613383268</v>
      </c>
      <c r="K757" s="13">
        <f t="shared" si="136"/>
        <v>5.1473698825220424</v>
      </c>
      <c r="L757" s="13">
        <f t="shared" si="137"/>
        <v>0</v>
      </c>
      <c r="M757" s="13">
        <f t="shared" si="142"/>
        <v>3.1363180844042656E-4</v>
      </c>
      <c r="N757" s="13">
        <f t="shared" si="138"/>
        <v>1.9445172123306445E-4</v>
      </c>
      <c r="O757" s="13">
        <f t="shared" si="139"/>
        <v>1.9445172123306445E-4</v>
      </c>
      <c r="Q757">
        <v>17.465524917102162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35.746812592046041</v>
      </c>
      <c r="G758" s="13">
        <f t="shared" si="133"/>
        <v>0.22552250247978678</v>
      </c>
      <c r="H758" s="13">
        <f t="shared" si="134"/>
        <v>35.521290089566257</v>
      </c>
      <c r="I758" s="16">
        <f t="shared" si="141"/>
        <v>40.6686599720883</v>
      </c>
      <c r="J758" s="13">
        <f t="shared" si="135"/>
        <v>37.351182969906766</v>
      </c>
      <c r="K758" s="13">
        <f t="shared" si="136"/>
        <v>3.3174770021815334</v>
      </c>
      <c r="L758" s="13">
        <f t="shared" si="137"/>
        <v>0</v>
      </c>
      <c r="M758" s="13">
        <f t="shared" si="142"/>
        <v>1.1918008720736211E-4</v>
      </c>
      <c r="N758" s="13">
        <f t="shared" si="138"/>
        <v>7.3891654068564502E-5</v>
      </c>
      <c r="O758" s="13">
        <f t="shared" si="139"/>
        <v>0.22559639413385535</v>
      </c>
      <c r="Q758">
        <v>19.02220231191292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0.1089374315718276</v>
      </c>
      <c r="G759" s="13">
        <f t="shared" si="133"/>
        <v>0</v>
      </c>
      <c r="H759" s="13">
        <f t="shared" si="134"/>
        <v>0.1089374315718276</v>
      </c>
      <c r="I759" s="16">
        <f t="shared" si="141"/>
        <v>3.4264144337533611</v>
      </c>
      <c r="J759" s="13">
        <f t="shared" si="135"/>
        <v>3.4250912043812822</v>
      </c>
      <c r="K759" s="13">
        <f t="shared" si="136"/>
        <v>1.3232293720788491E-3</v>
      </c>
      <c r="L759" s="13">
        <f t="shared" si="137"/>
        <v>0</v>
      </c>
      <c r="M759" s="13">
        <f t="shared" si="142"/>
        <v>4.5288433138797606E-5</v>
      </c>
      <c r="N759" s="13">
        <f t="shared" si="138"/>
        <v>2.8078828546054514E-5</v>
      </c>
      <c r="O759" s="13">
        <f t="shared" si="139"/>
        <v>2.8078828546054514E-5</v>
      </c>
      <c r="Q759">
        <v>22.790777194660151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10.735505082217109</v>
      </c>
      <c r="G760" s="13">
        <f t="shared" si="133"/>
        <v>0</v>
      </c>
      <c r="H760" s="13">
        <f t="shared" si="134"/>
        <v>10.735505082217109</v>
      </c>
      <c r="I760" s="16">
        <f t="shared" si="141"/>
        <v>10.736828311589189</v>
      </c>
      <c r="J760" s="13">
        <f t="shared" si="135"/>
        <v>10.700620061946967</v>
      </c>
      <c r="K760" s="13">
        <f t="shared" si="136"/>
        <v>3.6208249642221801E-2</v>
      </c>
      <c r="L760" s="13">
        <f t="shared" si="137"/>
        <v>0</v>
      </c>
      <c r="M760" s="13">
        <f t="shared" si="142"/>
        <v>1.7209604592743092E-5</v>
      </c>
      <c r="N760" s="13">
        <f t="shared" si="138"/>
        <v>1.0669954847500716E-5</v>
      </c>
      <c r="O760" s="13">
        <f t="shared" si="139"/>
        <v>1.0669954847500716E-5</v>
      </c>
      <c r="Q760">
        <v>23.593170728882171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0.10624053007243189</v>
      </c>
      <c r="G761" s="13">
        <f t="shared" si="133"/>
        <v>0</v>
      </c>
      <c r="H761" s="13">
        <f t="shared" si="134"/>
        <v>0.10624053007243189</v>
      </c>
      <c r="I761" s="16">
        <f t="shared" si="141"/>
        <v>0.14244877971465369</v>
      </c>
      <c r="J761" s="13">
        <f t="shared" si="135"/>
        <v>0.14244867733507938</v>
      </c>
      <c r="K761" s="13">
        <f t="shared" si="136"/>
        <v>1.023795743182454E-7</v>
      </c>
      <c r="L761" s="13">
        <f t="shared" si="137"/>
        <v>0</v>
      </c>
      <c r="M761" s="13">
        <f t="shared" si="142"/>
        <v>6.5396497452423755E-6</v>
      </c>
      <c r="N761" s="13">
        <f t="shared" si="138"/>
        <v>4.0545828420502726E-6</v>
      </c>
      <c r="O761" s="13">
        <f t="shared" si="139"/>
        <v>4.0545828420502726E-6</v>
      </c>
      <c r="Q761">
        <v>22.27014800000001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2.3825707086726169</v>
      </c>
      <c r="G762" s="13">
        <f t="shared" si="133"/>
        <v>0</v>
      </c>
      <c r="H762" s="13">
        <f t="shared" si="134"/>
        <v>2.3825707086726169</v>
      </c>
      <c r="I762" s="16">
        <f t="shared" si="141"/>
        <v>2.382570811052191</v>
      </c>
      <c r="J762" s="13">
        <f t="shared" si="135"/>
        <v>2.3822246255403923</v>
      </c>
      <c r="K762" s="13">
        <f t="shared" si="136"/>
        <v>3.4618551179876889E-4</v>
      </c>
      <c r="L762" s="13">
        <f t="shared" si="137"/>
        <v>0</v>
      </c>
      <c r="M762" s="13">
        <f t="shared" si="142"/>
        <v>2.4850669031921029E-6</v>
      </c>
      <c r="N762" s="13">
        <f t="shared" si="138"/>
        <v>1.5407414799791037E-6</v>
      </c>
      <c r="O762" s="13">
        <f t="shared" si="139"/>
        <v>1.5407414799791037E-6</v>
      </c>
      <c r="Q762">
        <v>24.58224985309257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2.5278974199926441</v>
      </c>
      <c r="G763" s="13">
        <f t="shared" si="133"/>
        <v>0</v>
      </c>
      <c r="H763" s="13">
        <f t="shared" si="134"/>
        <v>2.5278974199926441</v>
      </c>
      <c r="I763" s="16">
        <f t="shared" si="141"/>
        <v>2.5282436055044428</v>
      </c>
      <c r="J763" s="13">
        <f t="shared" si="135"/>
        <v>2.5276321695866737</v>
      </c>
      <c r="K763" s="13">
        <f t="shared" si="136"/>
        <v>6.1143591776913198E-4</v>
      </c>
      <c r="L763" s="13">
        <f t="shared" si="137"/>
        <v>0</v>
      </c>
      <c r="M763" s="13">
        <f t="shared" si="142"/>
        <v>9.4432542321299915E-7</v>
      </c>
      <c r="N763" s="13">
        <f t="shared" si="138"/>
        <v>5.8548176239205943E-7</v>
      </c>
      <c r="O763" s="13">
        <f t="shared" si="139"/>
        <v>5.8548176239205943E-7</v>
      </c>
      <c r="Q763">
        <v>21.80022493970171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18.258354027848331</v>
      </c>
      <c r="G764" s="13">
        <f t="shared" si="133"/>
        <v>0</v>
      </c>
      <c r="H764" s="13">
        <f t="shared" si="134"/>
        <v>18.258354027848331</v>
      </c>
      <c r="I764" s="16">
        <f t="shared" si="141"/>
        <v>18.258965463766099</v>
      </c>
      <c r="J764" s="13">
        <f t="shared" si="135"/>
        <v>17.820336028696005</v>
      </c>
      <c r="K764" s="13">
        <f t="shared" si="136"/>
        <v>0.43862943507009433</v>
      </c>
      <c r="L764" s="13">
        <f t="shared" si="137"/>
        <v>0</v>
      </c>
      <c r="M764" s="13">
        <f t="shared" si="142"/>
        <v>3.5884366082093972E-7</v>
      </c>
      <c r="N764" s="13">
        <f t="shared" si="138"/>
        <v>2.2248306970898262E-7</v>
      </c>
      <c r="O764" s="13">
        <f t="shared" si="139"/>
        <v>2.2248306970898262E-7</v>
      </c>
      <c r="Q764">
        <v>16.990150176753399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49.586578310012797</v>
      </c>
      <c r="G765" s="13">
        <f t="shared" si="133"/>
        <v>2.2233079808322</v>
      </c>
      <c r="H765" s="13">
        <f t="shared" si="134"/>
        <v>47.363270329180594</v>
      </c>
      <c r="I765" s="16">
        <f t="shared" si="141"/>
        <v>47.801899764250692</v>
      </c>
      <c r="J765" s="13">
        <f t="shared" si="135"/>
        <v>38.488288892545583</v>
      </c>
      <c r="K765" s="13">
        <f t="shared" si="136"/>
        <v>9.3136108717051087</v>
      </c>
      <c r="L765" s="13">
        <f t="shared" si="137"/>
        <v>0</v>
      </c>
      <c r="M765" s="13">
        <f t="shared" si="142"/>
        <v>1.3636059111195709E-7</v>
      </c>
      <c r="N765" s="13">
        <f t="shared" si="138"/>
        <v>8.4543566489413393E-8</v>
      </c>
      <c r="O765" s="13">
        <f t="shared" si="139"/>
        <v>2.2233080653757664</v>
      </c>
      <c r="Q765">
        <v>13.67290285955853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71.530724556828361</v>
      </c>
      <c r="G766" s="13">
        <f t="shared" si="133"/>
        <v>5.390969746220116</v>
      </c>
      <c r="H766" s="13">
        <f t="shared" si="134"/>
        <v>66.139754810608238</v>
      </c>
      <c r="I766" s="16">
        <f t="shared" si="141"/>
        <v>75.453365682313347</v>
      </c>
      <c r="J766" s="13">
        <f t="shared" si="135"/>
        <v>43.898832866032308</v>
      </c>
      <c r="K766" s="13">
        <f t="shared" si="136"/>
        <v>31.554532816281039</v>
      </c>
      <c r="L766" s="13">
        <f t="shared" si="137"/>
        <v>0</v>
      </c>
      <c r="M766" s="13">
        <f t="shared" si="142"/>
        <v>5.18170246225437E-8</v>
      </c>
      <c r="N766" s="13">
        <f t="shared" si="138"/>
        <v>3.2126555265977095E-8</v>
      </c>
      <c r="O766" s="13">
        <f t="shared" si="139"/>
        <v>5.3909697783466717</v>
      </c>
      <c r="Q766">
        <v>10.96583959354839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71.081651479440097</v>
      </c>
      <c r="G767" s="13">
        <f t="shared" si="133"/>
        <v>5.3261455511428384</v>
      </c>
      <c r="H767" s="13">
        <f t="shared" si="134"/>
        <v>65.755505928297254</v>
      </c>
      <c r="I767" s="16">
        <f t="shared" si="141"/>
        <v>97.310038744578293</v>
      </c>
      <c r="J767" s="13">
        <f t="shared" si="135"/>
        <v>53.950557068388832</v>
      </c>
      <c r="K767" s="13">
        <f t="shared" si="136"/>
        <v>43.359481676189461</v>
      </c>
      <c r="L767" s="13">
        <f t="shared" si="137"/>
        <v>6.0368561001472791</v>
      </c>
      <c r="M767" s="13">
        <f t="shared" si="142"/>
        <v>6.0368561198377479</v>
      </c>
      <c r="N767" s="13">
        <f t="shared" si="138"/>
        <v>3.7428507942994038</v>
      </c>
      <c r="O767" s="13">
        <f t="shared" si="139"/>
        <v>9.0689963454422422</v>
      </c>
      <c r="Q767">
        <v>13.6566855092381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64.375132882450316</v>
      </c>
      <c r="G768" s="13">
        <f t="shared" si="133"/>
        <v>4.3580521790149351</v>
      </c>
      <c r="H768" s="13">
        <f t="shared" si="134"/>
        <v>60.017080703435383</v>
      </c>
      <c r="I768" s="16">
        <f t="shared" si="141"/>
        <v>97.339706279477568</v>
      </c>
      <c r="J768" s="13">
        <f t="shared" si="135"/>
        <v>54.014862951112832</v>
      </c>
      <c r="K768" s="13">
        <f t="shared" si="136"/>
        <v>43.324843328364736</v>
      </c>
      <c r="L768" s="13">
        <f t="shared" si="137"/>
        <v>6.0036227029243499</v>
      </c>
      <c r="M768" s="13">
        <f t="shared" si="142"/>
        <v>8.2976280284626931</v>
      </c>
      <c r="N768" s="13">
        <f t="shared" si="138"/>
        <v>5.1445293776468697</v>
      </c>
      <c r="O768" s="13">
        <f t="shared" si="139"/>
        <v>9.5025815566618057</v>
      </c>
      <c r="Q768">
        <v>13.679686025511041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94.075692446666523</v>
      </c>
      <c r="G769" s="13">
        <f t="shared" si="133"/>
        <v>8.6453607798609013</v>
      </c>
      <c r="H769" s="13">
        <f t="shared" si="134"/>
        <v>85.430331666805614</v>
      </c>
      <c r="I769" s="16">
        <f t="shared" si="141"/>
        <v>122.75155229224602</v>
      </c>
      <c r="J769" s="13">
        <f t="shared" si="135"/>
        <v>58.649985031486821</v>
      </c>
      <c r="K769" s="13">
        <f t="shared" si="136"/>
        <v>64.101567260759197</v>
      </c>
      <c r="L769" s="13">
        <f t="shared" si="137"/>
        <v>25.937631187692499</v>
      </c>
      <c r="M769" s="13">
        <f t="shared" si="142"/>
        <v>29.090729838508324</v>
      </c>
      <c r="N769" s="13">
        <f t="shared" si="138"/>
        <v>18.036252499875161</v>
      </c>
      <c r="O769" s="13">
        <f t="shared" si="139"/>
        <v>26.681613279736062</v>
      </c>
      <c r="Q769">
        <v>14.08334931315242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10.46262252043527</v>
      </c>
      <c r="G770" s="13">
        <f t="shared" si="133"/>
        <v>0</v>
      </c>
      <c r="H770" s="13">
        <f t="shared" si="134"/>
        <v>10.46262252043527</v>
      </c>
      <c r="I770" s="16">
        <f t="shared" si="141"/>
        <v>48.626558593501969</v>
      </c>
      <c r="J770" s="13">
        <f t="shared" si="135"/>
        <v>42.998005976337083</v>
      </c>
      <c r="K770" s="13">
        <f t="shared" si="136"/>
        <v>5.6285526171648854</v>
      </c>
      <c r="L770" s="13">
        <f t="shared" si="137"/>
        <v>0</v>
      </c>
      <c r="M770" s="13">
        <f t="shared" si="142"/>
        <v>11.054477338633163</v>
      </c>
      <c r="N770" s="13">
        <f t="shared" si="138"/>
        <v>6.8537759499525608</v>
      </c>
      <c r="O770" s="13">
        <f t="shared" si="139"/>
        <v>6.8537759499525608</v>
      </c>
      <c r="Q770">
        <v>18.666320302685619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6.3823573429995148</v>
      </c>
      <c r="G771" s="13">
        <f t="shared" si="133"/>
        <v>0</v>
      </c>
      <c r="H771" s="13">
        <f t="shared" si="134"/>
        <v>6.3823573429995148</v>
      </c>
      <c r="I771" s="16">
        <f t="shared" si="141"/>
        <v>12.010909960164401</v>
      </c>
      <c r="J771" s="13">
        <f t="shared" si="135"/>
        <v>11.943969068976322</v>
      </c>
      <c r="K771" s="13">
        <f t="shared" si="136"/>
        <v>6.6940891188078666E-2</v>
      </c>
      <c r="L771" s="13">
        <f t="shared" si="137"/>
        <v>0</v>
      </c>
      <c r="M771" s="13">
        <f t="shared" si="142"/>
        <v>4.2007013886806019</v>
      </c>
      <c r="N771" s="13">
        <f t="shared" si="138"/>
        <v>2.6044348609819732</v>
      </c>
      <c r="O771" s="13">
        <f t="shared" si="139"/>
        <v>2.6044348609819732</v>
      </c>
      <c r="Q771">
        <v>21.59567154303187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2.3878566597741591</v>
      </c>
      <c r="G772" s="13">
        <f t="shared" si="133"/>
        <v>0</v>
      </c>
      <c r="H772" s="13">
        <f t="shared" si="134"/>
        <v>2.3878566597741591</v>
      </c>
      <c r="I772" s="16">
        <f t="shared" si="141"/>
        <v>2.4547975509622377</v>
      </c>
      <c r="J772" s="13">
        <f t="shared" si="135"/>
        <v>2.4541288496679718</v>
      </c>
      <c r="K772" s="13">
        <f t="shared" si="136"/>
        <v>6.6870129426588321E-4</v>
      </c>
      <c r="L772" s="13">
        <f t="shared" si="137"/>
        <v>0</v>
      </c>
      <c r="M772" s="13">
        <f t="shared" si="142"/>
        <v>1.5962665276986288</v>
      </c>
      <c r="N772" s="13">
        <f t="shared" si="138"/>
        <v>0.98968524717314987</v>
      </c>
      <c r="O772" s="13">
        <f t="shared" si="139"/>
        <v>0.98968524717314987</v>
      </c>
      <c r="Q772">
        <v>20.54196000000001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2.8979114515274191</v>
      </c>
      <c r="G773" s="13">
        <f t="shared" si="133"/>
        <v>0</v>
      </c>
      <c r="H773" s="13">
        <f t="shared" si="134"/>
        <v>2.8979114515274191</v>
      </c>
      <c r="I773" s="16">
        <f t="shared" si="141"/>
        <v>2.898580152821685</v>
      </c>
      <c r="J773" s="13">
        <f t="shared" si="135"/>
        <v>2.8978113506249898</v>
      </c>
      <c r="K773" s="13">
        <f t="shared" si="136"/>
        <v>7.6880219669517302E-4</v>
      </c>
      <c r="L773" s="13">
        <f t="shared" si="137"/>
        <v>0</v>
      </c>
      <c r="M773" s="13">
        <f t="shared" si="142"/>
        <v>0.60658128052547888</v>
      </c>
      <c r="N773" s="13">
        <f t="shared" si="138"/>
        <v>0.3760803939257969</v>
      </c>
      <c r="O773" s="13">
        <f t="shared" si="139"/>
        <v>0.3760803939257969</v>
      </c>
      <c r="Q773">
        <v>23.084232008068462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0.78546611208709938</v>
      </c>
      <c r="G774" s="13">
        <f t="shared" ref="G774:G837" si="144">IF((F774-$J$2)&gt;0,$I$2*(F774-$J$2),0)</f>
        <v>0</v>
      </c>
      <c r="H774" s="13">
        <f t="shared" ref="H774:H837" si="145">F774-G774</f>
        <v>0.78546611208709938</v>
      </c>
      <c r="I774" s="16">
        <f t="shared" si="141"/>
        <v>0.78623491428379455</v>
      </c>
      <c r="J774" s="13">
        <f t="shared" ref="J774:J837" si="146">I774/SQRT(1+(I774/($K$2*(300+(25*Q774)+0.05*(Q774)^3)))^2)</f>
        <v>0.78621936288248495</v>
      </c>
      <c r="K774" s="13">
        <f t="shared" ref="K774:K837" si="147">I774-J774</f>
        <v>1.55514013095992E-5</v>
      </c>
      <c r="L774" s="13">
        <f t="shared" ref="L774:L837" si="148">IF(K774&gt;$N$2,(K774-$N$2)/$L$2,0)</f>
        <v>0</v>
      </c>
      <c r="M774" s="13">
        <f t="shared" si="142"/>
        <v>0.23050088659968199</v>
      </c>
      <c r="N774" s="13">
        <f t="shared" ref="N774:N837" si="149">$M$2*M774</f>
        <v>0.14291054969180284</v>
      </c>
      <c r="O774" s="13">
        <f t="shared" ref="O774:O837" si="150">N774+G774</f>
        <v>0.14291054969180284</v>
      </c>
      <c r="Q774">
        <v>22.99103105925861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11.35527984536213</v>
      </c>
      <c r="G775" s="13">
        <f t="shared" si="144"/>
        <v>0</v>
      </c>
      <c r="H775" s="13">
        <f t="shared" si="145"/>
        <v>11.35527984536213</v>
      </c>
      <c r="I775" s="16">
        <f t="shared" ref="I775:I838" si="152">H775+K774-L774</f>
        <v>11.35529539676344</v>
      </c>
      <c r="J775" s="13">
        <f t="shared" si="146"/>
        <v>11.295972071213789</v>
      </c>
      <c r="K775" s="13">
        <f t="shared" si="147"/>
        <v>5.9323325549650363E-2</v>
      </c>
      <c r="L775" s="13">
        <f t="shared" si="148"/>
        <v>0</v>
      </c>
      <c r="M775" s="13">
        <f t="shared" ref="M775:M838" si="153">L775+M774-N774</f>
        <v>8.7590336907879152E-2</v>
      </c>
      <c r="N775" s="13">
        <f t="shared" si="149"/>
        <v>5.4306008882885073E-2</v>
      </c>
      <c r="O775" s="13">
        <f t="shared" si="150"/>
        <v>5.4306008882885073E-2</v>
      </c>
      <c r="Q775">
        <v>21.262892481693552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5.9431576196842322</v>
      </c>
      <c r="G776" s="13">
        <f t="shared" si="144"/>
        <v>0</v>
      </c>
      <c r="H776" s="13">
        <f t="shared" si="145"/>
        <v>5.9431576196842322</v>
      </c>
      <c r="I776" s="16">
        <f t="shared" si="152"/>
        <v>6.0024809452338825</v>
      </c>
      <c r="J776" s="13">
        <f t="shared" si="146"/>
        <v>5.9871992958350351</v>
      </c>
      <c r="K776" s="13">
        <f t="shared" si="147"/>
        <v>1.5281649398847463E-2</v>
      </c>
      <c r="L776" s="13">
        <f t="shared" si="148"/>
        <v>0</v>
      </c>
      <c r="M776" s="13">
        <f t="shared" si="153"/>
        <v>3.3284328024994078E-2</v>
      </c>
      <c r="N776" s="13">
        <f t="shared" si="149"/>
        <v>2.0636283375496327E-2</v>
      </c>
      <c r="O776" s="13">
        <f t="shared" si="150"/>
        <v>2.0636283375496327E-2</v>
      </c>
      <c r="Q776">
        <v>17.361074708785178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50.15860224115211</v>
      </c>
      <c r="G777" s="13">
        <f t="shared" si="144"/>
        <v>2.3058802675448735</v>
      </c>
      <c r="H777" s="13">
        <f t="shared" si="145"/>
        <v>47.852721973607238</v>
      </c>
      <c r="I777" s="16">
        <f t="shared" si="152"/>
        <v>47.868003623006089</v>
      </c>
      <c r="J777" s="13">
        <f t="shared" si="146"/>
        <v>39.188917105738518</v>
      </c>
      <c r="K777" s="13">
        <f t="shared" si="147"/>
        <v>8.6790865172675709</v>
      </c>
      <c r="L777" s="13">
        <f t="shared" si="148"/>
        <v>0</v>
      </c>
      <c r="M777" s="13">
        <f t="shared" si="153"/>
        <v>1.2648044649497751E-2</v>
      </c>
      <c r="N777" s="13">
        <f t="shared" si="149"/>
        <v>7.8417876826886064E-3</v>
      </c>
      <c r="O777" s="13">
        <f t="shared" si="150"/>
        <v>2.3137220552275619</v>
      </c>
      <c r="Q777">
        <v>14.40027035498821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23.76317047023463</v>
      </c>
      <c r="G778" s="13">
        <f t="shared" si="144"/>
        <v>0</v>
      </c>
      <c r="H778" s="13">
        <f t="shared" si="145"/>
        <v>23.76317047023463</v>
      </c>
      <c r="I778" s="16">
        <f t="shared" si="152"/>
        <v>32.442256987502205</v>
      </c>
      <c r="J778" s="13">
        <f t="shared" si="146"/>
        <v>28.004415019281797</v>
      </c>
      <c r="K778" s="13">
        <f t="shared" si="147"/>
        <v>4.4378419682204076</v>
      </c>
      <c r="L778" s="13">
        <f t="shared" si="148"/>
        <v>0</v>
      </c>
      <c r="M778" s="13">
        <f t="shared" si="153"/>
        <v>4.806256966809145E-3</v>
      </c>
      <c r="N778" s="13">
        <f t="shared" si="149"/>
        <v>2.9798793194216701E-3</v>
      </c>
      <c r="O778" s="13">
        <f t="shared" si="150"/>
        <v>2.9798793194216701E-3</v>
      </c>
      <c r="Q778">
        <v>11.37190859354839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16.774821818559509</v>
      </c>
      <c r="G779" s="13">
        <f t="shared" si="144"/>
        <v>0</v>
      </c>
      <c r="H779" s="13">
        <f t="shared" si="145"/>
        <v>16.774821818559509</v>
      </c>
      <c r="I779" s="16">
        <f t="shared" si="152"/>
        <v>21.212663786779917</v>
      </c>
      <c r="J779" s="13">
        <f t="shared" si="146"/>
        <v>20.211305618760544</v>
      </c>
      <c r="K779" s="13">
        <f t="shared" si="147"/>
        <v>1.0013581680193724</v>
      </c>
      <c r="L779" s="13">
        <f t="shared" si="148"/>
        <v>0</v>
      </c>
      <c r="M779" s="13">
        <f t="shared" si="153"/>
        <v>1.8263776473874749E-3</v>
      </c>
      <c r="N779" s="13">
        <f t="shared" si="149"/>
        <v>1.1323541413802345E-3</v>
      </c>
      <c r="O779" s="13">
        <f t="shared" si="150"/>
        <v>1.1323541413802345E-3</v>
      </c>
      <c r="Q779">
        <v>14.04101802162695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78.121087290772479</v>
      </c>
      <c r="G780" s="13">
        <f t="shared" si="144"/>
        <v>6.3422958911313865</v>
      </c>
      <c r="H780" s="13">
        <f t="shared" si="145"/>
        <v>71.778791399641094</v>
      </c>
      <c r="I780" s="16">
        <f t="shared" si="152"/>
        <v>72.780149567660459</v>
      </c>
      <c r="J780" s="13">
        <f t="shared" si="146"/>
        <v>47.77907135911034</v>
      </c>
      <c r="K780" s="13">
        <f t="shared" si="147"/>
        <v>25.001078208550119</v>
      </c>
      <c r="L780" s="13">
        <f t="shared" si="148"/>
        <v>0</v>
      </c>
      <c r="M780" s="13">
        <f t="shared" si="153"/>
        <v>6.9402350600724044E-4</v>
      </c>
      <c r="N780" s="13">
        <f t="shared" si="149"/>
        <v>4.302945737244891E-4</v>
      </c>
      <c r="O780" s="13">
        <f t="shared" si="150"/>
        <v>6.3427261857051107</v>
      </c>
      <c r="Q780">
        <v>13.31946458896946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17.623562101462301</v>
      </c>
      <c r="G781" s="13">
        <f t="shared" si="144"/>
        <v>0</v>
      </c>
      <c r="H781" s="13">
        <f t="shared" si="145"/>
        <v>17.623562101462301</v>
      </c>
      <c r="I781" s="16">
        <f t="shared" si="152"/>
        <v>42.624640310012424</v>
      </c>
      <c r="J781" s="13">
        <f t="shared" si="146"/>
        <v>36.929576703720599</v>
      </c>
      <c r="K781" s="13">
        <f t="shared" si="147"/>
        <v>5.695063606291825</v>
      </c>
      <c r="L781" s="13">
        <f t="shared" si="148"/>
        <v>0</v>
      </c>
      <c r="M781" s="13">
        <f t="shared" si="153"/>
        <v>2.6372893228275134E-4</v>
      </c>
      <c r="N781" s="13">
        <f t="shared" si="149"/>
        <v>1.6351193801530584E-4</v>
      </c>
      <c r="O781" s="13">
        <f t="shared" si="150"/>
        <v>1.6351193801530584E-4</v>
      </c>
      <c r="Q781">
        <v>15.554118800559349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23.116312944695789</v>
      </c>
      <c r="G782" s="13">
        <f t="shared" si="144"/>
        <v>0</v>
      </c>
      <c r="H782" s="13">
        <f t="shared" si="145"/>
        <v>23.116312944695789</v>
      </c>
      <c r="I782" s="16">
        <f t="shared" si="152"/>
        <v>28.811376550987614</v>
      </c>
      <c r="J782" s="13">
        <f t="shared" si="146"/>
        <v>27.643463584126781</v>
      </c>
      <c r="K782" s="13">
        <f t="shared" si="147"/>
        <v>1.1679129668608326</v>
      </c>
      <c r="L782" s="13">
        <f t="shared" si="148"/>
        <v>0</v>
      </c>
      <c r="M782" s="13">
        <f t="shared" si="153"/>
        <v>1.0021699426744551E-4</v>
      </c>
      <c r="N782" s="13">
        <f t="shared" si="149"/>
        <v>6.213453644581622E-5</v>
      </c>
      <c r="O782" s="13">
        <f t="shared" si="150"/>
        <v>6.213453644581622E-5</v>
      </c>
      <c r="Q782">
        <v>19.56007580852491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4.7101517252162672</v>
      </c>
      <c r="G783" s="13">
        <f t="shared" si="144"/>
        <v>0</v>
      </c>
      <c r="H783" s="13">
        <f t="shared" si="145"/>
        <v>4.7101517252162672</v>
      </c>
      <c r="I783" s="16">
        <f t="shared" si="152"/>
        <v>5.8780646920770998</v>
      </c>
      <c r="J783" s="13">
        <f t="shared" si="146"/>
        <v>5.8714622493339279</v>
      </c>
      <c r="K783" s="13">
        <f t="shared" si="147"/>
        <v>6.6024427431718991E-3</v>
      </c>
      <c r="L783" s="13">
        <f t="shared" si="148"/>
        <v>0</v>
      </c>
      <c r="M783" s="13">
        <f t="shared" si="153"/>
        <v>3.8082457821629286E-5</v>
      </c>
      <c r="N783" s="13">
        <f t="shared" si="149"/>
        <v>2.3611123849410157E-5</v>
      </c>
      <c r="O783" s="13">
        <f t="shared" si="150"/>
        <v>2.3611123849410157E-5</v>
      </c>
      <c r="Q783">
        <v>22.866551835382069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1.1841257115367969</v>
      </c>
      <c r="G784" s="13">
        <f t="shared" si="144"/>
        <v>0</v>
      </c>
      <c r="H784" s="13">
        <f t="shared" si="145"/>
        <v>1.1841257115367969</v>
      </c>
      <c r="I784" s="16">
        <f t="shared" si="152"/>
        <v>1.1907281542799688</v>
      </c>
      <c r="J784" s="13">
        <f t="shared" si="146"/>
        <v>1.1906467584312599</v>
      </c>
      <c r="K784" s="13">
        <f t="shared" si="147"/>
        <v>8.1395848708920582E-5</v>
      </c>
      <c r="L784" s="13">
        <f t="shared" si="148"/>
        <v>0</v>
      </c>
      <c r="M784" s="13">
        <f t="shared" si="153"/>
        <v>1.447133397221913E-5</v>
      </c>
      <c r="N784" s="13">
        <f t="shared" si="149"/>
        <v>8.9722270627758605E-6</v>
      </c>
      <c r="O784" s="13">
        <f t="shared" si="150"/>
        <v>8.9722270627758605E-6</v>
      </c>
      <c r="Q784">
        <v>20.089286000000008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2.1600890115578091</v>
      </c>
      <c r="G785" s="13">
        <f t="shared" si="144"/>
        <v>0</v>
      </c>
      <c r="H785" s="13">
        <f t="shared" si="145"/>
        <v>2.1600890115578091</v>
      </c>
      <c r="I785" s="16">
        <f t="shared" si="152"/>
        <v>2.1601704074065182</v>
      </c>
      <c r="J785" s="13">
        <f t="shared" si="146"/>
        <v>2.1598454640157483</v>
      </c>
      <c r="K785" s="13">
        <f t="shared" si="147"/>
        <v>3.2494339076993839E-4</v>
      </c>
      <c r="L785" s="13">
        <f t="shared" si="148"/>
        <v>0</v>
      </c>
      <c r="M785" s="13">
        <f t="shared" si="153"/>
        <v>5.4991069094432693E-6</v>
      </c>
      <c r="N785" s="13">
        <f t="shared" si="149"/>
        <v>3.4094462838548271E-6</v>
      </c>
      <c r="O785" s="13">
        <f t="shared" si="150"/>
        <v>3.4094462838548271E-6</v>
      </c>
      <c r="Q785">
        <v>22.936766482462382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6.9683980242909156</v>
      </c>
      <c r="G786" s="13">
        <f t="shared" si="144"/>
        <v>0</v>
      </c>
      <c r="H786" s="13">
        <f t="shared" si="145"/>
        <v>6.9683980242909156</v>
      </c>
      <c r="I786" s="16">
        <f t="shared" si="152"/>
        <v>6.9687229676816855</v>
      </c>
      <c r="J786" s="13">
        <f t="shared" si="146"/>
        <v>6.957352497986844</v>
      </c>
      <c r="K786" s="13">
        <f t="shared" si="147"/>
        <v>1.1370469694841567E-2</v>
      </c>
      <c r="L786" s="13">
        <f t="shared" si="148"/>
        <v>0</v>
      </c>
      <c r="M786" s="13">
        <f t="shared" si="153"/>
        <v>2.0896606255884421E-6</v>
      </c>
      <c r="N786" s="13">
        <f t="shared" si="149"/>
        <v>1.2955895878648341E-6</v>
      </c>
      <c r="O786" s="13">
        <f t="shared" si="150"/>
        <v>1.2955895878648341E-6</v>
      </c>
      <c r="Q786">
        <v>22.627056096792309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0.73718188428266496</v>
      </c>
      <c r="G787" s="13">
        <f t="shared" si="144"/>
        <v>0</v>
      </c>
      <c r="H787" s="13">
        <f t="shared" si="145"/>
        <v>0.73718188428266496</v>
      </c>
      <c r="I787" s="16">
        <f t="shared" si="152"/>
        <v>0.74855235397750652</v>
      </c>
      <c r="J787" s="13">
        <f t="shared" si="146"/>
        <v>0.74853485690749977</v>
      </c>
      <c r="K787" s="13">
        <f t="shared" si="147"/>
        <v>1.74970700067556E-5</v>
      </c>
      <c r="L787" s="13">
        <f t="shared" si="148"/>
        <v>0</v>
      </c>
      <c r="M787" s="13">
        <f t="shared" si="153"/>
        <v>7.9407103772360798E-7</v>
      </c>
      <c r="N787" s="13">
        <f t="shared" si="149"/>
        <v>4.9232404338863693E-7</v>
      </c>
      <c r="O787" s="13">
        <f t="shared" si="150"/>
        <v>4.9232404338863693E-7</v>
      </c>
      <c r="Q787">
        <v>21.112026366525839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2.5520268308814522</v>
      </c>
      <c r="G788" s="13">
        <f t="shared" si="144"/>
        <v>0</v>
      </c>
      <c r="H788" s="13">
        <f t="shared" si="145"/>
        <v>2.5520268308814522</v>
      </c>
      <c r="I788" s="16">
        <f t="shared" si="152"/>
        <v>2.5520443279514589</v>
      </c>
      <c r="J788" s="13">
        <f t="shared" si="146"/>
        <v>2.550969347130978</v>
      </c>
      <c r="K788" s="13">
        <f t="shared" si="147"/>
        <v>1.0749808204808531E-3</v>
      </c>
      <c r="L788" s="13">
        <f t="shared" si="148"/>
        <v>0</v>
      </c>
      <c r="M788" s="13">
        <f t="shared" si="153"/>
        <v>3.0174699433497105E-7</v>
      </c>
      <c r="N788" s="13">
        <f t="shared" si="149"/>
        <v>1.8708313648768205E-7</v>
      </c>
      <c r="O788" s="13">
        <f t="shared" si="150"/>
        <v>1.8708313648768205E-7</v>
      </c>
      <c r="Q788">
        <v>18.010626032250581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70.103798702144928</v>
      </c>
      <c r="G789" s="13">
        <f t="shared" si="144"/>
        <v>5.1849914219287303</v>
      </c>
      <c r="H789" s="13">
        <f t="shared" si="145"/>
        <v>64.9188072802162</v>
      </c>
      <c r="I789" s="16">
        <f t="shared" si="152"/>
        <v>64.919882261036676</v>
      </c>
      <c r="J789" s="13">
        <f t="shared" si="146"/>
        <v>46.749455165006864</v>
      </c>
      <c r="K789" s="13">
        <f t="shared" si="147"/>
        <v>18.170427096029812</v>
      </c>
      <c r="L789" s="13">
        <f t="shared" si="148"/>
        <v>0</v>
      </c>
      <c r="M789" s="13">
        <f t="shared" si="153"/>
        <v>1.14663857847289E-7</v>
      </c>
      <c r="N789" s="13">
        <f t="shared" si="149"/>
        <v>7.1091591865319182E-8</v>
      </c>
      <c r="O789" s="13">
        <f t="shared" si="150"/>
        <v>5.1849914930203225</v>
      </c>
      <c r="Q789">
        <v>14.21529231717831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36.994667336705099</v>
      </c>
      <c r="G790" s="13">
        <f t="shared" si="144"/>
        <v>0.40565171411352763</v>
      </c>
      <c r="H790" s="13">
        <f t="shared" si="145"/>
        <v>36.589015622591575</v>
      </c>
      <c r="I790" s="16">
        <f t="shared" si="152"/>
        <v>54.759442718621386</v>
      </c>
      <c r="J790" s="13">
        <f t="shared" si="146"/>
        <v>40.555824251936102</v>
      </c>
      <c r="K790" s="13">
        <f t="shared" si="147"/>
        <v>14.203618466685285</v>
      </c>
      <c r="L790" s="13">
        <f t="shared" si="148"/>
        <v>0</v>
      </c>
      <c r="M790" s="13">
        <f t="shared" si="153"/>
        <v>4.3572265981969819E-8</v>
      </c>
      <c r="N790" s="13">
        <f t="shared" si="149"/>
        <v>2.7014804908821289E-8</v>
      </c>
      <c r="O790" s="13">
        <f t="shared" si="150"/>
        <v>0.40565174112833252</v>
      </c>
      <c r="Q790">
        <v>12.615560593548389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50.312559883637348</v>
      </c>
      <c r="G791" s="13">
        <f t="shared" si="144"/>
        <v>2.3281042234055631</v>
      </c>
      <c r="H791" s="13">
        <f t="shared" si="145"/>
        <v>47.984455660231788</v>
      </c>
      <c r="I791" s="16">
        <f t="shared" si="152"/>
        <v>62.188074126917073</v>
      </c>
      <c r="J791" s="13">
        <f t="shared" si="146"/>
        <v>44.565467467087693</v>
      </c>
      <c r="K791" s="13">
        <f t="shared" si="147"/>
        <v>17.62260665982938</v>
      </c>
      <c r="L791" s="13">
        <f t="shared" si="148"/>
        <v>0</v>
      </c>
      <c r="M791" s="13">
        <f t="shared" si="153"/>
        <v>1.655746107314853E-8</v>
      </c>
      <c r="N791" s="13">
        <f t="shared" si="149"/>
        <v>1.0265625865352088E-8</v>
      </c>
      <c r="O791" s="13">
        <f t="shared" si="150"/>
        <v>2.3281042336711888</v>
      </c>
      <c r="Q791">
        <v>13.447014392927359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50.351041577340993</v>
      </c>
      <c r="G792" s="13">
        <f t="shared" si="144"/>
        <v>2.3336590984251413</v>
      </c>
      <c r="H792" s="13">
        <f t="shared" si="145"/>
        <v>48.017382478915849</v>
      </c>
      <c r="I792" s="16">
        <f t="shared" si="152"/>
        <v>65.639989138745221</v>
      </c>
      <c r="J792" s="13">
        <f t="shared" si="146"/>
        <v>49.673196239187732</v>
      </c>
      <c r="K792" s="13">
        <f t="shared" si="147"/>
        <v>15.96679289955749</v>
      </c>
      <c r="L792" s="13">
        <f t="shared" si="148"/>
        <v>0</v>
      </c>
      <c r="M792" s="13">
        <f t="shared" si="153"/>
        <v>6.2918352077964417E-9</v>
      </c>
      <c r="N792" s="13">
        <f t="shared" si="149"/>
        <v>3.9009378288337936E-9</v>
      </c>
      <c r="O792" s="13">
        <f t="shared" si="150"/>
        <v>2.3336591023260791</v>
      </c>
      <c r="Q792">
        <v>15.94205730289684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64.895740322011775</v>
      </c>
      <c r="G793" s="13">
        <f t="shared" si="144"/>
        <v>4.4332024383381778</v>
      </c>
      <c r="H793" s="13">
        <f t="shared" si="145"/>
        <v>60.462537883673598</v>
      </c>
      <c r="I793" s="16">
        <f t="shared" si="152"/>
        <v>76.42933078323108</v>
      </c>
      <c r="J793" s="13">
        <f t="shared" si="146"/>
        <v>52.422481801740346</v>
      </c>
      <c r="K793" s="13">
        <f t="shared" si="147"/>
        <v>24.006848981490734</v>
      </c>
      <c r="L793" s="13">
        <f t="shared" si="148"/>
        <v>0</v>
      </c>
      <c r="M793" s="13">
        <f t="shared" si="153"/>
        <v>2.3908973789626481E-9</v>
      </c>
      <c r="N793" s="13">
        <f t="shared" si="149"/>
        <v>1.4823563749568418E-9</v>
      </c>
      <c r="O793" s="13">
        <f t="shared" si="150"/>
        <v>4.4332024398205343</v>
      </c>
      <c r="Q793">
        <v>15.178408026390301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38.708377317295657</v>
      </c>
      <c r="G794" s="13">
        <f t="shared" si="144"/>
        <v>0.65302764395942592</v>
      </c>
      <c r="H794" s="13">
        <f t="shared" si="145"/>
        <v>38.055349673336231</v>
      </c>
      <c r="I794" s="16">
        <f t="shared" si="152"/>
        <v>62.062198654826965</v>
      </c>
      <c r="J794" s="13">
        <f t="shared" si="146"/>
        <v>50.759445476181376</v>
      </c>
      <c r="K794" s="13">
        <f t="shared" si="147"/>
        <v>11.302753178645588</v>
      </c>
      <c r="L794" s="13">
        <f t="shared" si="148"/>
        <v>0</v>
      </c>
      <c r="M794" s="13">
        <f t="shared" si="153"/>
        <v>9.0854100400580633E-10</v>
      </c>
      <c r="N794" s="13">
        <f t="shared" si="149"/>
        <v>5.6329542248359994E-10</v>
      </c>
      <c r="O794" s="13">
        <f t="shared" si="150"/>
        <v>0.65302764452272133</v>
      </c>
      <c r="Q794">
        <v>18.061976267481111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13.691906684536329</v>
      </c>
      <c r="G795" s="13">
        <f t="shared" si="144"/>
        <v>0</v>
      </c>
      <c r="H795" s="13">
        <f t="shared" si="145"/>
        <v>13.691906684536329</v>
      </c>
      <c r="I795" s="16">
        <f t="shared" si="152"/>
        <v>24.994659863181916</v>
      </c>
      <c r="J795" s="13">
        <f t="shared" si="146"/>
        <v>24.236681428176816</v>
      </c>
      <c r="K795" s="13">
        <f t="shared" si="147"/>
        <v>0.75797843500509998</v>
      </c>
      <c r="L795" s="13">
        <f t="shared" si="148"/>
        <v>0</v>
      </c>
      <c r="M795" s="13">
        <f t="shared" si="153"/>
        <v>3.4524558152220638E-10</v>
      </c>
      <c r="N795" s="13">
        <f t="shared" si="149"/>
        <v>2.1405226054376795E-10</v>
      </c>
      <c r="O795" s="13">
        <f t="shared" si="150"/>
        <v>2.1405226054376795E-10</v>
      </c>
      <c r="Q795">
        <v>19.715151737751931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8.8904198504904941E-2</v>
      </c>
      <c r="G796" s="13">
        <f t="shared" si="144"/>
        <v>0</v>
      </c>
      <c r="H796" s="13">
        <f t="shared" si="145"/>
        <v>8.8904198504904941E-2</v>
      </c>
      <c r="I796" s="16">
        <f t="shared" si="152"/>
        <v>0.84688263351000492</v>
      </c>
      <c r="J796" s="13">
        <f t="shared" si="146"/>
        <v>0.8468644652642614</v>
      </c>
      <c r="K796" s="13">
        <f t="shared" si="147"/>
        <v>1.8168245743521716E-5</v>
      </c>
      <c r="L796" s="13">
        <f t="shared" si="148"/>
        <v>0</v>
      </c>
      <c r="M796" s="13">
        <f t="shared" si="153"/>
        <v>1.3119332097843844E-10</v>
      </c>
      <c r="N796" s="13">
        <f t="shared" si="149"/>
        <v>8.1339859006631833E-11</v>
      </c>
      <c r="O796" s="13">
        <f t="shared" si="150"/>
        <v>8.1339859006631833E-11</v>
      </c>
      <c r="Q796">
        <v>23.47051500000001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0.53734280497144715</v>
      </c>
      <c r="G797" s="13">
        <f t="shared" si="144"/>
        <v>0</v>
      </c>
      <c r="H797" s="13">
        <f t="shared" si="145"/>
        <v>0.53734280497144715</v>
      </c>
      <c r="I797" s="16">
        <f t="shared" si="152"/>
        <v>0.53736097321719067</v>
      </c>
      <c r="J797" s="13">
        <f t="shared" si="146"/>
        <v>0.53735663102751174</v>
      </c>
      <c r="K797" s="13">
        <f t="shared" si="147"/>
        <v>4.3421896789297421E-6</v>
      </c>
      <c r="L797" s="13">
        <f t="shared" si="148"/>
        <v>0</v>
      </c>
      <c r="M797" s="13">
        <f t="shared" si="153"/>
        <v>4.9853461971806605E-11</v>
      </c>
      <c r="N797" s="13">
        <f t="shared" si="149"/>
        <v>3.0909146422520094E-11</v>
      </c>
      <c r="O797" s="13">
        <f t="shared" si="150"/>
        <v>3.0909146422520094E-11</v>
      </c>
      <c r="Q797">
        <v>23.94573124650714</v>
      </c>
    </row>
    <row r="798" spans="1:17" x14ac:dyDescent="0.2">
      <c r="A798" s="14">
        <f t="shared" si="151"/>
        <v>46266</v>
      </c>
      <c r="B798" s="1">
        <v>9</v>
      </c>
      <c r="F798" s="34">
        <v>2.5496562418729418</v>
      </c>
      <c r="G798" s="13">
        <f t="shared" si="144"/>
        <v>0</v>
      </c>
      <c r="H798" s="13">
        <f t="shared" si="145"/>
        <v>2.5496562418729418</v>
      </c>
      <c r="I798" s="16">
        <f t="shared" si="152"/>
        <v>2.5496605840626207</v>
      </c>
      <c r="J798" s="13">
        <f t="shared" si="146"/>
        <v>2.5490236930064469</v>
      </c>
      <c r="K798" s="13">
        <f t="shared" si="147"/>
        <v>6.3689105617381614E-4</v>
      </c>
      <c r="L798" s="13">
        <f t="shared" si="148"/>
        <v>0</v>
      </c>
      <c r="M798" s="13">
        <f t="shared" si="153"/>
        <v>1.8944315549286511E-11</v>
      </c>
      <c r="N798" s="13">
        <f t="shared" si="149"/>
        <v>1.1745475640557637E-11</v>
      </c>
      <c r="O798" s="13">
        <f t="shared" si="150"/>
        <v>1.1745475640557637E-11</v>
      </c>
      <c r="Q798">
        <v>21.690574337006218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22.743482534729139</v>
      </c>
      <c r="G799" s="13">
        <f t="shared" si="144"/>
        <v>0</v>
      </c>
      <c r="H799" s="13">
        <f t="shared" si="145"/>
        <v>22.743482534729139</v>
      </c>
      <c r="I799" s="16">
        <f t="shared" si="152"/>
        <v>22.744119425785314</v>
      </c>
      <c r="J799" s="13">
        <f t="shared" si="146"/>
        <v>22.179682417542747</v>
      </c>
      <c r="K799" s="13">
        <f t="shared" si="147"/>
        <v>0.56443700824256737</v>
      </c>
      <c r="L799" s="13">
        <f t="shared" si="148"/>
        <v>0</v>
      </c>
      <c r="M799" s="13">
        <f t="shared" si="153"/>
        <v>7.1988399087288743E-12</v>
      </c>
      <c r="N799" s="13">
        <f t="shared" si="149"/>
        <v>4.4632807434119018E-12</v>
      </c>
      <c r="O799" s="13">
        <f t="shared" si="150"/>
        <v>4.4632807434119018E-12</v>
      </c>
      <c r="Q799">
        <v>19.85841862236941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1.910048262982003</v>
      </c>
      <c r="G800" s="13">
        <f t="shared" si="144"/>
        <v>0</v>
      </c>
      <c r="H800" s="13">
        <f t="shared" si="145"/>
        <v>1.910048262982003</v>
      </c>
      <c r="I800" s="16">
        <f t="shared" si="152"/>
        <v>2.4744852712245704</v>
      </c>
      <c r="J800" s="13">
        <f t="shared" si="146"/>
        <v>2.4732588168820442</v>
      </c>
      <c r="K800" s="13">
        <f t="shared" si="147"/>
        <v>1.2264543425262175E-3</v>
      </c>
      <c r="L800" s="13">
        <f t="shared" si="148"/>
        <v>0</v>
      </c>
      <c r="M800" s="13">
        <f t="shared" si="153"/>
        <v>2.7355591653169725E-12</v>
      </c>
      <c r="N800" s="13">
        <f t="shared" si="149"/>
        <v>1.6960466824965229E-12</v>
      </c>
      <c r="O800" s="13">
        <f t="shared" si="150"/>
        <v>1.6960466824965229E-12</v>
      </c>
      <c r="Q800">
        <v>16.417511257671851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36.96364990894341</v>
      </c>
      <c r="G801" s="13">
        <f t="shared" si="144"/>
        <v>0.40117431413285426</v>
      </c>
      <c r="H801" s="13">
        <f t="shared" si="145"/>
        <v>36.562475594810557</v>
      </c>
      <c r="I801" s="16">
        <f t="shared" si="152"/>
        <v>36.563702049153086</v>
      </c>
      <c r="J801" s="13">
        <f t="shared" si="146"/>
        <v>31.313640777943586</v>
      </c>
      <c r="K801" s="13">
        <f t="shared" si="147"/>
        <v>5.2500612712094998</v>
      </c>
      <c r="L801" s="13">
        <f t="shared" si="148"/>
        <v>0</v>
      </c>
      <c r="M801" s="13">
        <f t="shared" si="153"/>
        <v>1.0395124828204495E-12</v>
      </c>
      <c r="N801" s="13">
        <f t="shared" si="149"/>
        <v>6.4449773934867873E-13</v>
      </c>
      <c r="O801" s="13">
        <f t="shared" si="150"/>
        <v>0.40117431413349874</v>
      </c>
      <c r="Q801">
        <v>12.6866123721228</v>
      </c>
    </row>
    <row r="802" spans="1:17" x14ac:dyDescent="0.2">
      <c r="A802" s="14">
        <f t="shared" si="151"/>
        <v>46388</v>
      </c>
      <c r="B802" s="1">
        <v>1</v>
      </c>
      <c r="F802" s="34">
        <v>32.88310681434681</v>
      </c>
      <c r="G802" s="13">
        <f t="shared" si="144"/>
        <v>0</v>
      </c>
      <c r="H802" s="13">
        <f t="shared" si="145"/>
        <v>32.88310681434681</v>
      </c>
      <c r="I802" s="16">
        <f t="shared" si="152"/>
        <v>38.133168085556306</v>
      </c>
      <c r="J802" s="13">
        <f t="shared" si="146"/>
        <v>31.267164513475908</v>
      </c>
      <c r="K802" s="13">
        <f t="shared" si="147"/>
        <v>6.8660035720803982</v>
      </c>
      <c r="L802" s="13">
        <f t="shared" si="148"/>
        <v>0</v>
      </c>
      <c r="M802" s="13">
        <f t="shared" si="153"/>
        <v>3.9501474347177082E-13</v>
      </c>
      <c r="N802" s="13">
        <f t="shared" si="149"/>
        <v>2.4490914095249791E-13</v>
      </c>
      <c r="O802" s="13">
        <f t="shared" si="150"/>
        <v>2.4490914095249791E-13</v>
      </c>
      <c r="Q802">
        <v>11.142849593548391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70.392234921164942</v>
      </c>
      <c r="G803" s="13">
        <f t="shared" si="144"/>
        <v>5.2266275089501306</v>
      </c>
      <c r="H803" s="13">
        <f t="shared" si="145"/>
        <v>65.165607412214811</v>
      </c>
      <c r="I803" s="16">
        <f t="shared" si="152"/>
        <v>72.031610984295213</v>
      </c>
      <c r="J803" s="13">
        <f t="shared" si="146"/>
        <v>48.908653075120597</v>
      </c>
      <c r="K803" s="13">
        <f t="shared" si="147"/>
        <v>23.122957909174616</v>
      </c>
      <c r="L803" s="13">
        <f t="shared" si="148"/>
        <v>0</v>
      </c>
      <c r="M803" s="13">
        <f t="shared" si="153"/>
        <v>1.501056025192729E-13</v>
      </c>
      <c r="N803" s="13">
        <f t="shared" si="149"/>
        <v>9.3065473561949195E-14</v>
      </c>
      <c r="O803" s="13">
        <f t="shared" si="150"/>
        <v>5.2266275089502239</v>
      </c>
      <c r="Q803">
        <v>14.05209869625085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83.745996196599549</v>
      </c>
      <c r="G804" s="13">
        <f t="shared" si="144"/>
        <v>7.1542577088468526</v>
      </c>
      <c r="H804" s="13">
        <f t="shared" si="145"/>
        <v>76.591738487752693</v>
      </c>
      <c r="I804" s="16">
        <f t="shared" si="152"/>
        <v>99.714696396927309</v>
      </c>
      <c r="J804" s="13">
        <f t="shared" si="146"/>
        <v>57.341005888750821</v>
      </c>
      <c r="K804" s="13">
        <f t="shared" si="147"/>
        <v>42.373690508176487</v>
      </c>
      <c r="L804" s="13">
        <f t="shared" si="148"/>
        <v>5.0910491687310513</v>
      </c>
      <c r="M804" s="13">
        <f t="shared" si="153"/>
        <v>5.0910491687311081</v>
      </c>
      <c r="N804" s="13">
        <f t="shared" si="149"/>
        <v>3.1564504846132868</v>
      </c>
      <c r="O804" s="13">
        <f t="shared" si="150"/>
        <v>10.31070819346014</v>
      </c>
      <c r="Q804">
        <v>14.78432589393323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49.806906603340458</v>
      </c>
      <c r="G805" s="13">
        <f t="shared" si="144"/>
        <v>2.2551126135008546</v>
      </c>
      <c r="H805" s="13">
        <f t="shared" si="145"/>
        <v>47.551793989839602</v>
      </c>
      <c r="I805" s="16">
        <f t="shared" si="152"/>
        <v>84.834435329285043</v>
      </c>
      <c r="J805" s="13">
        <f t="shared" si="146"/>
        <v>59.516056351545373</v>
      </c>
      <c r="K805" s="13">
        <f t="shared" si="147"/>
        <v>25.31837897773967</v>
      </c>
      <c r="L805" s="13">
        <f t="shared" si="148"/>
        <v>0</v>
      </c>
      <c r="M805" s="13">
        <f t="shared" si="153"/>
        <v>1.9345986841178213</v>
      </c>
      <c r="N805" s="13">
        <f t="shared" si="149"/>
        <v>1.1994511841530493</v>
      </c>
      <c r="O805" s="13">
        <f t="shared" si="150"/>
        <v>3.4545637976539041</v>
      </c>
      <c r="Q805">
        <v>17.286408159156441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24.184859961928691</v>
      </c>
      <c r="G806" s="13">
        <f t="shared" si="144"/>
        <v>0</v>
      </c>
      <c r="H806" s="13">
        <f t="shared" si="145"/>
        <v>24.184859961928691</v>
      </c>
      <c r="I806" s="16">
        <f t="shared" si="152"/>
        <v>49.503238939668364</v>
      </c>
      <c r="J806" s="13">
        <f t="shared" si="146"/>
        <v>42.529747358283451</v>
      </c>
      <c r="K806" s="13">
        <f t="shared" si="147"/>
        <v>6.9734915813849128</v>
      </c>
      <c r="L806" s="13">
        <f t="shared" si="148"/>
        <v>0</v>
      </c>
      <c r="M806" s="13">
        <f t="shared" si="153"/>
        <v>0.73514749996477202</v>
      </c>
      <c r="N806" s="13">
        <f t="shared" si="149"/>
        <v>0.45579144997815862</v>
      </c>
      <c r="O806" s="13">
        <f t="shared" si="150"/>
        <v>0.45579144997815862</v>
      </c>
      <c r="Q806">
        <v>17.216184524538178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2.6217812626784149</v>
      </c>
      <c r="G807" s="13">
        <f t="shared" si="144"/>
        <v>0</v>
      </c>
      <c r="H807" s="13">
        <f t="shared" si="145"/>
        <v>2.6217812626784149</v>
      </c>
      <c r="I807" s="16">
        <f t="shared" si="152"/>
        <v>9.5952728440633273</v>
      </c>
      <c r="J807" s="13">
        <f t="shared" si="146"/>
        <v>9.5629871537984155</v>
      </c>
      <c r="K807" s="13">
        <f t="shared" si="147"/>
        <v>3.2285690264911793E-2</v>
      </c>
      <c r="L807" s="13">
        <f t="shared" si="148"/>
        <v>0</v>
      </c>
      <c r="M807" s="13">
        <f t="shared" si="153"/>
        <v>0.2793560499866134</v>
      </c>
      <c r="N807" s="13">
        <f t="shared" si="149"/>
        <v>0.17320075099170029</v>
      </c>
      <c r="O807" s="13">
        <f t="shared" si="150"/>
        <v>0.17320075099170029</v>
      </c>
      <c r="Q807">
        <v>22.012440341552999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4.7065322567265886</v>
      </c>
      <c r="G808" s="13">
        <f t="shared" si="144"/>
        <v>0</v>
      </c>
      <c r="H808" s="13">
        <f t="shared" si="145"/>
        <v>4.7065322567265886</v>
      </c>
      <c r="I808" s="16">
        <f t="shared" si="152"/>
        <v>4.7388179469915004</v>
      </c>
      <c r="J808" s="13">
        <f t="shared" si="146"/>
        <v>4.735826502457896</v>
      </c>
      <c r="K808" s="13">
        <f t="shared" si="147"/>
        <v>2.9914445336043372E-3</v>
      </c>
      <c r="L808" s="13">
        <f t="shared" si="148"/>
        <v>0</v>
      </c>
      <c r="M808" s="13">
        <f t="shared" si="153"/>
        <v>0.10615529899491311</v>
      </c>
      <c r="N808" s="13">
        <f t="shared" si="149"/>
        <v>6.5816285376846126E-2</v>
      </c>
      <c r="O808" s="13">
        <f t="shared" si="150"/>
        <v>6.5816285376846126E-2</v>
      </c>
      <c r="Q808">
        <v>23.906829000000009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1.926628963385014</v>
      </c>
      <c r="G809" s="13">
        <f t="shared" si="144"/>
        <v>0</v>
      </c>
      <c r="H809" s="13">
        <f t="shared" si="145"/>
        <v>1.926628963385014</v>
      </c>
      <c r="I809" s="16">
        <f t="shared" si="152"/>
        <v>1.9296204079186183</v>
      </c>
      <c r="J809" s="13">
        <f t="shared" si="146"/>
        <v>1.9294232955288217</v>
      </c>
      <c r="K809" s="13">
        <f t="shared" si="147"/>
        <v>1.9711238979658319E-4</v>
      </c>
      <c r="L809" s="13">
        <f t="shared" si="148"/>
        <v>0</v>
      </c>
      <c r="M809" s="13">
        <f t="shared" si="153"/>
        <v>4.0339013618066979E-2</v>
      </c>
      <c r="N809" s="13">
        <f t="shared" si="149"/>
        <v>2.5010188443201527E-2</v>
      </c>
      <c r="O809" s="13">
        <f t="shared" si="150"/>
        <v>2.5010188443201527E-2</v>
      </c>
      <c r="Q809">
        <v>24.086359755721311</v>
      </c>
    </row>
    <row r="810" spans="1:17" x14ac:dyDescent="0.2">
      <c r="A810" s="14">
        <f t="shared" si="151"/>
        <v>46631</v>
      </c>
      <c r="B810" s="1">
        <v>9</v>
      </c>
      <c r="F810" s="34">
        <v>1.2053430848150311</v>
      </c>
      <c r="G810" s="13">
        <f t="shared" si="144"/>
        <v>0</v>
      </c>
      <c r="H810" s="13">
        <f t="shared" si="145"/>
        <v>1.2053430848150311</v>
      </c>
      <c r="I810" s="16">
        <f t="shared" si="152"/>
        <v>1.2055401972048276</v>
      </c>
      <c r="J810" s="13">
        <f t="shared" si="146"/>
        <v>1.2054928831228093</v>
      </c>
      <c r="K810" s="13">
        <f t="shared" si="147"/>
        <v>4.7314082018301562E-5</v>
      </c>
      <c r="L810" s="13">
        <f t="shared" si="148"/>
        <v>0</v>
      </c>
      <c r="M810" s="13">
        <f t="shared" si="153"/>
        <v>1.5328825174865453E-2</v>
      </c>
      <c r="N810" s="13">
        <f t="shared" si="149"/>
        <v>9.5038716084165798E-3</v>
      </c>
      <c r="O810" s="13">
        <f t="shared" si="150"/>
        <v>9.5038716084165798E-3</v>
      </c>
      <c r="Q810">
        <v>24.199816700743149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8.7076805636667896</v>
      </c>
      <c r="G811" s="13">
        <f t="shared" si="144"/>
        <v>0</v>
      </c>
      <c r="H811" s="13">
        <f t="shared" si="145"/>
        <v>8.7076805636667896</v>
      </c>
      <c r="I811" s="16">
        <f t="shared" si="152"/>
        <v>8.7077278777488072</v>
      </c>
      <c r="J811" s="13">
        <f t="shared" si="146"/>
        <v>8.6816358333872614</v>
      </c>
      <c r="K811" s="13">
        <f t="shared" si="147"/>
        <v>2.6092044361545774E-2</v>
      </c>
      <c r="L811" s="13">
        <f t="shared" si="148"/>
        <v>0</v>
      </c>
      <c r="M811" s="13">
        <f t="shared" si="153"/>
        <v>5.824953566448873E-3</v>
      </c>
      <c r="N811" s="13">
        <f t="shared" si="149"/>
        <v>3.6114712111983012E-3</v>
      </c>
      <c r="O811" s="13">
        <f t="shared" si="150"/>
        <v>3.6114712111983012E-3</v>
      </c>
      <c r="Q811">
        <v>21.463057268847589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15.45673176636671</v>
      </c>
      <c r="G812" s="13">
        <f t="shared" si="144"/>
        <v>0</v>
      </c>
      <c r="H812" s="13">
        <f t="shared" si="145"/>
        <v>15.45673176636671</v>
      </c>
      <c r="I812" s="16">
        <f t="shared" si="152"/>
        <v>15.482823810728256</v>
      </c>
      <c r="J812" s="13">
        <f t="shared" si="146"/>
        <v>15.196111258131912</v>
      </c>
      <c r="K812" s="13">
        <f t="shared" si="147"/>
        <v>0.28671255259634343</v>
      </c>
      <c r="L812" s="13">
        <f t="shared" si="148"/>
        <v>0</v>
      </c>
      <c r="M812" s="13">
        <f t="shared" si="153"/>
        <v>2.2134823552505717E-3</v>
      </c>
      <c r="N812" s="13">
        <f t="shared" si="149"/>
        <v>1.3723590602553544E-3</v>
      </c>
      <c r="O812" s="13">
        <f t="shared" si="150"/>
        <v>1.3723590602553544E-3</v>
      </c>
      <c r="Q812">
        <v>16.55563110194981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35.690821667361213</v>
      </c>
      <c r="G813" s="13">
        <f t="shared" si="144"/>
        <v>0.21744015061528527</v>
      </c>
      <c r="H813" s="13">
        <f t="shared" si="145"/>
        <v>35.473381516745931</v>
      </c>
      <c r="I813" s="16">
        <f t="shared" si="152"/>
        <v>35.760094069342273</v>
      </c>
      <c r="J813" s="13">
        <f t="shared" si="146"/>
        <v>30.077725905537733</v>
      </c>
      <c r="K813" s="13">
        <f t="shared" si="147"/>
        <v>5.68236816380454</v>
      </c>
      <c r="L813" s="13">
        <f t="shared" si="148"/>
        <v>0</v>
      </c>
      <c r="M813" s="13">
        <f t="shared" si="153"/>
        <v>8.4112329499521732E-4</v>
      </c>
      <c r="N813" s="13">
        <f t="shared" si="149"/>
        <v>5.2149644289703478E-4</v>
      </c>
      <c r="O813" s="13">
        <f t="shared" si="150"/>
        <v>0.2179616470581823</v>
      </c>
      <c r="Q813">
        <v>11.40860460972646</v>
      </c>
    </row>
    <row r="814" spans="1:17" x14ac:dyDescent="0.2">
      <c r="A814" s="14">
        <f t="shared" si="151"/>
        <v>46753</v>
      </c>
      <c r="B814" s="1">
        <v>1</v>
      </c>
      <c r="F814" s="34">
        <v>16.87038464162703</v>
      </c>
      <c r="G814" s="13">
        <f t="shared" si="144"/>
        <v>0</v>
      </c>
      <c r="H814" s="13">
        <f t="shared" si="145"/>
        <v>16.87038464162703</v>
      </c>
      <c r="I814" s="16">
        <f t="shared" si="152"/>
        <v>22.55275280543157</v>
      </c>
      <c r="J814" s="13">
        <f t="shared" si="146"/>
        <v>20.766195787054595</v>
      </c>
      <c r="K814" s="13">
        <f t="shared" si="147"/>
        <v>1.7865570183769748</v>
      </c>
      <c r="L814" s="13">
        <f t="shared" si="148"/>
        <v>0</v>
      </c>
      <c r="M814" s="13">
        <f t="shared" si="153"/>
        <v>3.1962685209818253E-4</v>
      </c>
      <c r="N814" s="13">
        <f t="shared" si="149"/>
        <v>1.9816864830087317E-4</v>
      </c>
      <c r="O814" s="13">
        <f t="shared" si="150"/>
        <v>1.9816864830087317E-4</v>
      </c>
      <c r="Q814">
        <v>10.76098359354839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13.30048960279658</v>
      </c>
      <c r="G815" s="13">
        <f t="shared" si="144"/>
        <v>0</v>
      </c>
      <c r="H815" s="13">
        <f t="shared" si="145"/>
        <v>13.30048960279658</v>
      </c>
      <c r="I815" s="16">
        <f t="shared" si="152"/>
        <v>15.087046621173554</v>
      </c>
      <c r="J815" s="13">
        <f t="shared" si="146"/>
        <v>14.728248589575088</v>
      </c>
      <c r="K815" s="13">
        <f t="shared" si="147"/>
        <v>0.35879803159846624</v>
      </c>
      <c r="L815" s="13">
        <f t="shared" si="148"/>
        <v>0</v>
      </c>
      <c r="M815" s="13">
        <f t="shared" si="153"/>
        <v>1.2145820379730937E-4</v>
      </c>
      <c r="N815" s="13">
        <f t="shared" si="149"/>
        <v>7.5304086354331803E-5</v>
      </c>
      <c r="O815" s="13">
        <f t="shared" si="150"/>
        <v>7.5304086354331803E-5</v>
      </c>
      <c r="Q815">
        <v>14.33518107206428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62.861055829083938</v>
      </c>
      <c r="G816" s="13">
        <f t="shared" si="144"/>
        <v>4.1394934828662588</v>
      </c>
      <c r="H816" s="13">
        <f t="shared" si="145"/>
        <v>58.721562346217681</v>
      </c>
      <c r="I816" s="16">
        <f t="shared" si="152"/>
        <v>59.080360377816149</v>
      </c>
      <c r="J816" s="13">
        <f t="shared" si="146"/>
        <v>46.061712799203008</v>
      </c>
      <c r="K816" s="13">
        <f t="shared" si="147"/>
        <v>13.018647578613141</v>
      </c>
      <c r="L816" s="13">
        <f t="shared" si="148"/>
        <v>0</v>
      </c>
      <c r="M816" s="13">
        <f t="shared" si="153"/>
        <v>4.6154117442977563E-5</v>
      </c>
      <c r="N816" s="13">
        <f t="shared" si="149"/>
        <v>2.861555281464609E-5</v>
      </c>
      <c r="O816" s="13">
        <f t="shared" si="150"/>
        <v>4.1395220984190733</v>
      </c>
      <c r="Q816">
        <v>15.47693070946467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24.101657603989089</v>
      </c>
      <c r="G817" s="13">
        <f t="shared" si="144"/>
        <v>0</v>
      </c>
      <c r="H817" s="13">
        <f t="shared" si="145"/>
        <v>24.101657603989089</v>
      </c>
      <c r="I817" s="16">
        <f t="shared" si="152"/>
        <v>37.12030518260223</v>
      </c>
      <c r="J817" s="13">
        <f t="shared" si="146"/>
        <v>34.190779753065051</v>
      </c>
      <c r="K817" s="13">
        <f t="shared" si="147"/>
        <v>2.9295254295371791</v>
      </c>
      <c r="L817" s="13">
        <f t="shared" si="148"/>
        <v>0</v>
      </c>
      <c r="M817" s="13">
        <f t="shared" si="153"/>
        <v>1.7538564628331473E-5</v>
      </c>
      <c r="N817" s="13">
        <f t="shared" si="149"/>
        <v>1.0873910069565513E-5</v>
      </c>
      <c r="O817" s="13">
        <f t="shared" si="150"/>
        <v>1.0873910069565513E-5</v>
      </c>
      <c r="Q817">
        <v>17.996407195979369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26.25740158731098</v>
      </c>
      <c r="G818" s="13">
        <f t="shared" si="144"/>
        <v>0</v>
      </c>
      <c r="H818" s="13">
        <f t="shared" si="145"/>
        <v>26.25740158731098</v>
      </c>
      <c r="I818" s="16">
        <f t="shared" si="152"/>
        <v>29.186927016848159</v>
      </c>
      <c r="J818" s="13">
        <f t="shared" si="146"/>
        <v>28.041771661278929</v>
      </c>
      <c r="K818" s="13">
        <f t="shared" si="147"/>
        <v>1.14515535556923</v>
      </c>
      <c r="L818" s="13">
        <f t="shared" si="148"/>
        <v>0</v>
      </c>
      <c r="M818" s="13">
        <f t="shared" si="153"/>
        <v>6.6646545587659596E-6</v>
      </c>
      <c r="N818" s="13">
        <f t="shared" si="149"/>
        <v>4.1320858264348953E-6</v>
      </c>
      <c r="O818" s="13">
        <f t="shared" si="150"/>
        <v>4.1320858264348953E-6</v>
      </c>
      <c r="Q818">
        <v>19.98767227218265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13.27847728885453</v>
      </c>
      <c r="G819" s="13">
        <f t="shared" si="144"/>
        <v>0</v>
      </c>
      <c r="H819" s="13">
        <f t="shared" si="145"/>
        <v>13.27847728885453</v>
      </c>
      <c r="I819" s="16">
        <f t="shared" si="152"/>
        <v>14.42363264442376</v>
      </c>
      <c r="J819" s="13">
        <f t="shared" si="146"/>
        <v>14.321904681461957</v>
      </c>
      <c r="K819" s="13">
        <f t="shared" si="147"/>
        <v>0.10172796296180309</v>
      </c>
      <c r="L819" s="13">
        <f t="shared" si="148"/>
        <v>0</v>
      </c>
      <c r="M819" s="13">
        <f t="shared" si="153"/>
        <v>2.5325687323310643E-6</v>
      </c>
      <c r="N819" s="13">
        <f t="shared" si="149"/>
        <v>1.5701926140452598E-6</v>
      </c>
      <c r="O819" s="13">
        <f t="shared" si="150"/>
        <v>1.5701926140452598E-6</v>
      </c>
      <c r="Q819">
        <v>22.505386237543551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0.36971388194332089</v>
      </c>
      <c r="G820" s="13">
        <f t="shared" si="144"/>
        <v>0</v>
      </c>
      <c r="H820" s="13">
        <f t="shared" si="145"/>
        <v>0.36971388194332089</v>
      </c>
      <c r="I820" s="16">
        <f t="shared" si="152"/>
        <v>0.47144184490512397</v>
      </c>
      <c r="J820" s="13">
        <f t="shared" si="146"/>
        <v>0.47143906463650026</v>
      </c>
      <c r="K820" s="13">
        <f t="shared" si="147"/>
        <v>2.7802686237143881E-6</v>
      </c>
      <c r="L820" s="13">
        <f t="shared" si="148"/>
        <v>0</v>
      </c>
      <c r="M820" s="13">
        <f t="shared" si="153"/>
        <v>9.6237611828580445E-7</v>
      </c>
      <c r="N820" s="13">
        <f t="shared" si="149"/>
        <v>5.9667319333719873E-7</v>
      </c>
      <c r="O820" s="13">
        <f t="shared" si="150"/>
        <v>5.9667319333719873E-7</v>
      </c>
      <c r="Q820">
        <v>24.32604312499943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0.3345344484457809</v>
      </c>
      <c r="G821" s="13">
        <f t="shared" si="144"/>
        <v>0</v>
      </c>
      <c r="H821" s="13">
        <f t="shared" si="145"/>
        <v>0.3345344484457809</v>
      </c>
      <c r="I821" s="16">
        <f t="shared" si="152"/>
        <v>0.33453722871440461</v>
      </c>
      <c r="J821" s="13">
        <f t="shared" si="146"/>
        <v>0.33453615507357781</v>
      </c>
      <c r="K821" s="13">
        <f t="shared" si="147"/>
        <v>1.0736408267986164E-6</v>
      </c>
      <c r="L821" s="13">
        <f t="shared" si="148"/>
        <v>0</v>
      </c>
      <c r="M821" s="13">
        <f t="shared" si="153"/>
        <v>3.6570292494860572E-7</v>
      </c>
      <c r="N821" s="13">
        <f t="shared" si="149"/>
        <v>2.2673581346813553E-7</v>
      </c>
      <c r="O821" s="13">
        <f t="shared" si="150"/>
        <v>2.2673581346813553E-7</v>
      </c>
      <c r="Q821">
        <v>23.771350000000009</v>
      </c>
    </row>
    <row r="822" spans="1:17" x14ac:dyDescent="0.2">
      <c r="A822" s="14">
        <f t="shared" si="151"/>
        <v>46997</v>
      </c>
      <c r="B822" s="1">
        <v>9</v>
      </c>
      <c r="F822" s="34">
        <v>0.48435507260661598</v>
      </c>
      <c r="G822" s="13">
        <f t="shared" si="144"/>
        <v>0</v>
      </c>
      <c r="H822" s="13">
        <f t="shared" si="145"/>
        <v>0.48435507260661598</v>
      </c>
      <c r="I822" s="16">
        <f t="shared" si="152"/>
        <v>0.48435614624744278</v>
      </c>
      <c r="J822" s="13">
        <f t="shared" si="146"/>
        <v>0.4843532749143733</v>
      </c>
      <c r="K822" s="13">
        <f t="shared" si="147"/>
        <v>2.8713330694762895E-6</v>
      </c>
      <c r="L822" s="13">
        <f t="shared" si="148"/>
        <v>0</v>
      </c>
      <c r="M822" s="13">
        <f t="shared" si="153"/>
        <v>1.3896711148047018E-7</v>
      </c>
      <c r="N822" s="13">
        <f t="shared" si="149"/>
        <v>8.6159609117891511E-8</v>
      </c>
      <c r="O822" s="13">
        <f t="shared" si="150"/>
        <v>8.6159609117891511E-8</v>
      </c>
      <c r="Q822">
        <v>24.675878650002119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54.292719134838492</v>
      </c>
      <c r="G823" s="13">
        <f t="shared" si="144"/>
        <v>2.9026446105493307</v>
      </c>
      <c r="H823" s="13">
        <f t="shared" si="145"/>
        <v>51.390074524289162</v>
      </c>
      <c r="I823" s="16">
        <f t="shared" si="152"/>
        <v>51.390077395622228</v>
      </c>
      <c r="J823" s="13">
        <f t="shared" si="146"/>
        <v>46.025712327576123</v>
      </c>
      <c r="K823" s="13">
        <f t="shared" si="147"/>
        <v>5.364365068046105</v>
      </c>
      <c r="L823" s="13">
        <f t="shared" si="148"/>
        <v>0</v>
      </c>
      <c r="M823" s="13">
        <f t="shared" si="153"/>
        <v>5.2807502362578672E-8</v>
      </c>
      <c r="N823" s="13">
        <f t="shared" si="149"/>
        <v>3.2740651464798775E-8</v>
      </c>
      <c r="O823" s="13">
        <f t="shared" si="150"/>
        <v>2.9026446432899822</v>
      </c>
      <c r="Q823">
        <v>20.314429212481759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43.145637718489887</v>
      </c>
      <c r="G824" s="13">
        <f t="shared" si="144"/>
        <v>1.2935510873343312</v>
      </c>
      <c r="H824" s="13">
        <f t="shared" si="145"/>
        <v>41.852086631155558</v>
      </c>
      <c r="I824" s="16">
        <f t="shared" si="152"/>
        <v>47.216451699201663</v>
      </c>
      <c r="J824" s="13">
        <f t="shared" si="146"/>
        <v>40.193882665508582</v>
      </c>
      <c r="K824" s="13">
        <f t="shared" si="147"/>
        <v>7.0225690336930811</v>
      </c>
      <c r="L824" s="13">
        <f t="shared" si="148"/>
        <v>0</v>
      </c>
      <c r="M824" s="13">
        <f t="shared" si="153"/>
        <v>2.0066850897779898E-8</v>
      </c>
      <c r="N824" s="13">
        <f t="shared" si="149"/>
        <v>1.2441447556623536E-8</v>
      </c>
      <c r="O824" s="13">
        <f t="shared" si="150"/>
        <v>1.2935510997757789</v>
      </c>
      <c r="Q824">
        <v>16.05646732364168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119.97435691637109</v>
      </c>
      <c r="G825" s="13">
        <f t="shared" si="144"/>
        <v>12.38386162161494</v>
      </c>
      <c r="H825" s="13">
        <f t="shared" si="145"/>
        <v>107.59049529475615</v>
      </c>
      <c r="I825" s="16">
        <f t="shared" si="152"/>
        <v>114.61306432844924</v>
      </c>
      <c r="J825" s="13">
        <f t="shared" si="146"/>
        <v>56.11030337979394</v>
      </c>
      <c r="K825" s="13">
        <f t="shared" si="147"/>
        <v>58.5027609486553</v>
      </c>
      <c r="L825" s="13">
        <f t="shared" si="148"/>
        <v>20.565915565286854</v>
      </c>
      <c r="M825" s="13">
        <f t="shared" si="153"/>
        <v>20.565915572912257</v>
      </c>
      <c r="N825" s="13">
        <f t="shared" si="149"/>
        <v>12.7508676552056</v>
      </c>
      <c r="O825" s="13">
        <f t="shared" si="150"/>
        <v>25.13472927682054</v>
      </c>
      <c r="Q825">
        <v>13.549491470730899</v>
      </c>
    </row>
    <row r="826" spans="1:17" x14ac:dyDescent="0.2">
      <c r="A826" s="14">
        <f t="shared" si="151"/>
        <v>47119</v>
      </c>
      <c r="B826" s="1">
        <v>1</v>
      </c>
      <c r="F826" s="34">
        <v>107.5239956149246</v>
      </c>
      <c r="G826" s="13">
        <f t="shared" si="144"/>
        <v>10.586638206482965</v>
      </c>
      <c r="H826" s="13">
        <f t="shared" si="145"/>
        <v>96.937357408441642</v>
      </c>
      <c r="I826" s="16">
        <f t="shared" si="152"/>
        <v>134.87420279181009</v>
      </c>
      <c r="J826" s="13">
        <f t="shared" si="146"/>
        <v>50.619539640672699</v>
      </c>
      <c r="K826" s="13">
        <f t="shared" si="147"/>
        <v>84.254663151137393</v>
      </c>
      <c r="L826" s="13">
        <f t="shared" si="148"/>
        <v>45.273306329757425</v>
      </c>
      <c r="M826" s="13">
        <f t="shared" si="153"/>
        <v>53.088354247464082</v>
      </c>
      <c r="N826" s="13">
        <f t="shared" si="149"/>
        <v>32.914779633427727</v>
      </c>
      <c r="O826" s="13">
        <f t="shared" si="150"/>
        <v>43.501417839910694</v>
      </c>
      <c r="Q826">
        <v>11.14034959354839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84.108391488486717</v>
      </c>
      <c r="G827" s="13">
        <f t="shared" si="144"/>
        <v>7.2065698697828999</v>
      </c>
      <c r="H827" s="13">
        <f t="shared" si="145"/>
        <v>76.901821618703821</v>
      </c>
      <c r="I827" s="16">
        <f t="shared" si="152"/>
        <v>115.88317844008378</v>
      </c>
      <c r="J827" s="13">
        <f t="shared" si="146"/>
        <v>54.411336817842603</v>
      </c>
      <c r="K827" s="13">
        <f t="shared" si="147"/>
        <v>61.471841622241179</v>
      </c>
      <c r="L827" s="13">
        <f t="shared" si="148"/>
        <v>23.414568679791664</v>
      </c>
      <c r="M827" s="13">
        <f t="shared" si="153"/>
        <v>43.588143293828026</v>
      </c>
      <c r="N827" s="13">
        <f t="shared" si="149"/>
        <v>27.024648842173377</v>
      </c>
      <c r="O827" s="13">
        <f t="shared" si="150"/>
        <v>34.231218711956274</v>
      </c>
      <c r="Q827">
        <v>12.91998893166963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73.207414789512185</v>
      </c>
      <c r="G828" s="13">
        <f t="shared" si="144"/>
        <v>5.6330018345380957</v>
      </c>
      <c r="H828" s="13">
        <f t="shared" si="145"/>
        <v>67.574412954974093</v>
      </c>
      <c r="I828" s="16">
        <f t="shared" si="152"/>
        <v>105.63168589742361</v>
      </c>
      <c r="J828" s="13">
        <f t="shared" si="146"/>
        <v>56.625352528603408</v>
      </c>
      <c r="K828" s="13">
        <f t="shared" si="147"/>
        <v>49.006333368820201</v>
      </c>
      <c r="L828" s="13">
        <f t="shared" si="148"/>
        <v>11.454668355794642</v>
      </c>
      <c r="M828" s="13">
        <f t="shared" si="153"/>
        <v>28.018162807449286</v>
      </c>
      <c r="N828" s="13">
        <f t="shared" si="149"/>
        <v>17.371260940618559</v>
      </c>
      <c r="O828" s="13">
        <f t="shared" si="150"/>
        <v>23.004262775156654</v>
      </c>
      <c r="Q828">
        <v>14.15116303776208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42.338710773963143</v>
      </c>
      <c r="G829" s="13">
        <f t="shared" si="144"/>
        <v>1.1770702910030733</v>
      </c>
      <c r="H829" s="13">
        <f t="shared" si="145"/>
        <v>41.161640482960067</v>
      </c>
      <c r="I829" s="16">
        <f t="shared" si="152"/>
        <v>78.713305495985622</v>
      </c>
      <c r="J829" s="13">
        <f t="shared" si="146"/>
        <v>55.566630122057667</v>
      </c>
      <c r="K829" s="13">
        <f t="shared" si="147"/>
        <v>23.146675373927955</v>
      </c>
      <c r="L829" s="13">
        <f t="shared" si="148"/>
        <v>0</v>
      </c>
      <c r="M829" s="13">
        <f t="shared" si="153"/>
        <v>10.646901866830728</v>
      </c>
      <c r="N829" s="13">
        <f t="shared" si="149"/>
        <v>6.6010791574350511</v>
      </c>
      <c r="O829" s="13">
        <f t="shared" si="150"/>
        <v>7.7781494484381248</v>
      </c>
      <c r="Q829">
        <v>16.397418157575618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3.6521577991655132</v>
      </c>
      <c r="G830" s="13">
        <f t="shared" si="144"/>
        <v>0</v>
      </c>
      <c r="H830" s="13">
        <f t="shared" si="145"/>
        <v>3.6521577991655132</v>
      </c>
      <c r="I830" s="16">
        <f t="shared" si="152"/>
        <v>26.79883317309347</v>
      </c>
      <c r="J830" s="13">
        <f t="shared" si="146"/>
        <v>26.138949015727004</v>
      </c>
      <c r="K830" s="13">
        <f t="shared" si="147"/>
        <v>0.65988415736646644</v>
      </c>
      <c r="L830" s="13">
        <f t="shared" si="148"/>
        <v>0</v>
      </c>
      <c r="M830" s="13">
        <f t="shared" si="153"/>
        <v>4.0458227093956767</v>
      </c>
      <c r="N830" s="13">
        <f t="shared" si="149"/>
        <v>2.5084100798253197</v>
      </c>
      <c r="O830" s="13">
        <f t="shared" si="150"/>
        <v>2.5084100798253197</v>
      </c>
      <c r="Q830">
        <v>22.234932423927908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6.5456476578130074</v>
      </c>
      <c r="G831" s="13">
        <f t="shared" si="144"/>
        <v>0</v>
      </c>
      <c r="H831" s="13">
        <f t="shared" si="145"/>
        <v>6.5456476578130074</v>
      </c>
      <c r="I831" s="16">
        <f t="shared" si="152"/>
        <v>7.2055318151794738</v>
      </c>
      <c r="J831" s="13">
        <f t="shared" si="146"/>
        <v>7.191697668204343</v>
      </c>
      <c r="K831" s="13">
        <f t="shared" si="147"/>
        <v>1.3834146975130857E-2</v>
      </c>
      <c r="L831" s="13">
        <f t="shared" si="148"/>
        <v>0</v>
      </c>
      <c r="M831" s="13">
        <f t="shared" si="153"/>
        <v>1.537412629570357</v>
      </c>
      <c r="N831" s="13">
        <f t="shared" si="149"/>
        <v>0.95319583033362132</v>
      </c>
      <c r="O831" s="13">
        <f t="shared" si="150"/>
        <v>0.95319583033362132</v>
      </c>
      <c r="Q831">
        <v>21.944411730539549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2.4340321278734671</v>
      </c>
      <c r="G832" s="13">
        <f t="shared" si="144"/>
        <v>0</v>
      </c>
      <c r="H832" s="13">
        <f t="shared" si="145"/>
        <v>2.4340321278734671</v>
      </c>
      <c r="I832" s="16">
        <f t="shared" si="152"/>
        <v>2.447866274848598</v>
      </c>
      <c r="J832" s="13">
        <f t="shared" si="146"/>
        <v>2.4474870349612186</v>
      </c>
      <c r="K832" s="13">
        <f t="shared" si="147"/>
        <v>3.7923988737942338E-4</v>
      </c>
      <c r="L832" s="13">
        <f t="shared" si="148"/>
        <v>0</v>
      </c>
      <c r="M832" s="13">
        <f t="shared" si="153"/>
        <v>0.58421679923673564</v>
      </c>
      <c r="N832" s="13">
        <f t="shared" si="149"/>
        <v>0.36221441552677608</v>
      </c>
      <c r="O832" s="13">
        <f t="shared" si="150"/>
        <v>0.36221441552677608</v>
      </c>
      <c r="Q832">
        <v>24.509903264290561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0.19532403781709731</v>
      </c>
      <c r="G833" s="13">
        <f t="shared" si="144"/>
        <v>0</v>
      </c>
      <c r="H833" s="13">
        <f t="shared" si="145"/>
        <v>0.19532403781709731</v>
      </c>
      <c r="I833" s="16">
        <f t="shared" si="152"/>
        <v>0.19570327770447674</v>
      </c>
      <c r="J833" s="13">
        <f t="shared" si="146"/>
        <v>0.19570301091604456</v>
      </c>
      <c r="K833" s="13">
        <f t="shared" si="147"/>
        <v>2.6678843217942116E-7</v>
      </c>
      <c r="L833" s="13">
        <f t="shared" si="148"/>
        <v>0</v>
      </c>
      <c r="M833" s="13">
        <f t="shared" si="153"/>
        <v>0.22200238370995956</v>
      </c>
      <c r="N833" s="13">
        <f t="shared" si="149"/>
        <v>0.13764147790017492</v>
      </c>
      <c r="O833" s="13">
        <f t="shared" si="150"/>
        <v>0.13764147790017492</v>
      </c>
      <c r="Q833">
        <v>22.235289000000009</v>
      </c>
    </row>
    <row r="834" spans="1:17" x14ac:dyDescent="0.2">
      <c r="A834" s="14">
        <f t="shared" si="151"/>
        <v>47362</v>
      </c>
      <c r="B834" s="1">
        <v>9</v>
      </c>
      <c r="F834" s="34">
        <v>1.817918834092525</v>
      </c>
      <c r="G834" s="13">
        <f t="shared" si="144"/>
        <v>0</v>
      </c>
      <c r="H834" s="13">
        <f t="shared" si="145"/>
        <v>1.817918834092525</v>
      </c>
      <c r="I834" s="16">
        <f t="shared" si="152"/>
        <v>1.8179191008809572</v>
      </c>
      <c r="J834" s="13">
        <f t="shared" si="146"/>
        <v>1.8177363914657156</v>
      </c>
      <c r="K834" s="13">
        <f t="shared" si="147"/>
        <v>1.8270941524156648E-4</v>
      </c>
      <c r="L834" s="13">
        <f t="shared" si="148"/>
        <v>0</v>
      </c>
      <c r="M834" s="13">
        <f t="shared" si="153"/>
        <v>8.4360905809784642E-2</v>
      </c>
      <c r="N834" s="13">
        <f t="shared" si="149"/>
        <v>5.2303761602066477E-2</v>
      </c>
      <c r="O834" s="13">
        <f t="shared" si="150"/>
        <v>5.2303761602066477E-2</v>
      </c>
      <c r="Q834">
        <v>23.351719315336961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20.885707764450721</v>
      </c>
      <c r="G835" s="13">
        <f t="shared" si="144"/>
        <v>0</v>
      </c>
      <c r="H835" s="13">
        <f t="shared" si="145"/>
        <v>20.885707764450721</v>
      </c>
      <c r="I835" s="16">
        <f t="shared" si="152"/>
        <v>20.885890473865963</v>
      </c>
      <c r="J835" s="13">
        <f t="shared" si="146"/>
        <v>20.439553083958174</v>
      </c>
      <c r="K835" s="13">
        <f t="shared" si="147"/>
        <v>0.44633738990778937</v>
      </c>
      <c r="L835" s="13">
        <f t="shared" si="148"/>
        <v>0</v>
      </c>
      <c r="M835" s="13">
        <f t="shared" si="153"/>
        <v>3.2057144207718165E-2</v>
      </c>
      <c r="N835" s="13">
        <f t="shared" si="149"/>
        <v>1.9875429408785263E-2</v>
      </c>
      <c r="O835" s="13">
        <f t="shared" si="150"/>
        <v>1.9875429408785263E-2</v>
      </c>
      <c r="Q835">
        <v>19.748076691882272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24.439735750030501</v>
      </c>
      <c r="G836" s="13">
        <f t="shared" si="144"/>
        <v>0</v>
      </c>
      <c r="H836" s="13">
        <f t="shared" si="145"/>
        <v>24.439735750030501</v>
      </c>
      <c r="I836" s="16">
        <f t="shared" si="152"/>
        <v>24.88607313993829</v>
      </c>
      <c r="J836" s="13">
        <f t="shared" si="146"/>
        <v>23.766450477465288</v>
      </c>
      <c r="K836" s="13">
        <f t="shared" si="147"/>
        <v>1.1196226624730024</v>
      </c>
      <c r="L836" s="13">
        <f t="shared" si="148"/>
        <v>0</v>
      </c>
      <c r="M836" s="13">
        <f t="shared" si="153"/>
        <v>1.2181714798932902E-2</v>
      </c>
      <c r="N836" s="13">
        <f t="shared" si="149"/>
        <v>7.5526631753383994E-3</v>
      </c>
      <c r="O836" s="13">
        <f t="shared" si="150"/>
        <v>7.5526631753383994E-3</v>
      </c>
      <c r="Q836">
        <v>16.69952017468081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36.921951681738904</v>
      </c>
      <c r="G837" s="13">
        <f t="shared" si="144"/>
        <v>0.39515512894722232</v>
      </c>
      <c r="H837" s="13">
        <f t="shared" si="145"/>
        <v>36.52679655279168</v>
      </c>
      <c r="I837" s="16">
        <f t="shared" si="152"/>
        <v>37.646419215264686</v>
      </c>
      <c r="J837" s="13">
        <f t="shared" si="146"/>
        <v>32.283795218200325</v>
      </c>
      <c r="K837" s="13">
        <f t="shared" si="147"/>
        <v>5.362623997064361</v>
      </c>
      <c r="L837" s="13">
        <f t="shared" si="148"/>
        <v>0</v>
      </c>
      <c r="M837" s="13">
        <f t="shared" si="153"/>
        <v>4.6290516235945028E-3</v>
      </c>
      <c r="N837" s="13">
        <f t="shared" si="149"/>
        <v>2.8700120066285917E-3</v>
      </c>
      <c r="O837" s="13">
        <f t="shared" si="150"/>
        <v>0.39802514095385089</v>
      </c>
      <c r="Q837">
        <v>13.185881055894599</v>
      </c>
    </row>
    <row r="838" spans="1:17" x14ac:dyDescent="0.2">
      <c r="A838" s="14">
        <f t="shared" si="151"/>
        <v>47484</v>
      </c>
      <c r="B838" s="1">
        <v>1</v>
      </c>
      <c r="F838" s="34">
        <v>49.642007044346471</v>
      </c>
      <c r="G838" s="13">
        <f t="shared" ref="G838:G901" si="157">IF((F838-$J$2)&gt;0,$I$2*(F838-$J$2),0)</f>
        <v>2.2313091798981284</v>
      </c>
      <c r="H838" s="13">
        <f t="shared" ref="H838:H901" si="158">F838-G838</f>
        <v>47.410697864448345</v>
      </c>
      <c r="I838" s="16">
        <f t="shared" si="152"/>
        <v>52.773321861512706</v>
      </c>
      <c r="J838" s="13">
        <f t="shared" ref="J838:J901" si="159">I838/SQRT(1+(I838/($K$2*(300+(25*Q838)+0.05*(Q838)^3)))^2)</f>
        <v>37.940473400611701</v>
      </c>
      <c r="K838" s="13">
        <f t="shared" ref="K838:K901" si="160">I838-J838</f>
        <v>14.832848460901005</v>
      </c>
      <c r="L838" s="13">
        <f t="shared" ref="L838:L901" si="161">IF(K838&gt;$N$2,(K838-$N$2)/$L$2,0)</f>
        <v>0</v>
      </c>
      <c r="M838" s="13">
        <f t="shared" si="153"/>
        <v>1.7590396169659111E-3</v>
      </c>
      <c r="N838" s="13">
        <f t="shared" ref="N838:N901" si="162">$M$2*M838</f>
        <v>1.0906045625188648E-3</v>
      </c>
      <c r="O838" s="13">
        <f t="shared" ref="O838:O901" si="163">N838+G838</f>
        <v>2.2323997844606471</v>
      </c>
      <c r="Q838">
        <v>11.132921593548391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22.595725546751801</v>
      </c>
      <c r="G839" s="13">
        <f t="shared" si="157"/>
        <v>0</v>
      </c>
      <c r="H839" s="13">
        <f t="shared" si="158"/>
        <v>22.595725546751801</v>
      </c>
      <c r="I839" s="16">
        <f t="shared" ref="I839:I902" si="166">H839+K838-L838</f>
        <v>37.428574007652806</v>
      </c>
      <c r="J839" s="13">
        <f t="shared" si="159"/>
        <v>32.676558449342394</v>
      </c>
      <c r="K839" s="13">
        <f t="shared" si="160"/>
        <v>4.7520155583104113</v>
      </c>
      <c r="L839" s="13">
        <f t="shared" si="161"/>
        <v>0</v>
      </c>
      <c r="M839" s="13">
        <f t="shared" ref="M839:M902" si="167">L839+M838-N838</f>
        <v>6.6843505444704626E-4</v>
      </c>
      <c r="N839" s="13">
        <f t="shared" si="162"/>
        <v>4.144297337571687E-4</v>
      </c>
      <c r="O839" s="13">
        <f t="shared" si="163"/>
        <v>4.144297337571687E-4</v>
      </c>
      <c r="Q839">
        <v>14.136136642328511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41.734667951292998</v>
      </c>
      <c r="G840" s="13">
        <f t="shared" si="157"/>
        <v>1.089876041907742</v>
      </c>
      <c r="H840" s="13">
        <f t="shared" si="158"/>
        <v>40.644791909385255</v>
      </c>
      <c r="I840" s="16">
        <f t="shared" si="166"/>
        <v>45.396807467695666</v>
      </c>
      <c r="J840" s="13">
        <f t="shared" si="159"/>
        <v>39.25797332629611</v>
      </c>
      <c r="K840" s="13">
        <f t="shared" si="160"/>
        <v>6.1388341413995562</v>
      </c>
      <c r="L840" s="13">
        <f t="shared" si="161"/>
        <v>0</v>
      </c>
      <c r="M840" s="13">
        <f t="shared" si="167"/>
        <v>2.5400532068987756E-4</v>
      </c>
      <c r="N840" s="13">
        <f t="shared" si="162"/>
        <v>1.5748329882772408E-4</v>
      </c>
      <c r="O840" s="13">
        <f t="shared" si="163"/>
        <v>1.0900335252065698</v>
      </c>
      <c r="Q840">
        <v>16.347312278781459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35.635210521586309</v>
      </c>
      <c r="G841" s="13">
        <f t="shared" si="157"/>
        <v>0.20941262025619736</v>
      </c>
      <c r="H841" s="13">
        <f t="shared" si="158"/>
        <v>35.425797901330114</v>
      </c>
      <c r="I841" s="16">
        <f t="shared" si="166"/>
        <v>41.56463204272967</v>
      </c>
      <c r="J841" s="13">
        <f t="shared" si="159"/>
        <v>36.60890412402803</v>
      </c>
      <c r="K841" s="13">
        <f t="shared" si="160"/>
        <v>4.9557279187016405</v>
      </c>
      <c r="L841" s="13">
        <f t="shared" si="161"/>
        <v>0</v>
      </c>
      <c r="M841" s="13">
        <f t="shared" si="167"/>
        <v>9.6522021862153481E-5</v>
      </c>
      <c r="N841" s="13">
        <f t="shared" si="162"/>
        <v>5.984365355453516E-5</v>
      </c>
      <c r="O841" s="13">
        <f t="shared" si="163"/>
        <v>0.20947246390975191</v>
      </c>
      <c r="Q841">
        <v>16.187925351711041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17.55127387711174</v>
      </c>
      <c r="G842" s="13">
        <f t="shared" si="157"/>
        <v>0</v>
      </c>
      <c r="H842" s="13">
        <f t="shared" si="158"/>
        <v>17.55127387711174</v>
      </c>
      <c r="I842" s="16">
        <f t="shared" si="166"/>
        <v>22.50700179581338</v>
      </c>
      <c r="J842" s="13">
        <f t="shared" si="159"/>
        <v>22.019785622856595</v>
      </c>
      <c r="K842" s="13">
        <f t="shared" si="160"/>
        <v>0.48721617295678499</v>
      </c>
      <c r="L842" s="13">
        <f t="shared" si="161"/>
        <v>0</v>
      </c>
      <c r="M842" s="13">
        <f t="shared" si="167"/>
        <v>3.6678368307618321E-5</v>
      </c>
      <c r="N842" s="13">
        <f t="shared" si="162"/>
        <v>2.2740588350723358E-5</v>
      </c>
      <c r="O842" s="13">
        <f t="shared" si="163"/>
        <v>2.2740588350723358E-5</v>
      </c>
      <c r="Q842">
        <v>20.70962306821632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5.5732293865945586</v>
      </c>
      <c r="G843" s="13">
        <f t="shared" si="157"/>
        <v>0</v>
      </c>
      <c r="H843" s="13">
        <f t="shared" si="158"/>
        <v>5.5732293865945586</v>
      </c>
      <c r="I843" s="16">
        <f t="shared" si="166"/>
        <v>6.0604455595513436</v>
      </c>
      <c r="J843" s="13">
        <f t="shared" si="159"/>
        <v>6.055193848840581</v>
      </c>
      <c r="K843" s="13">
        <f t="shared" si="160"/>
        <v>5.2517107107625804E-3</v>
      </c>
      <c r="L843" s="13">
        <f t="shared" si="161"/>
        <v>0</v>
      </c>
      <c r="M843" s="13">
        <f t="shared" si="167"/>
        <v>1.3937779956894963E-5</v>
      </c>
      <c r="N843" s="13">
        <f t="shared" si="162"/>
        <v>8.6414235732748781E-6</v>
      </c>
      <c r="O843" s="13">
        <f t="shared" si="163"/>
        <v>8.6414235732748781E-6</v>
      </c>
      <c r="Q843">
        <v>25.15934151698378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0.49754983818057552</v>
      </c>
      <c r="G844" s="13">
        <f t="shared" si="157"/>
        <v>0</v>
      </c>
      <c r="H844" s="13">
        <f t="shared" si="158"/>
        <v>0.49754983818057552</v>
      </c>
      <c r="I844" s="16">
        <f t="shared" si="166"/>
        <v>0.5028015488913381</v>
      </c>
      <c r="J844" s="13">
        <f t="shared" si="159"/>
        <v>0.5027974238299866</v>
      </c>
      <c r="K844" s="13">
        <f t="shared" si="160"/>
        <v>4.1250613515009249E-6</v>
      </c>
      <c r="L844" s="13">
        <f t="shared" si="161"/>
        <v>0</v>
      </c>
      <c r="M844" s="13">
        <f t="shared" si="167"/>
        <v>5.2963563836200854E-6</v>
      </c>
      <c r="N844" s="13">
        <f t="shared" si="162"/>
        <v>3.2837409578444531E-6</v>
      </c>
      <c r="O844" s="13">
        <f t="shared" si="163"/>
        <v>3.2837409578444531E-6</v>
      </c>
      <c r="Q844">
        <v>22.890889000000008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0.2279609689647159</v>
      </c>
      <c r="G845" s="13">
        <f t="shared" si="157"/>
        <v>0</v>
      </c>
      <c r="H845" s="13">
        <f t="shared" si="158"/>
        <v>0.2279609689647159</v>
      </c>
      <c r="I845" s="16">
        <f t="shared" si="166"/>
        <v>0.22796509402606741</v>
      </c>
      <c r="J845" s="13">
        <f t="shared" si="159"/>
        <v>0.227964810046175</v>
      </c>
      <c r="K845" s="13">
        <f t="shared" si="160"/>
        <v>2.8397989240702692E-7</v>
      </c>
      <c r="L845" s="13">
        <f t="shared" si="161"/>
        <v>0</v>
      </c>
      <c r="M845" s="13">
        <f t="shared" si="167"/>
        <v>2.0126154257756323E-6</v>
      </c>
      <c r="N845" s="13">
        <f t="shared" si="162"/>
        <v>1.247821563980892E-6</v>
      </c>
      <c r="O845" s="13">
        <f t="shared" si="163"/>
        <v>1.247821563980892E-6</v>
      </c>
      <c r="Q845">
        <v>25.054532831461291</v>
      </c>
    </row>
    <row r="846" spans="1:17" x14ac:dyDescent="0.2">
      <c r="A846" s="14">
        <f t="shared" si="164"/>
        <v>47727</v>
      </c>
      <c r="B846" s="1">
        <v>9</v>
      </c>
      <c r="F846" s="34">
        <v>6.6702772811694659</v>
      </c>
      <c r="G846" s="13">
        <f t="shared" si="157"/>
        <v>0</v>
      </c>
      <c r="H846" s="13">
        <f t="shared" si="158"/>
        <v>6.6702772811694659</v>
      </c>
      <c r="I846" s="16">
        <f t="shared" si="166"/>
        <v>6.670277565149358</v>
      </c>
      <c r="J846" s="13">
        <f t="shared" si="159"/>
        <v>6.6631838589180354</v>
      </c>
      <c r="K846" s="13">
        <f t="shared" si="160"/>
        <v>7.0937062313225496E-3</v>
      </c>
      <c r="L846" s="13">
        <f t="shared" si="161"/>
        <v>0</v>
      </c>
      <c r="M846" s="13">
        <f t="shared" si="167"/>
        <v>7.6479386179474024E-7</v>
      </c>
      <c r="N846" s="13">
        <f t="shared" si="162"/>
        <v>4.7417219431273895E-7</v>
      </c>
      <c r="O846" s="13">
        <f t="shared" si="163"/>
        <v>4.7417219431273895E-7</v>
      </c>
      <c r="Q846">
        <v>25.063611994307891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0.24058609620252799</v>
      </c>
      <c r="G847" s="13">
        <f t="shared" si="157"/>
        <v>0</v>
      </c>
      <c r="H847" s="13">
        <f t="shared" si="158"/>
        <v>0.24058609620252799</v>
      </c>
      <c r="I847" s="16">
        <f t="shared" si="166"/>
        <v>0.24767980243385054</v>
      </c>
      <c r="J847" s="13">
        <f t="shared" si="159"/>
        <v>0.24767931589096909</v>
      </c>
      <c r="K847" s="13">
        <f t="shared" si="160"/>
        <v>4.86542881455998E-7</v>
      </c>
      <c r="L847" s="13">
        <f t="shared" si="161"/>
        <v>0</v>
      </c>
      <c r="M847" s="13">
        <f t="shared" si="167"/>
        <v>2.906216674820013E-7</v>
      </c>
      <c r="N847" s="13">
        <f t="shared" si="162"/>
        <v>1.8018543383884079E-7</v>
      </c>
      <c r="O847" s="13">
        <f t="shared" si="163"/>
        <v>1.8018543383884079E-7</v>
      </c>
      <c r="Q847">
        <v>22.985709370422668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5.0091750443105152</v>
      </c>
      <c r="G848" s="13">
        <f t="shared" si="157"/>
        <v>0</v>
      </c>
      <c r="H848" s="13">
        <f t="shared" si="158"/>
        <v>5.0091750443105152</v>
      </c>
      <c r="I848" s="16">
        <f t="shared" si="166"/>
        <v>5.0091755308533967</v>
      </c>
      <c r="J848" s="13">
        <f t="shared" si="159"/>
        <v>4.9980991826140171</v>
      </c>
      <c r="K848" s="13">
        <f t="shared" si="160"/>
        <v>1.1076348239379641E-2</v>
      </c>
      <c r="L848" s="13">
        <f t="shared" si="161"/>
        <v>0</v>
      </c>
      <c r="M848" s="13">
        <f t="shared" si="167"/>
        <v>1.104362336431605E-7</v>
      </c>
      <c r="N848" s="13">
        <f t="shared" si="162"/>
        <v>6.8470464858759516E-8</v>
      </c>
      <c r="O848" s="13">
        <f t="shared" si="163"/>
        <v>6.8470464858759516E-8</v>
      </c>
      <c r="Q848">
        <v>15.79317099967083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36.953622970367512</v>
      </c>
      <c r="G849" s="13">
        <f t="shared" si="157"/>
        <v>0.39972691446674175</v>
      </c>
      <c r="H849" s="13">
        <f t="shared" si="158"/>
        <v>36.553896055900772</v>
      </c>
      <c r="I849" s="16">
        <f t="shared" si="166"/>
        <v>36.56497240414015</v>
      </c>
      <c r="J849" s="13">
        <f t="shared" si="159"/>
        <v>31.030173875580886</v>
      </c>
      <c r="K849" s="13">
        <f t="shared" si="160"/>
        <v>5.5347985285592642</v>
      </c>
      <c r="L849" s="13">
        <f t="shared" si="161"/>
        <v>0</v>
      </c>
      <c r="M849" s="13">
        <f t="shared" si="167"/>
        <v>4.1965768784400987E-8</v>
      </c>
      <c r="N849" s="13">
        <f t="shared" si="162"/>
        <v>2.601877664632861E-8</v>
      </c>
      <c r="O849" s="13">
        <f t="shared" si="163"/>
        <v>0.39972694048551838</v>
      </c>
      <c r="Q849">
        <v>12.19690059354839</v>
      </c>
    </row>
    <row r="850" spans="1:17" x14ac:dyDescent="0.2">
      <c r="A850" s="14">
        <f t="shared" si="164"/>
        <v>47849</v>
      </c>
      <c r="B850" s="1">
        <v>1</v>
      </c>
      <c r="F850" s="34">
        <v>35.481928260670252</v>
      </c>
      <c r="G850" s="13">
        <f t="shared" si="157"/>
        <v>0.1872861564715117</v>
      </c>
      <c r="H850" s="13">
        <f t="shared" si="158"/>
        <v>35.294642104198736</v>
      </c>
      <c r="I850" s="16">
        <f t="shared" si="166"/>
        <v>40.829440632758001</v>
      </c>
      <c r="J850" s="13">
        <f t="shared" si="159"/>
        <v>33.973403074692918</v>
      </c>
      <c r="K850" s="13">
        <f t="shared" si="160"/>
        <v>6.8560375580650827</v>
      </c>
      <c r="L850" s="13">
        <f t="shared" si="161"/>
        <v>0</v>
      </c>
      <c r="M850" s="13">
        <f t="shared" si="167"/>
        <v>1.5946992138072377E-8</v>
      </c>
      <c r="N850" s="13">
        <f t="shared" si="162"/>
        <v>9.8871351256048741E-9</v>
      </c>
      <c r="O850" s="13">
        <f t="shared" si="163"/>
        <v>0.18728616635864684</v>
      </c>
      <c r="Q850">
        <v>12.83068163878025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26.56323160640785</v>
      </c>
      <c r="G851" s="13">
        <f t="shared" si="157"/>
        <v>0</v>
      </c>
      <c r="H851" s="13">
        <f t="shared" si="158"/>
        <v>26.56323160640785</v>
      </c>
      <c r="I851" s="16">
        <f t="shared" si="166"/>
        <v>33.419269164472936</v>
      </c>
      <c r="J851" s="13">
        <f t="shared" si="159"/>
        <v>29.834539171309132</v>
      </c>
      <c r="K851" s="13">
        <f t="shared" si="160"/>
        <v>3.5847299931638048</v>
      </c>
      <c r="L851" s="13">
        <f t="shared" si="161"/>
        <v>0</v>
      </c>
      <c r="M851" s="13">
        <f t="shared" si="167"/>
        <v>6.0598570124675028E-9</v>
      </c>
      <c r="N851" s="13">
        <f t="shared" si="162"/>
        <v>3.7571113477298517E-9</v>
      </c>
      <c r="O851" s="13">
        <f t="shared" si="163"/>
        <v>3.7571113477298517E-9</v>
      </c>
      <c r="Q851">
        <v>13.963574959313981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39.567374400974131</v>
      </c>
      <c r="G852" s="13">
        <f t="shared" si="157"/>
        <v>0.77702482242987514</v>
      </c>
      <c r="H852" s="13">
        <f t="shared" si="158"/>
        <v>38.790349578544259</v>
      </c>
      <c r="I852" s="16">
        <f t="shared" si="166"/>
        <v>42.375079571708063</v>
      </c>
      <c r="J852" s="13">
        <f t="shared" si="159"/>
        <v>36.050205425175363</v>
      </c>
      <c r="K852" s="13">
        <f t="shared" si="160"/>
        <v>6.3248741465327001</v>
      </c>
      <c r="L852" s="13">
        <f t="shared" si="161"/>
        <v>0</v>
      </c>
      <c r="M852" s="13">
        <f t="shared" si="167"/>
        <v>2.3027456647376511E-9</v>
      </c>
      <c r="N852" s="13">
        <f t="shared" si="162"/>
        <v>1.4277023121373436E-9</v>
      </c>
      <c r="O852" s="13">
        <f t="shared" si="163"/>
        <v>0.77702482385757743</v>
      </c>
      <c r="Q852">
        <v>14.4731348521474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18.26434852159985</v>
      </c>
      <c r="G853" s="13">
        <f t="shared" si="157"/>
        <v>0</v>
      </c>
      <c r="H853" s="13">
        <f t="shared" si="158"/>
        <v>18.26434852159985</v>
      </c>
      <c r="I853" s="16">
        <f t="shared" si="166"/>
        <v>24.58922266813255</v>
      </c>
      <c r="J853" s="13">
        <f t="shared" si="159"/>
        <v>23.702451983255752</v>
      </c>
      <c r="K853" s="13">
        <f t="shared" si="160"/>
        <v>0.88677068487679733</v>
      </c>
      <c r="L853" s="13">
        <f t="shared" si="161"/>
        <v>0</v>
      </c>
      <c r="M853" s="13">
        <f t="shared" si="167"/>
        <v>8.7504335260030754E-10</v>
      </c>
      <c r="N853" s="13">
        <f t="shared" si="162"/>
        <v>5.4252687861219064E-10</v>
      </c>
      <c r="O853" s="13">
        <f t="shared" si="163"/>
        <v>5.4252687861219064E-10</v>
      </c>
      <c r="Q853">
        <v>18.19685838352202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23.316884917141319</v>
      </c>
      <c r="G854" s="13">
        <f t="shared" si="157"/>
        <v>0</v>
      </c>
      <c r="H854" s="13">
        <f t="shared" si="158"/>
        <v>23.316884917141319</v>
      </c>
      <c r="I854" s="16">
        <f t="shared" si="166"/>
        <v>24.203655602018117</v>
      </c>
      <c r="J854" s="13">
        <f t="shared" si="159"/>
        <v>23.407837327703884</v>
      </c>
      <c r="K854" s="13">
        <f t="shared" si="160"/>
        <v>0.79581827431423235</v>
      </c>
      <c r="L854" s="13">
        <f t="shared" si="161"/>
        <v>0</v>
      </c>
      <c r="M854" s="13">
        <f t="shared" si="167"/>
        <v>3.325164739881169E-10</v>
      </c>
      <c r="N854" s="13">
        <f t="shared" si="162"/>
        <v>2.0616021387263248E-10</v>
      </c>
      <c r="O854" s="13">
        <f t="shared" si="163"/>
        <v>2.0616021387263248E-10</v>
      </c>
      <c r="Q854">
        <v>18.661825995067922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6.2258484959608289</v>
      </c>
      <c r="G855" s="13">
        <f t="shared" si="157"/>
        <v>0</v>
      </c>
      <c r="H855" s="13">
        <f t="shared" si="158"/>
        <v>6.2258484959608289</v>
      </c>
      <c r="I855" s="16">
        <f t="shared" si="166"/>
        <v>7.0216667702750613</v>
      </c>
      <c r="J855" s="13">
        <f t="shared" si="159"/>
        <v>7.0117437844171313</v>
      </c>
      <c r="K855" s="13">
        <f t="shared" si="160"/>
        <v>9.9229858579299446E-3</v>
      </c>
      <c r="L855" s="13">
        <f t="shared" si="161"/>
        <v>0</v>
      </c>
      <c r="M855" s="13">
        <f t="shared" si="167"/>
        <v>1.2635626011548442E-10</v>
      </c>
      <c r="N855" s="13">
        <f t="shared" si="162"/>
        <v>7.8340881271600343E-11</v>
      </c>
      <c r="O855" s="13">
        <f t="shared" si="163"/>
        <v>7.8340881271600343E-11</v>
      </c>
      <c r="Q855">
        <v>23.759600652574029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0.229579307253575</v>
      </c>
      <c r="G856" s="13">
        <f t="shared" si="157"/>
        <v>0</v>
      </c>
      <c r="H856" s="13">
        <f t="shared" si="158"/>
        <v>0.229579307253575</v>
      </c>
      <c r="I856" s="16">
        <f t="shared" si="166"/>
        <v>0.23950229311150495</v>
      </c>
      <c r="J856" s="13">
        <f t="shared" si="159"/>
        <v>0.23950190788796116</v>
      </c>
      <c r="K856" s="13">
        <f t="shared" si="160"/>
        <v>3.8522354378622836E-7</v>
      </c>
      <c r="L856" s="13">
        <f t="shared" si="161"/>
        <v>0</v>
      </c>
      <c r="M856" s="13">
        <f t="shared" si="167"/>
        <v>4.8015378843884078E-11</v>
      </c>
      <c r="N856" s="13">
        <f t="shared" si="162"/>
        <v>2.9769534883208128E-11</v>
      </c>
      <c r="O856" s="13">
        <f t="shared" si="163"/>
        <v>2.9769534883208128E-11</v>
      </c>
      <c r="Q856">
        <v>23.931443000000009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0.28268471294515068</v>
      </c>
      <c r="G857" s="13">
        <f t="shared" si="157"/>
        <v>0</v>
      </c>
      <c r="H857" s="13">
        <f t="shared" si="158"/>
        <v>0.28268471294515068</v>
      </c>
      <c r="I857" s="16">
        <f t="shared" si="166"/>
        <v>0.28268509816869447</v>
      </c>
      <c r="J857" s="13">
        <f t="shared" si="159"/>
        <v>0.28268455390377523</v>
      </c>
      <c r="K857" s="13">
        <f t="shared" si="160"/>
        <v>5.4426491924441933E-7</v>
      </c>
      <c r="L857" s="13">
        <f t="shared" si="161"/>
        <v>0</v>
      </c>
      <c r="M857" s="13">
        <f t="shared" si="167"/>
        <v>1.824584396067595E-11</v>
      </c>
      <c r="N857" s="13">
        <f t="shared" si="162"/>
        <v>1.1312423255619089E-11</v>
      </c>
      <c r="O857" s="13">
        <f t="shared" si="163"/>
        <v>1.1312423255619089E-11</v>
      </c>
      <c r="Q857">
        <v>25.017808571723251</v>
      </c>
    </row>
    <row r="858" spans="1:17" x14ac:dyDescent="0.2">
      <c r="A858" s="14">
        <f t="shared" si="164"/>
        <v>48092</v>
      </c>
      <c r="B858" s="1">
        <v>9</v>
      </c>
      <c r="F858" s="34">
        <v>1.6691039330509101</v>
      </c>
      <c r="G858" s="13">
        <f t="shared" si="157"/>
        <v>0</v>
      </c>
      <c r="H858" s="13">
        <f t="shared" si="158"/>
        <v>1.6691039330509101</v>
      </c>
      <c r="I858" s="16">
        <f t="shared" si="166"/>
        <v>1.6691044773158294</v>
      </c>
      <c r="J858" s="13">
        <f t="shared" si="159"/>
        <v>1.6689746368301908</v>
      </c>
      <c r="K858" s="13">
        <f t="shared" si="160"/>
        <v>1.2984048563868811E-4</v>
      </c>
      <c r="L858" s="13">
        <f t="shared" si="161"/>
        <v>0</v>
      </c>
      <c r="M858" s="13">
        <f t="shared" si="167"/>
        <v>6.9334207050568614E-12</v>
      </c>
      <c r="N858" s="13">
        <f t="shared" si="162"/>
        <v>4.2987208371352539E-12</v>
      </c>
      <c r="O858" s="13">
        <f t="shared" si="163"/>
        <v>4.2987208371352539E-12</v>
      </c>
      <c r="Q858">
        <v>23.960617281822032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1.190400724000614</v>
      </c>
      <c r="G859" s="13">
        <f t="shared" si="157"/>
        <v>0</v>
      </c>
      <c r="H859" s="13">
        <f t="shared" si="158"/>
        <v>1.190400724000614</v>
      </c>
      <c r="I859" s="16">
        <f t="shared" si="166"/>
        <v>1.1905305644862527</v>
      </c>
      <c r="J859" s="13">
        <f t="shared" si="159"/>
        <v>1.1904527834186289</v>
      </c>
      <c r="K859" s="13">
        <f t="shared" si="160"/>
        <v>7.7781067623794442E-5</v>
      </c>
      <c r="L859" s="13">
        <f t="shared" si="161"/>
        <v>0</v>
      </c>
      <c r="M859" s="13">
        <f t="shared" si="167"/>
        <v>2.6346998679216075E-12</v>
      </c>
      <c r="N859" s="13">
        <f t="shared" si="162"/>
        <v>1.6335139181113966E-12</v>
      </c>
      <c r="O859" s="13">
        <f t="shared" si="163"/>
        <v>1.6335139181113966E-12</v>
      </c>
      <c r="Q859">
        <v>20.406494474944111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26.566312852590968</v>
      </c>
      <c r="G860" s="13">
        <f t="shared" si="157"/>
        <v>0</v>
      </c>
      <c r="H860" s="13">
        <f t="shared" si="158"/>
        <v>26.566312852590968</v>
      </c>
      <c r="I860" s="16">
        <f t="shared" si="166"/>
        <v>26.566390633658592</v>
      </c>
      <c r="J860" s="13">
        <f t="shared" si="159"/>
        <v>25.300265555857528</v>
      </c>
      <c r="K860" s="13">
        <f t="shared" si="160"/>
        <v>1.266125077801064</v>
      </c>
      <c r="L860" s="13">
        <f t="shared" si="161"/>
        <v>0</v>
      </c>
      <c r="M860" s="13">
        <f t="shared" si="167"/>
        <v>1.0011859498102109E-12</v>
      </c>
      <c r="N860" s="13">
        <f t="shared" si="162"/>
        <v>6.2073528888233073E-13</v>
      </c>
      <c r="O860" s="13">
        <f t="shared" si="163"/>
        <v>6.2073528888233073E-13</v>
      </c>
      <c r="Q860">
        <v>17.188271732551069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34.814958880374377</v>
      </c>
      <c r="G861" s="13">
        <f t="shared" si="157"/>
        <v>9.100838923076951E-2</v>
      </c>
      <c r="H861" s="13">
        <f t="shared" si="158"/>
        <v>34.723950491143604</v>
      </c>
      <c r="I861" s="16">
        <f t="shared" si="166"/>
        <v>35.990075568944668</v>
      </c>
      <c r="J861" s="13">
        <f t="shared" si="159"/>
        <v>31.932904235455609</v>
      </c>
      <c r="K861" s="13">
        <f t="shared" si="160"/>
        <v>4.0571713334890589</v>
      </c>
      <c r="L861" s="13">
        <f t="shared" si="161"/>
        <v>0</v>
      </c>
      <c r="M861" s="13">
        <f t="shared" si="167"/>
        <v>3.8045066092788018E-13</v>
      </c>
      <c r="N861" s="13">
        <f t="shared" si="162"/>
        <v>2.3587940977528571E-13</v>
      </c>
      <c r="O861" s="13">
        <f t="shared" si="163"/>
        <v>9.100838923100539E-2</v>
      </c>
      <c r="Q861">
        <v>14.60707575660868</v>
      </c>
    </row>
    <row r="862" spans="1:17" x14ac:dyDescent="0.2">
      <c r="A862" s="14">
        <f t="shared" si="164"/>
        <v>48214</v>
      </c>
      <c r="B862" s="1">
        <v>1</v>
      </c>
      <c r="F862" s="34">
        <v>64.13301337070466</v>
      </c>
      <c r="G862" s="13">
        <f t="shared" si="157"/>
        <v>4.3231019598820133</v>
      </c>
      <c r="H862" s="13">
        <f t="shared" si="158"/>
        <v>59.80991141082265</v>
      </c>
      <c r="I862" s="16">
        <f t="shared" si="166"/>
        <v>63.867082744311709</v>
      </c>
      <c r="J862" s="13">
        <f t="shared" si="159"/>
        <v>45.782333683170926</v>
      </c>
      <c r="K862" s="13">
        <f t="shared" si="160"/>
        <v>18.084749061140784</v>
      </c>
      <c r="L862" s="13">
        <f t="shared" si="161"/>
        <v>0</v>
      </c>
      <c r="M862" s="13">
        <f t="shared" si="167"/>
        <v>1.4457125115259447E-13</v>
      </c>
      <c r="N862" s="13">
        <f t="shared" si="162"/>
        <v>8.9634175714608576E-14</v>
      </c>
      <c r="O862" s="13">
        <f t="shared" si="163"/>
        <v>4.323101959882103</v>
      </c>
      <c r="Q862">
        <v>13.84255798629427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62.475471152137082</v>
      </c>
      <c r="G863" s="13">
        <f t="shared" si="157"/>
        <v>4.0838339085658353</v>
      </c>
      <c r="H863" s="13">
        <f t="shared" si="158"/>
        <v>58.391637243571246</v>
      </c>
      <c r="I863" s="16">
        <f t="shared" si="166"/>
        <v>76.476386304712037</v>
      </c>
      <c r="J863" s="13">
        <f t="shared" si="159"/>
        <v>44.240091156708232</v>
      </c>
      <c r="K863" s="13">
        <f t="shared" si="160"/>
        <v>32.236295148003805</v>
      </c>
      <c r="L863" s="13">
        <f t="shared" si="161"/>
        <v>0</v>
      </c>
      <c r="M863" s="13">
        <f t="shared" si="167"/>
        <v>5.4937075437985893E-14</v>
      </c>
      <c r="N863" s="13">
        <f t="shared" si="162"/>
        <v>3.4060986771551253E-14</v>
      </c>
      <c r="O863" s="13">
        <f t="shared" si="163"/>
        <v>4.083833908565869</v>
      </c>
      <c r="Q863">
        <v>11.03780059354839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42.270778314654102</v>
      </c>
      <c r="G864" s="13">
        <f t="shared" si="157"/>
        <v>1.1672641654166998</v>
      </c>
      <c r="H864" s="13">
        <f t="shared" si="158"/>
        <v>41.103514149237405</v>
      </c>
      <c r="I864" s="16">
        <f t="shared" si="166"/>
        <v>73.339809297241203</v>
      </c>
      <c r="J864" s="13">
        <f t="shared" si="159"/>
        <v>50.967405147114739</v>
      </c>
      <c r="K864" s="13">
        <f t="shared" si="160"/>
        <v>22.372404150126464</v>
      </c>
      <c r="L864" s="13">
        <f t="shared" si="161"/>
        <v>0</v>
      </c>
      <c r="M864" s="13">
        <f t="shared" si="167"/>
        <v>2.087608866643464E-14</v>
      </c>
      <c r="N864" s="13">
        <f t="shared" si="162"/>
        <v>1.2943174973189476E-14</v>
      </c>
      <c r="O864" s="13">
        <f t="shared" si="163"/>
        <v>1.1672641654167126</v>
      </c>
      <c r="Q864">
        <v>14.94580117676702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31.49923685029465</v>
      </c>
      <c r="G865" s="13">
        <f t="shared" si="157"/>
        <v>0</v>
      </c>
      <c r="H865" s="13">
        <f t="shared" si="158"/>
        <v>31.49923685029465</v>
      </c>
      <c r="I865" s="16">
        <f t="shared" si="166"/>
        <v>53.871641000421114</v>
      </c>
      <c r="J865" s="13">
        <f t="shared" si="159"/>
        <v>45.524182729264886</v>
      </c>
      <c r="K865" s="13">
        <f t="shared" si="160"/>
        <v>8.3474582711562277</v>
      </c>
      <c r="L865" s="13">
        <f t="shared" si="161"/>
        <v>0</v>
      </c>
      <c r="M865" s="13">
        <f t="shared" si="167"/>
        <v>7.9329136932451638E-15</v>
      </c>
      <c r="N865" s="13">
        <f t="shared" si="162"/>
        <v>4.9184064898120018E-15</v>
      </c>
      <c r="O865" s="13">
        <f t="shared" si="163"/>
        <v>4.9184064898120018E-15</v>
      </c>
      <c r="Q865">
        <v>17.55939045882295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36.95447101363019</v>
      </c>
      <c r="G866" s="13">
        <f t="shared" si="157"/>
        <v>0.39984933044904369</v>
      </c>
      <c r="H866" s="13">
        <f t="shared" si="158"/>
        <v>36.554621683181146</v>
      </c>
      <c r="I866" s="16">
        <f t="shared" si="166"/>
        <v>44.902079954337374</v>
      </c>
      <c r="J866" s="13">
        <f t="shared" si="159"/>
        <v>40.500518397958707</v>
      </c>
      <c r="K866" s="13">
        <f t="shared" si="160"/>
        <v>4.4015615563786668</v>
      </c>
      <c r="L866" s="13">
        <f t="shared" si="161"/>
        <v>0</v>
      </c>
      <c r="M866" s="13">
        <f t="shared" si="167"/>
        <v>3.014507203433162E-15</v>
      </c>
      <c r="N866" s="13">
        <f t="shared" si="162"/>
        <v>1.8689944661285606E-15</v>
      </c>
      <c r="O866" s="13">
        <f t="shared" si="163"/>
        <v>0.39984933044904558</v>
      </c>
      <c r="Q866">
        <v>18.92887158004169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2.388461862816817</v>
      </c>
      <c r="G867" s="13">
        <f t="shared" si="157"/>
        <v>0</v>
      </c>
      <c r="H867" s="13">
        <f t="shared" si="158"/>
        <v>2.388461862816817</v>
      </c>
      <c r="I867" s="16">
        <f t="shared" si="166"/>
        <v>6.7900234191954834</v>
      </c>
      <c r="J867" s="13">
        <f t="shared" si="159"/>
        <v>6.7787670885596167</v>
      </c>
      <c r="K867" s="13">
        <f t="shared" si="160"/>
        <v>1.1256330635866618E-2</v>
      </c>
      <c r="L867" s="13">
        <f t="shared" si="161"/>
        <v>0</v>
      </c>
      <c r="M867" s="13">
        <f t="shared" si="167"/>
        <v>1.1455127373046014E-15</v>
      </c>
      <c r="N867" s="13">
        <f t="shared" si="162"/>
        <v>7.1021789712885289E-16</v>
      </c>
      <c r="O867" s="13">
        <f t="shared" si="163"/>
        <v>7.1021789712885289E-16</v>
      </c>
      <c r="Q867">
        <v>22.145704545021751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0.1076969073042726</v>
      </c>
      <c r="G868" s="13">
        <f t="shared" si="157"/>
        <v>0</v>
      </c>
      <c r="H868" s="13">
        <f t="shared" si="158"/>
        <v>0.1076969073042726</v>
      </c>
      <c r="I868" s="16">
        <f t="shared" si="166"/>
        <v>0.11895323794013922</v>
      </c>
      <c r="J868" s="13">
        <f t="shared" si="159"/>
        <v>0.1189531900126599</v>
      </c>
      <c r="K868" s="13">
        <f t="shared" si="160"/>
        <v>4.7927479318587984E-8</v>
      </c>
      <c r="L868" s="13">
        <f t="shared" si="161"/>
        <v>0</v>
      </c>
      <c r="M868" s="13">
        <f t="shared" si="167"/>
        <v>4.3529484017574848E-16</v>
      </c>
      <c r="N868" s="13">
        <f t="shared" si="162"/>
        <v>2.6988280090896404E-16</v>
      </c>
      <c r="O868" s="13">
        <f t="shared" si="163"/>
        <v>2.6988280090896404E-16</v>
      </c>
      <c r="Q868">
        <v>23.821809000000009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1.8606184201223239</v>
      </c>
      <c r="G869" s="13">
        <f t="shared" si="157"/>
        <v>0</v>
      </c>
      <c r="H869" s="13">
        <f t="shared" si="158"/>
        <v>1.8606184201223239</v>
      </c>
      <c r="I869" s="16">
        <f t="shared" si="166"/>
        <v>1.8606184680498032</v>
      </c>
      <c r="J869" s="13">
        <f t="shared" si="159"/>
        <v>1.8604539512579401</v>
      </c>
      <c r="K869" s="13">
        <f t="shared" si="160"/>
        <v>1.6451679186313406E-4</v>
      </c>
      <c r="L869" s="13">
        <f t="shared" si="161"/>
        <v>0</v>
      </c>
      <c r="M869" s="13">
        <f t="shared" si="167"/>
        <v>1.6541203926678444E-16</v>
      </c>
      <c r="N869" s="13">
        <f t="shared" si="162"/>
        <v>1.0255546434540635E-16</v>
      </c>
      <c r="O869" s="13">
        <f t="shared" si="163"/>
        <v>1.0255546434540635E-16</v>
      </c>
      <c r="Q869">
        <v>24.598258995345869</v>
      </c>
    </row>
    <row r="870" spans="1:17" x14ac:dyDescent="0.2">
      <c r="A870" s="14">
        <f t="shared" si="164"/>
        <v>48458</v>
      </c>
      <c r="B870" s="1">
        <v>9</v>
      </c>
      <c r="F870" s="34">
        <v>2.7850453207275438</v>
      </c>
      <c r="G870" s="13">
        <f t="shared" si="157"/>
        <v>0</v>
      </c>
      <c r="H870" s="13">
        <f t="shared" si="158"/>
        <v>2.7850453207275438</v>
      </c>
      <c r="I870" s="16">
        <f t="shared" si="166"/>
        <v>2.7852098375194068</v>
      </c>
      <c r="J870" s="13">
        <f t="shared" si="159"/>
        <v>2.7846698070994353</v>
      </c>
      <c r="K870" s="13">
        <f t="shared" si="160"/>
        <v>5.4003041997141565E-4</v>
      </c>
      <c r="L870" s="13">
        <f t="shared" si="161"/>
        <v>0</v>
      </c>
      <c r="M870" s="13">
        <f t="shared" si="167"/>
        <v>6.2856574921378092E-17</v>
      </c>
      <c r="N870" s="13">
        <f t="shared" si="162"/>
        <v>3.8971076451254415E-17</v>
      </c>
      <c r="O870" s="13">
        <f t="shared" si="163"/>
        <v>3.8971076451254415E-17</v>
      </c>
      <c r="Q870">
        <v>24.752202858927429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13.58266648986851</v>
      </c>
      <c r="G871" s="13">
        <f t="shared" si="157"/>
        <v>0</v>
      </c>
      <c r="H871" s="13">
        <f t="shared" si="158"/>
        <v>13.58266648986851</v>
      </c>
      <c r="I871" s="16">
        <f t="shared" si="166"/>
        <v>13.583206520288481</v>
      </c>
      <c r="J871" s="13">
        <f t="shared" si="159"/>
        <v>13.497640891105993</v>
      </c>
      <c r="K871" s="13">
        <f t="shared" si="160"/>
        <v>8.5565629182488223E-2</v>
      </c>
      <c r="L871" s="13">
        <f t="shared" si="161"/>
        <v>0</v>
      </c>
      <c r="M871" s="13">
        <f t="shared" si="167"/>
        <v>2.3885498470123677E-17</v>
      </c>
      <c r="N871" s="13">
        <f t="shared" si="162"/>
        <v>1.480900905147668E-17</v>
      </c>
      <c r="O871" s="13">
        <f t="shared" si="163"/>
        <v>1.480900905147668E-17</v>
      </c>
      <c r="Q871">
        <v>22.463225742409609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5.924248798912731</v>
      </c>
      <c r="G872" s="13">
        <f t="shared" si="157"/>
        <v>0</v>
      </c>
      <c r="H872" s="13">
        <f t="shared" si="158"/>
        <v>5.924248798912731</v>
      </c>
      <c r="I872" s="16">
        <f t="shared" si="166"/>
        <v>6.0098144280952193</v>
      </c>
      <c r="J872" s="13">
        <f t="shared" si="159"/>
        <v>5.9940299651801903</v>
      </c>
      <c r="K872" s="13">
        <f t="shared" si="160"/>
        <v>1.5784462915028996E-2</v>
      </c>
      <c r="L872" s="13">
        <f t="shared" si="161"/>
        <v>0</v>
      </c>
      <c r="M872" s="13">
        <f t="shared" si="167"/>
        <v>9.0764894186469973E-18</v>
      </c>
      <c r="N872" s="13">
        <f t="shared" si="162"/>
        <v>5.6274234395611381E-18</v>
      </c>
      <c r="O872" s="13">
        <f t="shared" si="163"/>
        <v>5.6274234395611381E-18</v>
      </c>
      <c r="Q872">
        <v>17.15656528769399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49.596545554351508</v>
      </c>
      <c r="G873" s="13">
        <f t="shared" si="157"/>
        <v>2.2247467635691951</v>
      </c>
      <c r="H873" s="13">
        <f t="shared" si="158"/>
        <v>47.371798790782314</v>
      </c>
      <c r="I873" s="16">
        <f t="shared" si="166"/>
        <v>47.387583253697343</v>
      </c>
      <c r="J873" s="13">
        <f t="shared" si="159"/>
        <v>36.638839515472014</v>
      </c>
      <c r="K873" s="13">
        <f t="shared" si="160"/>
        <v>10.748743738225329</v>
      </c>
      <c r="L873" s="13">
        <f t="shared" si="161"/>
        <v>0</v>
      </c>
      <c r="M873" s="13">
        <f t="shared" si="167"/>
        <v>3.4490659790858592E-18</v>
      </c>
      <c r="N873" s="13">
        <f t="shared" si="162"/>
        <v>2.1384209070332325E-18</v>
      </c>
      <c r="O873" s="13">
        <f t="shared" si="163"/>
        <v>2.2247467635691951</v>
      </c>
      <c r="Q873">
        <v>11.97250859354839</v>
      </c>
    </row>
    <row r="874" spans="1:17" x14ac:dyDescent="0.2">
      <c r="A874" s="14">
        <f t="shared" si="164"/>
        <v>48580</v>
      </c>
      <c r="B874" s="1">
        <v>1</v>
      </c>
      <c r="F874" s="34">
        <v>196.67837840000001</v>
      </c>
      <c r="G874" s="13">
        <f t="shared" si="157"/>
        <v>23.456171903016006</v>
      </c>
      <c r="H874" s="13">
        <f t="shared" si="158"/>
        <v>173.222206496984</v>
      </c>
      <c r="I874" s="16">
        <f t="shared" si="166"/>
        <v>183.97095023520933</v>
      </c>
      <c r="J874" s="13">
        <f t="shared" si="159"/>
        <v>62.110263061687945</v>
      </c>
      <c r="K874" s="13">
        <f t="shared" si="160"/>
        <v>121.86068717352138</v>
      </c>
      <c r="L874" s="13">
        <f t="shared" si="161"/>
        <v>81.354009157587868</v>
      </c>
      <c r="M874" s="13">
        <f t="shared" si="167"/>
        <v>81.354009157587868</v>
      </c>
      <c r="N874" s="13">
        <f t="shared" si="162"/>
        <v>50.439485677704475</v>
      </c>
      <c r="O874" s="13">
        <f t="shared" si="163"/>
        <v>73.895657580720481</v>
      </c>
      <c r="Q874">
        <v>13.91346567268269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57.317051043613027</v>
      </c>
      <c r="G875" s="13">
        <f t="shared" si="157"/>
        <v>3.3392102643467738</v>
      </c>
      <c r="H875" s="13">
        <f t="shared" si="158"/>
        <v>53.977840779266252</v>
      </c>
      <c r="I875" s="16">
        <f t="shared" si="166"/>
        <v>94.484518795199776</v>
      </c>
      <c r="J875" s="13">
        <f t="shared" si="159"/>
        <v>55.132590608336407</v>
      </c>
      <c r="K875" s="13">
        <f t="shared" si="160"/>
        <v>39.351928186863368</v>
      </c>
      <c r="L875" s="13">
        <f t="shared" si="161"/>
        <v>2.1918512033535333</v>
      </c>
      <c r="M875" s="13">
        <f t="shared" si="167"/>
        <v>33.106374683236929</v>
      </c>
      <c r="N875" s="13">
        <f t="shared" si="162"/>
        <v>20.525952303606896</v>
      </c>
      <c r="O875" s="13">
        <f t="shared" si="163"/>
        <v>23.865162567953671</v>
      </c>
      <c r="Q875">
        <v>14.32470152529476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64.87159107934967</v>
      </c>
      <c r="G876" s="13">
        <f t="shared" si="157"/>
        <v>4.4297164684679702</v>
      </c>
      <c r="H876" s="13">
        <f t="shared" si="158"/>
        <v>60.441874610881698</v>
      </c>
      <c r="I876" s="16">
        <f t="shared" si="166"/>
        <v>97.601951594391522</v>
      </c>
      <c r="J876" s="13">
        <f t="shared" si="159"/>
        <v>60.724552584452361</v>
      </c>
      <c r="K876" s="13">
        <f t="shared" si="160"/>
        <v>36.877399009939161</v>
      </c>
      <c r="L876" s="13">
        <f t="shared" si="161"/>
        <v>0</v>
      </c>
      <c r="M876" s="13">
        <f t="shared" si="167"/>
        <v>12.580422379630033</v>
      </c>
      <c r="N876" s="13">
        <f t="shared" si="162"/>
        <v>7.7998618753706204</v>
      </c>
      <c r="O876" s="13">
        <f t="shared" si="163"/>
        <v>12.22957834383859</v>
      </c>
      <c r="Q876">
        <v>16.235151020055259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20.301983623648699</v>
      </c>
      <c r="G877" s="13">
        <f t="shared" si="157"/>
        <v>0</v>
      </c>
      <c r="H877" s="13">
        <f t="shared" si="158"/>
        <v>20.301983623648699</v>
      </c>
      <c r="I877" s="16">
        <f t="shared" si="166"/>
        <v>57.179382633587863</v>
      </c>
      <c r="J877" s="13">
        <f t="shared" si="159"/>
        <v>47.528815728266018</v>
      </c>
      <c r="K877" s="13">
        <f t="shared" si="160"/>
        <v>9.6505669053218455</v>
      </c>
      <c r="L877" s="13">
        <f t="shared" si="161"/>
        <v>0</v>
      </c>
      <c r="M877" s="13">
        <f t="shared" si="167"/>
        <v>4.7805605042594124</v>
      </c>
      <c r="N877" s="13">
        <f t="shared" si="162"/>
        <v>2.9639475126408357</v>
      </c>
      <c r="O877" s="13">
        <f t="shared" si="163"/>
        <v>2.9639475126408357</v>
      </c>
      <c r="Q877">
        <v>17.617745038221219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10.50341023403969</v>
      </c>
      <c r="G878" s="13">
        <f t="shared" si="157"/>
        <v>0</v>
      </c>
      <c r="H878" s="13">
        <f t="shared" si="158"/>
        <v>10.50341023403969</v>
      </c>
      <c r="I878" s="16">
        <f t="shared" si="166"/>
        <v>20.153977139361537</v>
      </c>
      <c r="J878" s="13">
        <f t="shared" si="159"/>
        <v>19.885887499412252</v>
      </c>
      <c r="K878" s="13">
        <f t="shared" si="160"/>
        <v>0.26808963994928448</v>
      </c>
      <c r="L878" s="13">
        <f t="shared" si="161"/>
        <v>0</v>
      </c>
      <c r="M878" s="13">
        <f t="shared" si="167"/>
        <v>1.8166129916185767</v>
      </c>
      <c r="N878" s="13">
        <f t="shared" si="162"/>
        <v>1.1263000548035176</v>
      </c>
      <c r="O878" s="13">
        <f t="shared" si="163"/>
        <v>1.1263000548035176</v>
      </c>
      <c r="Q878">
        <v>22.683465811341438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10.54119637449053</v>
      </c>
      <c r="G879" s="13">
        <f t="shared" si="157"/>
        <v>0</v>
      </c>
      <c r="H879" s="13">
        <f t="shared" si="158"/>
        <v>10.54119637449053</v>
      </c>
      <c r="I879" s="16">
        <f t="shared" si="166"/>
        <v>10.809286014439815</v>
      </c>
      <c r="J879" s="13">
        <f t="shared" si="159"/>
        <v>10.771987949392997</v>
      </c>
      <c r="K879" s="13">
        <f t="shared" si="160"/>
        <v>3.7298065046817541E-2</v>
      </c>
      <c r="L879" s="13">
        <f t="shared" si="161"/>
        <v>0</v>
      </c>
      <c r="M879" s="13">
        <f t="shared" si="167"/>
        <v>0.69031293681505912</v>
      </c>
      <c r="N879" s="13">
        <f t="shared" si="162"/>
        <v>0.42799402082533666</v>
      </c>
      <c r="O879" s="13">
        <f t="shared" si="163"/>
        <v>0.42799402082533666</v>
      </c>
      <c r="Q879">
        <v>23.524801813311239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2.1623442224475382</v>
      </c>
      <c r="G880" s="13">
        <f t="shared" si="157"/>
        <v>0</v>
      </c>
      <c r="H880" s="13">
        <f t="shared" si="158"/>
        <v>2.1623442224475382</v>
      </c>
      <c r="I880" s="16">
        <f t="shared" si="166"/>
        <v>2.1996422874943558</v>
      </c>
      <c r="J880" s="13">
        <f t="shared" si="159"/>
        <v>2.1993313901593585</v>
      </c>
      <c r="K880" s="13">
        <f t="shared" si="160"/>
        <v>3.1089733499722882E-4</v>
      </c>
      <c r="L880" s="13">
        <f t="shared" si="161"/>
        <v>0</v>
      </c>
      <c r="M880" s="13">
        <f t="shared" si="167"/>
        <v>0.26231891598972246</v>
      </c>
      <c r="N880" s="13">
        <f t="shared" si="162"/>
        <v>0.16263772791362793</v>
      </c>
      <c r="O880" s="13">
        <f t="shared" si="163"/>
        <v>0.16263772791362793</v>
      </c>
      <c r="Q880">
        <v>23.63793990458921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0.73729364420451327</v>
      </c>
      <c r="G881" s="13">
        <f t="shared" si="157"/>
        <v>0</v>
      </c>
      <c r="H881" s="13">
        <f t="shared" si="158"/>
        <v>0.73729364420451327</v>
      </c>
      <c r="I881" s="16">
        <f t="shared" si="166"/>
        <v>0.73760454153951049</v>
      </c>
      <c r="J881" s="13">
        <f t="shared" si="159"/>
        <v>0.73758729434525205</v>
      </c>
      <c r="K881" s="13">
        <f t="shared" si="160"/>
        <v>1.7247194258440679E-5</v>
      </c>
      <c r="L881" s="13">
        <f t="shared" si="161"/>
        <v>0</v>
      </c>
      <c r="M881" s="13">
        <f t="shared" si="167"/>
        <v>9.9681188076094523E-2</v>
      </c>
      <c r="N881" s="13">
        <f t="shared" si="162"/>
        <v>6.1802336607178605E-2</v>
      </c>
      <c r="O881" s="13">
        <f t="shared" si="163"/>
        <v>6.1802336607178605E-2</v>
      </c>
      <c r="Q881">
        <v>20.901357000000012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0.7836639937618286</v>
      </c>
      <c r="G882" s="13">
        <f t="shared" si="157"/>
        <v>0</v>
      </c>
      <c r="H882" s="13">
        <f t="shared" si="158"/>
        <v>0.7836639937618286</v>
      </c>
      <c r="I882" s="16">
        <f t="shared" si="166"/>
        <v>0.78368124095608704</v>
      </c>
      <c r="J882" s="13">
        <f t="shared" si="159"/>
        <v>0.78366724755783812</v>
      </c>
      <c r="K882" s="13">
        <f t="shared" si="160"/>
        <v>1.3993398248923761E-5</v>
      </c>
      <c r="L882" s="13">
        <f t="shared" si="161"/>
        <v>0</v>
      </c>
      <c r="M882" s="13">
        <f t="shared" si="167"/>
        <v>3.7878851468915918E-2</v>
      </c>
      <c r="N882" s="13">
        <f t="shared" si="162"/>
        <v>2.3484887910727868E-2</v>
      </c>
      <c r="O882" s="13">
        <f t="shared" si="163"/>
        <v>2.3484887910727868E-2</v>
      </c>
      <c r="Q882">
        <v>23.673010055837491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8.7193691662192681</v>
      </c>
      <c r="G883" s="13">
        <f t="shared" si="157"/>
        <v>0</v>
      </c>
      <c r="H883" s="13">
        <f t="shared" si="158"/>
        <v>8.7193691662192681</v>
      </c>
      <c r="I883" s="16">
        <f t="shared" si="166"/>
        <v>8.7193831596175162</v>
      </c>
      <c r="J883" s="13">
        <f t="shared" si="159"/>
        <v>8.6966371822350315</v>
      </c>
      <c r="K883" s="13">
        <f t="shared" si="160"/>
        <v>2.2745977382484739E-2</v>
      </c>
      <c r="L883" s="13">
        <f t="shared" si="161"/>
        <v>0</v>
      </c>
      <c r="M883" s="13">
        <f t="shared" si="167"/>
        <v>1.4393963558188051E-2</v>
      </c>
      <c r="N883" s="13">
        <f t="shared" si="162"/>
        <v>8.9242574060765904E-3</v>
      </c>
      <c r="O883" s="13">
        <f t="shared" si="163"/>
        <v>8.9242574060765904E-3</v>
      </c>
      <c r="Q883">
        <v>22.467503907259179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36.099072026495769</v>
      </c>
      <c r="G884" s="13">
        <f t="shared" si="157"/>
        <v>0.27637154119167101</v>
      </c>
      <c r="H884" s="13">
        <f t="shared" si="158"/>
        <v>35.822700485304097</v>
      </c>
      <c r="I884" s="16">
        <f t="shared" si="166"/>
        <v>35.845446462686581</v>
      </c>
      <c r="J884" s="13">
        <f t="shared" si="159"/>
        <v>32.555291863376404</v>
      </c>
      <c r="K884" s="13">
        <f t="shared" si="160"/>
        <v>3.2901545993101777</v>
      </c>
      <c r="L884" s="13">
        <f t="shared" si="161"/>
        <v>0</v>
      </c>
      <c r="M884" s="13">
        <f t="shared" si="167"/>
        <v>5.4697061521114601E-3</v>
      </c>
      <c r="N884" s="13">
        <f t="shared" si="162"/>
        <v>3.3912178143091051E-3</v>
      </c>
      <c r="O884" s="13">
        <f t="shared" si="163"/>
        <v>0.27976275900598013</v>
      </c>
      <c r="Q884">
        <v>16.276208107088632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70.861910652777922</v>
      </c>
      <c r="G885" s="13">
        <f t="shared" si="157"/>
        <v>5.294425719936668</v>
      </c>
      <c r="H885" s="13">
        <f t="shared" si="158"/>
        <v>65.567484932841253</v>
      </c>
      <c r="I885" s="16">
        <f t="shared" si="166"/>
        <v>68.857639532151438</v>
      </c>
      <c r="J885" s="13">
        <f t="shared" si="159"/>
        <v>47.623661308269106</v>
      </c>
      <c r="K885" s="13">
        <f t="shared" si="160"/>
        <v>21.233978223882332</v>
      </c>
      <c r="L885" s="13">
        <f t="shared" si="161"/>
        <v>0</v>
      </c>
      <c r="M885" s="13">
        <f t="shared" si="167"/>
        <v>2.078488337802355E-3</v>
      </c>
      <c r="N885" s="13">
        <f t="shared" si="162"/>
        <v>1.28866276943746E-3</v>
      </c>
      <c r="O885" s="13">
        <f t="shared" si="163"/>
        <v>5.2957143827061053</v>
      </c>
      <c r="Q885">
        <v>13.903113581091191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17.92186697222014</v>
      </c>
      <c r="G886" s="13">
        <f t="shared" si="157"/>
        <v>0</v>
      </c>
      <c r="H886" s="13">
        <f t="shared" si="158"/>
        <v>17.92186697222014</v>
      </c>
      <c r="I886" s="16">
        <f t="shared" si="166"/>
        <v>39.155845196102476</v>
      </c>
      <c r="J886" s="13">
        <f t="shared" si="159"/>
        <v>31.710851324976019</v>
      </c>
      <c r="K886" s="13">
        <f t="shared" si="160"/>
        <v>7.4449938711264565</v>
      </c>
      <c r="L886" s="13">
        <f t="shared" si="161"/>
        <v>0</v>
      </c>
      <c r="M886" s="13">
        <f t="shared" si="167"/>
        <v>7.8982556836489494E-4</v>
      </c>
      <c r="N886" s="13">
        <f t="shared" si="162"/>
        <v>4.8969185238623484E-4</v>
      </c>
      <c r="O886" s="13">
        <f t="shared" si="163"/>
        <v>4.8969185238623484E-4</v>
      </c>
      <c r="Q886">
        <v>10.988635593548389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23.815830115731082</v>
      </c>
      <c r="G887" s="13">
        <f t="shared" si="157"/>
        <v>0</v>
      </c>
      <c r="H887" s="13">
        <f t="shared" si="158"/>
        <v>23.815830115731082</v>
      </c>
      <c r="I887" s="16">
        <f t="shared" si="166"/>
        <v>31.260823986857538</v>
      </c>
      <c r="J887" s="13">
        <f t="shared" si="159"/>
        <v>27.752425741775497</v>
      </c>
      <c r="K887" s="13">
        <f t="shared" si="160"/>
        <v>3.5083982450820415</v>
      </c>
      <c r="L887" s="13">
        <f t="shared" si="161"/>
        <v>0</v>
      </c>
      <c r="M887" s="13">
        <f t="shared" si="167"/>
        <v>3.001337159786601E-4</v>
      </c>
      <c r="N887" s="13">
        <f t="shared" si="162"/>
        <v>1.8608290390676927E-4</v>
      </c>
      <c r="O887" s="13">
        <f t="shared" si="163"/>
        <v>1.8608290390676927E-4</v>
      </c>
      <c r="Q887">
        <v>12.60006859572397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3.7010493817314321</v>
      </c>
      <c r="G888" s="13">
        <f t="shared" si="157"/>
        <v>0</v>
      </c>
      <c r="H888" s="13">
        <f t="shared" si="158"/>
        <v>3.7010493817314321</v>
      </c>
      <c r="I888" s="16">
        <f t="shared" si="166"/>
        <v>7.2094476268134731</v>
      </c>
      <c r="J888" s="13">
        <f t="shared" si="159"/>
        <v>7.1869832237441624</v>
      </c>
      <c r="K888" s="13">
        <f t="shared" si="160"/>
        <v>2.2464403069310634E-2</v>
      </c>
      <c r="L888" s="13">
        <f t="shared" si="161"/>
        <v>0</v>
      </c>
      <c r="M888" s="13">
        <f t="shared" si="167"/>
        <v>1.1405081207189083E-4</v>
      </c>
      <c r="N888" s="13">
        <f t="shared" si="162"/>
        <v>7.071150348457232E-5</v>
      </c>
      <c r="O888" s="13">
        <f t="shared" si="163"/>
        <v>7.071150348457232E-5</v>
      </c>
      <c r="Q888">
        <v>18.518453046966979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51.464454187590817</v>
      </c>
      <c r="G889" s="13">
        <f t="shared" si="157"/>
        <v>2.4943814393592727</v>
      </c>
      <c r="H889" s="13">
        <f t="shared" si="158"/>
        <v>48.970072748231544</v>
      </c>
      <c r="I889" s="16">
        <f t="shared" si="166"/>
        <v>48.992537151300851</v>
      </c>
      <c r="J889" s="13">
        <f t="shared" si="159"/>
        <v>42.765789116462003</v>
      </c>
      <c r="K889" s="13">
        <f t="shared" si="160"/>
        <v>6.2267480348388489</v>
      </c>
      <c r="L889" s="13">
        <f t="shared" si="161"/>
        <v>0</v>
      </c>
      <c r="M889" s="13">
        <f t="shared" si="167"/>
        <v>4.3339308587318513E-5</v>
      </c>
      <c r="N889" s="13">
        <f t="shared" si="162"/>
        <v>2.6870371324137476E-5</v>
      </c>
      <c r="O889" s="13">
        <f t="shared" si="163"/>
        <v>2.4944083097305967</v>
      </c>
      <c r="Q889">
        <v>17.97130293509176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6.8467485876809588</v>
      </c>
      <c r="G890" s="13">
        <f t="shared" si="157"/>
        <v>0</v>
      </c>
      <c r="H890" s="13">
        <f t="shared" si="158"/>
        <v>6.8467485876809588</v>
      </c>
      <c r="I890" s="16">
        <f t="shared" si="166"/>
        <v>13.073496622519809</v>
      </c>
      <c r="J890" s="13">
        <f t="shared" si="159"/>
        <v>12.994884100533637</v>
      </c>
      <c r="K890" s="13">
        <f t="shared" si="160"/>
        <v>7.8612521986171302E-2</v>
      </c>
      <c r="L890" s="13">
        <f t="shared" si="161"/>
        <v>0</v>
      </c>
      <c r="M890" s="13">
        <f t="shared" si="167"/>
        <v>1.6468937263181037E-5</v>
      </c>
      <c r="N890" s="13">
        <f t="shared" si="162"/>
        <v>1.0210741103172243E-5</v>
      </c>
      <c r="O890" s="13">
        <f t="shared" si="163"/>
        <v>1.0210741103172243E-5</v>
      </c>
      <c r="Q890">
        <v>22.25366677636725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1.1844559085956401</v>
      </c>
      <c r="G891" s="13">
        <f t="shared" si="157"/>
        <v>0</v>
      </c>
      <c r="H891" s="13">
        <f t="shared" si="158"/>
        <v>1.1844559085956401</v>
      </c>
      <c r="I891" s="16">
        <f t="shared" si="166"/>
        <v>1.2630684305818114</v>
      </c>
      <c r="J891" s="13">
        <f t="shared" si="159"/>
        <v>1.2630088262408738</v>
      </c>
      <c r="K891" s="13">
        <f t="shared" si="160"/>
        <v>5.9604340937546851E-5</v>
      </c>
      <c r="L891" s="13">
        <f t="shared" si="161"/>
        <v>0</v>
      </c>
      <c r="M891" s="13">
        <f t="shared" si="167"/>
        <v>6.258196160008794E-6</v>
      </c>
      <c r="N891" s="13">
        <f t="shared" si="162"/>
        <v>3.8800816192054519E-6</v>
      </c>
      <c r="O891" s="13">
        <f t="shared" si="163"/>
        <v>3.8800816192054519E-6</v>
      </c>
      <c r="Q891">
        <v>23.54973297845385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0.10829179134513441</v>
      </c>
      <c r="G892" s="13">
        <f t="shared" si="157"/>
        <v>0</v>
      </c>
      <c r="H892" s="13">
        <f t="shared" si="158"/>
        <v>0.10829179134513441</v>
      </c>
      <c r="I892" s="16">
        <f t="shared" si="166"/>
        <v>0.10835139568607195</v>
      </c>
      <c r="J892" s="13">
        <f t="shared" si="159"/>
        <v>0.10835134992946405</v>
      </c>
      <c r="K892" s="13">
        <f t="shared" si="160"/>
        <v>4.5756607905400593E-8</v>
      </c>
      <c r="L892" s="13">
        <f t="shared" si="161"/>
        <v>0</v>
      </c>
      <c r="M892" s="13">
        <f t="shared" si="167"/>
        <v>2.3781145408033421E-6</v>
      </c>
      <c r="N892" s="13">
        <f t="shared" si="162"/>
        <v>1.4744310152980721E-6</v>
      </c>
      <c r="O892" s="13">
        <f t="shared" si="163"/>
        <v>1.4744310152980721E-6</v>
      </c>
      <c r="Q892">
        <v>22.160607000000009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1.5676191420557799</v>
      </c>
      <c r="G893" s="13">
        <f t="shared" si="157"/>
        <v>0</v>
      </c>
      <c r="H893" s="13">
        <f t="shared" si="158"/>
        <v>1.5676191420557799</v>
      </c>
      <c r="I893" s="16">
        <f t="shared" si="166"/>
        <v>1.5676191878123877</v>
      </c>
      <c r="J893" s="13">
        <f t="shared" si="159"/>
        <v>1.5675262700545534</v>
      </c>
      <c r="K893" s="13">
        <f t="shared" si="160"/>
        <v>9.2917757834376502E-5</v>
      </c>
      <c r="L893" s="13">
        <f t="shared" si="161"/>
        <v>0</v>
      </c>
      <c r="M893" s="13">
        <f t="shared" si="167"/>
        <v>9.0368352550526995E-7</v>
      </c>
      <c r="N893" s="13">
        <f t="shared" si="162"/>
        <v>5.6028378581326736E-7</v>
      </c>
      <c r="O893" s="13">
        <f t="shared" si="163"/>
        <v>5.6028378581326736E-7</v>
      </c>
      <c r="Q893">
        <v>25.009325417814711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0.18300517377379949</v>
      </c>
      <c r="G894" s="13">
        <f t="shared" si="157"/>
        <v>0</v>
      </c>
      <c r="H894" s="13">
        <f t="shared" si="158"/>
        <v>0.18300517377379949</v>
      </c>
      <c r="I894" s="16">
        <f t="shared" si="166"/>
        <v>0.18309809153163387</v>
      </c>
      <c r="J894" s="13">
        <f t="shared" si="159"/>
        <v>0.18309791233434386</v>
      </c>
      <c r="K894" s="13">
        <f t="shared" si="160"/>
        <v>1.7919729000670515E-7</v>
      </c>
      <c r="L894" s="13">
        <f t="shared" si="161"/>
        <v>0</v>
      </c>
      <c r="M894" s="13">
        <f t="shared" si="167"/>
        <v>3.433997396920026E-7</v>
      </c>
      <c r="N894" s="13">
        <f t="shared" si="162"/>
        <v>2.1290783860904161E-7</v>
      </c>
      <c r="O894" s="13">
        <f t="shared" si="163"/>
        <v>2.1290783860904161E-7</v>
      </c>
      <c r="Q894">
        <v>23.644050534574149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0.17406092939636161</v>
      </c>
      <c r="G895" s="13">
        <f t="shared" si="157"/>
        <v>0</v>
      </c>
      <c r="H895" s="13">
        <f t="shared" si="158"/>
        <v>0.17406092939636161</v>
      </c>
      <c r="I895" s="16">
        <f t="shared" si="166"/>
        <v>0.17406110859365162</v>
      </c>
      <c r="J895" s="13">
        <f t="shared" si="159"/>
        <v>0.17406097123245626</v>
      </c>
      <c r="K895" s="13">
        <f t="shared" si="160"/>
        <v>1.3736119536256197E-7</v>
      </c>
      <c r="L895" s="13">
        <f t="shared" si="161"/>
        <v>0</v>
      </c>
      <c r="M895" s="13">
        <f t="shared" si="167"/>
        <v>1.3049190108296099E-7</v>
      </c>
      <c r="N895" s="13">
        <f t="shared" si="162"/>
        <v>8.0904978671435813E-8</v>
      </c>
      <c r="O895" s="13">
        <f t="shared" si="163"/>
        <v>8.0904978671435813E-8</v>
      </c>
      <c r="Q895">
        <v>24.4586622086291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62.832600477578019</v>
      </c>
      <c r="G896" s="13">
        <f t="shared" si="157"/>
        <v>4.1353859214249455</v>
      </c>
      <c r="H896" s="13">
        <f t="shared" si="158"/>
        <v>58.697214556153071</v>
      </c>
      <c r="I896" s="16">
        <f t="shared" si="166"/>
        <v>58.697214693514269</v>
      </c>
      <c r="J896" s="13">
        <f t="shared" si="159"/>
        <v>45.845579608923558</v>
      </c>
      <c r="K896" s="13">
        <f t="shared" si="160"/>
        <v>12.851635084590711</v>
      </c>
      <c r="L896" s="13">
        <f t="shared" si="161"/>
        <v>0</v>
      </c>
      <c r="M896" s="13">
        <f t="shared" si="167"/>
        <v>4.9586922411525175E-8</v>
      </c>
      <c r="N896" s="13">
        <f t="shared" si="162"/>
        <v>3.0743891895145605E-8</v>
      </c>
      <c r="O896" s="13">
        <f t="shared" si="163"/>
        <v>4.1353859521688374</v>
      </c>
      <c r="Q896">
        <v>15.449789026517911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36.310498671340092</v>
      </c>
      <c r="G897" s="13">
        <f t="shared" si="157"/>
        <v>0.30689121106284684</v>
      </c>
      <c r="H897" s="13">
        <f t="shared" si="158"/>
        <v>36.003607460277244</v>
      </c>
      <c r="I897" s="16">
        <f t="shared" si="166"/>
        <v>48.855242544867956</v>
      </c>
      <c r="J897" s="13">
        <f t="shared" si="159"/>
        <v>38.333688844380944</v>
      </c>
      <c r="K897" s="13">
        <f t="shared" si="160"/>
        <v>10.521553700487011</v>
      </c>
      <c r="L897" s="13">
        <f t="shared" si="161"/>
        <v>0</v>
      </c>
      <c r="M897" s="13">
        <f t="shared" si="167"/>
        <v>1.8843030516379569E-8</v>
      </c>
      <c r="N897" s="13">
        <f t="shared" si="162"/>
        <v>1.1682678920155332E-8</v>
      </c>
      <c r="O897" s="13">
        <f t="shared" si="163"/>
        <v>0.30689122274552577</v>
      </c>
      <c r="Q897">
        <v>12.96873564231568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80.037758853765709</v>
      </c>
      <c r="G898" s="13">
        <f t="shared" si="157"/>
        <v>6.6189695497286536</v>
      </c>
      <c r="H898" s="13">
        <f t="shared" si="158"/>
        <v>73.418789304037062</v>
      </c>
      <c r="I898" s="16">
        <f t="shared" si="166"/>
        <v>83.940343004524067</v>
      </c>
      <c r="J898" s="13">
        <f t="shared" si="159"/>
        <v>46.879500400545894</v>
      </c>
      <c r="K898" s="13">
        <f t="shared" si="160"/>
        <v>37.060842603978173</v>
      </c>
      <c r="L898" s="13">
        <f t="shared" si="161"/>
        <v>0</v>
      </c>
      <c r="M898" s="13">
        <f t="shared" si="167"/>
        <v>7.160351596224237E-9</v>
      </c>
      <c r="N898" s="13">
        <f t="shared" si="162"/>
        <v>4.4394179896590265E-9</v>
      </c>
      <c r="O898" s="13">
        <f t="shared" si="163"/>
        <v>6.6189695541680713</v>
      </c>
      <c r="Q898">
        <v>11.647684593548391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8.7815648316309982</v>
      </c>
      <c r="G899" s="13">
        <f t="shared" si="157"/>
        <v>0</v>
      </c>
      <c r="H899" s="13">
        <f t="shared" si="158"/>
        <v>8.7815648316309982</v>
      </c>
      <c r="I899" s="16">
        <f t="shared" si="166"/>
        <v>45.842407435609175</v>
      </c>
      <c r="J899" s="13">
        <f t="shared" si="159"/>
        <v>38.139342033301233</v>
      </c>
      <c r="K899" s="13">
        <f t="shared" si="160"/>
        <v>7.7030654023079421</v>
      </c>
      <c r="L899" s="13">
        <f t="shared" si="161"/>
        <v>0</v>
      </c>
      <c r="M899" s="13">
        <f t="shared" si="167"/>
        <v>2.7209336065652105E-9</v>
      </c>
      <c r="N899" s="13">
        <f t="shared" si="162"/>
        <v>1.6869788360704304E-9</v>
      </c>
      <c r="O899" s="13">
        <f t="shared" si="163"/>
        <v>1.6869788360704304E-9</v>
      </c>
      <c r="Q899">
        <v>14.504736787108911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59.98397490748215</v>
      </c>
      <c r="G900" s="13">
        <f t="shared" si="157"/>
        <v>3.724183671822344</v>
      </c>
      <c r="H900" s="13">
        <f t="shared" si="158"/>
        <v>56.259791235659804</v>
      </c>
      <c r="I900" s="16">
        <f t="shared" si="166"/>
        <v>63.962856637967747</v>
      </c>
      <c r="J900" s="13">
        <f t="shared" si="159"/>
        <v>49.1632304162883</v>
      </c>
      <c r="K900" s="13">
        <f t="shared" si="160"/>
        <v>14.799626221679446</v>
      </c>
      <c r="L900" s="13">
        <f t="shared" si="161"/>
        <v>0</v>
      </c>
      <c r="M900" s="13">
        <f t="shared" si="167"/>
        <v>1.03395477049478E-9</v>
      </c>
      <c r="N900" s="13">
        <f t="shared" si="162"/>
        <v>6.4105195770676357E-10</v>
      </c>
      <c r="O900" s="13">
        <f t="shared" si="163"/>
        <v>3.7241836724633961</v>
      </c>
      <c r="Q900">
        <v>16.103686966293608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82.743546478609176</v>
      </c>
      <c r="G901" s="13">
        <f t="shared" si="157"/>
        <v>7.0095529840566222</v>
      </c>
      <c r="H901" s="13">
        <f t="shared" si="158"/>
        <v>75.73399349455255</v>
      </c>
      <c r="I901" s="16">
        <f t="shared" si="166"/>
        <v>90.533619716231996</v>
      </c>
      <c r="J901" s="13">
        <f t="shared" si="159"/>
        <v>57.363282534235822</v>
      </c>
      <c r="K901" s="13">
        <f t="shared" si="160"/>
        <v>33.170337181996175</v>
      </c>
      <c r="L901" s="13">
        <f t="shared" si="161"/>
        <v>0</v>
      </c>
      <c r="M901" s="13">
        <f t="shared" si="167"/>
        <v>3.9290281278801646E-10</v>
      </c>
      <c r="N901" s="13">
        <f t="shared" si="162"/>
        <v>2.4359974392857019E-10</v>
      </c>
      <c r="O901" s="13">
        <f t="shared" si="163"/>
        <v>7.009552984300222</v>
      </c>
      <c r="Q901">
        <v>15.5915182338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20.126824338431408</v>
      </c>
      <c r="G902" s="13">
        <f t="shared" ref="G902:G965" si="172">IF((F902-$J$2)&gt;0,$I$2*(F902-$J$2),0)</f>
        <v>0</v>
      </c>
      <c r="H902" s="13">
        <f t="shared" ref="H902:H965" si="173">F902-G902</f>
        <v>20.126824338431408</v>
      </c>
      <c r="I902" s="16">
        <f t="shared" si="166"/>
        <v>53.297161520427579</v>
      </c>
      <c r="J902" s="13">
        <f t="shared" ref="J902:J965" si="174">I902/SQRT(1+(I902/($K$2*(300+(25*Q902)+0.05*(Q902)^3)))^2)</f>
        <v>46.921289630873062</v>
      </c>
      <c r="K902" s="13">
        <f t="shared" ref="K902:K965" si="175">I902-J902</f>
        <v>6.3758718895545172</v>
      </c>
      <c r="L902" s="13">
        <f t="shared" ref="L902:L965" si="176">IF(K902&gt;$N$2,(K902-$N$2)/$L$2,0)</f>
        <v>0</v>
      </c>
      <c r="M902" s="13">
        <f t="shared" si="167"/>
        <v>1.4930306885944627E-10</v>
      </c>
      <c r="N902" s="13">
        <f t="shared" ref="N902:N965" si="177">$M$2*M902</f>
        <v>9.2567902692856692E-11</v>
      </c>
      <c r="O902" s="13">
        <f t="shared" ref="O902:O965" si="178">N902+G902</f>
        <v>9.2567902692856692E-11</v>
      </c>
      <c r="Q902">
        <v>19.681320576487629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24.117057955742659</v>
      </c>
      <c r="G903" s="13">
        <f t="shared" si="172"/>
        <v>0</v>
      </c>
      <c r="H903" s="13">
        <f t="shared" si="173"/>
        <v>24.117057955742659</v>
      </c>
      <c r="I903" s="16">
        <f t="shared" ref="I903:I966" si="180">H903+K902-L902</f>
        <v>30.492929845297176</v>
      </c>
      <c r="J903" s="13">
        <f t="shared" si="174"/>
        <v>29.48228352343374</v>
      </c>
      <c r="K903" s="13">
        <f t="shared" si="175"/>
        <v>1.0106463218634367</v>
      </c>
      <c r="L903" s="13">
        <f t="shared" si="176"/>
        <v>0</v>
      </c>
      <c r="M903" s="13">
        <f t="shared" ref="M903:M966" si="181">L903+M902-N902</f>
        <v>5.6735166166589578E-11</v>
      </c>
      <c r="N903" s="13">
        <f t="shared" si="177"/>
        <v>3.5175803023285537E-11</v>
      </c>
      <c r="O903" s="13">
        <f t="shared" si="178"/>
        <v>3.5175803023285537E-11</v>
      </c>
      <c r="Q903">
        <v>21.865931240950211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0.39389807700330148</v>
      </c>
      <c r="G904" s="13">
        <f t="shared" si="172"/>
        <v>0</v>
      </c>
      <c r="H904" s="13">
        <f t="shared" si="173"/>
        <v>0.39389807700330148</v>
      </c>
      <c r="I904" s="16">
        <f t="shared" si="180"/>
        <v>1.4045443988667383</v>
      </c>
      <c r="J904" s="13">
        <f t="shared" si="174"/>
        <v>1.4044274322414725</v>
      </c>
      <c r="K904" s="13">
        <f t="shared" si="175"/>
        <v>1.1696662526583523E-4</v>
      </c>
      <c r="L904" s="13">
        <f t="shared" si="176"/>
        <v>0</v>
      </c>
      <c r="M904" s="13">
        <f t="shared" si="181"/>
        <v>2.1559363143304041E-11</v>
      </c>
      <c r="N904" s="13">
        <f t="shared" si="177"/>
        <v>1.3366805148848505E-11</v>
      </c>
      <c r="O904" s="13">
        <f t="shared" si="178"/>
        <v>1.3366805148848505E-11</v>
      </c>
      <c r="Q904">
        <v>21.02748600000001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0.27802438437049021</v>
      </c>
      <c r="G905" s="13">
        <f t="shared" si="172"/>
        <v>0</v>
      </c>
      <c r="H905" s="13">
        <f t="shared" si="173"/>
        <v>0.27802438437049021</v>
      </c>
      <c r="I905" s="16">
        <f t="shared" si="180"/>
        <v>0.27814135099575604</v>
      </c>
      <c r="J905" s="13">
        <f t="shared" si="174"/>
        <v>0.2781407301538793</v>
      </c>
      <c r="K905" s="13">
        <f t="shared" si="175"/>
        <v>6.2084187674171787E-7</v>
      </c>
      <c r="L905" s="13">
        <f t="shared" si="176"/>
        <v>0</v>
      </c>
      <c r="M905" s="13">
        <f t="shared" si="181"/>
        <v>8.1925579944555356E-12</v>
      </c>
      <c r="N905" s="13">
        <f t="shared" si="177"/>
        <v>5.0793859565624321E-12</v>
      </c>
      <c r="O905" s="13">
        <f t="shared" si="178"/>
        <v>5.0793859565624321E-12</v>
      </c>
      <c r="Q905">
        <v>23.7276968077372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10.494074730606631</v>
      </c>
      <c r="G906" s="13">
        <f t="shared" si="172"/>
        <v>0</v>
      </c>
      <c r="H906" s="13">
        <f t="shared" si="173"/>
        <v>10.494074730606631</v>
      </c>
      <c r="I906" s="16">
        <f t="shared" si="180"/>
        <v>10.494075351448508</v>
      </c>
      <c r="J906" s="13">
        <f t="shared" si="174"/>
        <v>10.454254993873267</v>
      </c>
      <c r="K906" s="13">
        <f t="shared" si="175"/>
        <v>3.9820357575241161E-2</v>
      </c>
      <c r="L906" s="13">
        <f t="shared" si="176"/>
        <v>0</v>
      </c>
      <c r="M906" s="13">
        <f t="shared" si="181"/>
        <v>3.1131720378931036E-12</v>
      </c>
      <c r="N906" s="13">
        <f t="shared" si="177"/>
        <v>1.9301666634937244E-12</v>
      </c>
      <c r="O906" s="13">
        <f t="shared" si="178"/>
        <v>1.9301666634937244E-12</v>
      </c>
      <c r="Q906">
        <v>22.425032297923831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8.9326904082114709</v>
      </c>
      <c r="G907" s="13">
        <f t="shared" si="172"/>
        <v>0</v>
      </c>
      <c r="H907" s="13">
        <f t="shared" si="173"/>
        <v>8.9326904082114709</v>
      </c>
      <c r="I907" s="16">
        <f t="shared" si="180"/>
        <v>8.972510765786712</v>
      </c>
      <c r="J907" s="13">
        <f t="shared" si="174"/>
        <v>8.944599071757418</v>
      </c>
      <c r="K907" s="13">
        <f t="shared" si="175"/>
        <v>2.7911694029294054E-2</v>
      </c>
      <c r="L907" s="13">
        <f t="shared" si="176"/>
        <v>0</v>
      </c>
      <c r="M907" s="13">
        <f t="shared" si="181"/>
        <v>1.1830053743993792E-12</v>
      </c>
      <c r="N907" s="13">
        <f t="shared" si="177"/>
        <v>7.3346333212761509E-13</v>
      </c>
      <c r="O907" s="13">
        <f t="shared" si="178"/>
        <v>7.3346333212761509E-13</v>
      </c>
      <c r="Q907">
        <v>21.62062518374794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1.161726994916416</v>
      </c>
      <c r="G908" s="13">
        <f t="shared" si="172"/>
        <v>0</v>
      </c>
      <c r="H908" s="13">
        <f t="shared" si="173"/>
        <v>1.161726994916416</v>
      </c>
      <c r="I908" s="16">
        <f t="shared" si="180"/>
        <v>1.18963868894571</v>
      </c>
      <c r="J908" s="13">
        <f t="shared" si="174"/>
        <v>1.1895271794737738</v>
      </c>
      <c r="K908" s="13">
        <f t="shared" si="175"/>
        <v>1.1150947193616645E-4</v>
      </c>
      <c r="L908" s="13">
        <f t="shared" si="176"/>
        <v>0</v>
      </c>
      <c r="M908" s="13">
        <f t="shared" si="181"/>
        <v>4.4954204227176412E-13</v>
      </c>
      <c r="N908" s="13">
        <f t="shared" si="177"/>
        <v>2.7871606620849373E-13</v>
      </c>
      <c r="O908" s="13">
        <f t="shared" si="178"/>
        <v>2.7871606620849373E-13</v>
      </c>
      <c r="Q908">
        <v>17.845753143015369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10.754403685575779</v>
      </c>
      <c r="G909" s="13">
        <f t="shared" si="172"/>
        <v>0</v>
      </c>
      <c r="H909" s="13">
        <f t="shared" si="173"/>
        <v>10.754403685575779</v>
      </c>
      <c r="I909" s="16">
        <f t="shared" si="180"/>
        <v>10.754515195047716</v>
      </c>
      <c r="J909" s="13">
        <f t="shared" si="174"/>
        <v>10.54732908917395</v>
      </c>
      <c r="K909" s="13">
        <f t="shared" si="175"/>
        <v>0.20718610587376673</v>
      </c>
      <c r="L909" s="13">
        <f t="shared" si="176"/>
        <v>0</v>
      </c>
      <c r="M909" s="13">
        <f t="shared" si="181"/>
        <v>1.7082597606327039E-13</v>
      </c>
      <c r="N909" s="13">
        <f t="shared" si="177"/>
        <v>1.0591210515922764E-13</v>
      </c>
      <c r="O909" s="13">
        <f t="shared" si="178"/>
        <v>1.0591210515922764E-13</v>
      </c>
      <c r="Q909">
        <v>10.97128159354839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23.305258646129651</v>
      </c>
      <c r="G910" s="13">
        <f t="shared" si="172"/>
        <v>0</v>
      </c>
      <c r="H910" s="13">
        <f t="shared" si="173"/>
        <v>23.305258646129651</v>
      </c>
      <c r="I910" s="16">
        <f t="shared" si="180"/>
        <v>23.512444752003418</v>
      </c>
      <c r="J910" s="13">
        <f t="shared" si="174"/>
        <v>21.971674061692426</v>
      </c>
      <c r="K910" s="13">
        <f t="shared" si="175"/>
        <v>1.5407706903109926</v>
      </c>
      <c r="L910" s="13">
        <f t="shared" si="176"/>
        <v>0</v>
      </c>
      <c r="M910" s="13">
        <f t="shared" si="181"/>
        <v>6.4913870904042747E-14</v>
      </c>
      <c r="N910" s="13">
        <f t="shared" si="177"/>
        <v>4.0246599960506504E-14</v>
      </c>
      <c r="O910" s="13">
        <f t="shared" si="178"/>
        <v>4.0246599960506504E-14</v>
      </c>
      <c r="Q910">
        <v>12.939851942736819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48.789466881935169</v>
      </c>
      <c r="G911" s="13">
        <f t="shared" si="172"/>
        <v>2.1082440651493703</v>
      </c>
      <c r="H911" s="13">
        <f t="shared" si="173"/>
        <v>46.681222816785798</v>
      </c>
      <c r="I911" s="16">
        <f t="shared" si="180"/>
        <v>48.221993507096791</v>
      </c>
      <c r="J911" s="13">
        <f t="shared" si="174"/>
        <v>37.052709954975121</v>
      </c>
      <c r="K911" s="13">
        <f t="shared" si="175"/>
        <v>11.169283552121669</v>
      </c>
      <c r="L911" s="13">
        <f t="shared" si="176"/>
        <v>0</v>
      </c>
      <c r="M911" s="13">
        <f t="shared" si="181"/>
        <v>2.4667270943536242E-14</v>
      </c>
      <c r="N911" s="13">
        <f t="shared" si="177"/>
        <v>1.5293707984992469E-14</v>
      </c>
      <c r="O911" s="13">
        <f t="shared" si="178"/>
        <v>2.1082440651493854</v>
      </c>
      <c r="Q911">
        <v>12.003813039014601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72.984420124335912</v>
      </c>
      <c r="G912" s="13">
        <f t="shared" si="172"/>
        <v>5.6008123081459784</v>
      </c>
      <c r="H912" s="13">
        <f t="shared" si="173"/>
        <v>67.383607816189937</v>
      </c>
      <c r="I912" s="16">
        <f t="shared" si="180"/>
        <v>78.552891368311606</v>
      </c>
      <c r="J912" s="13">
        <f t="shared" si="174"/>
        <v>50.504079722827861</v>
      </c>
      <c r="K912" s="13">
        <f t="shared" si="175"/>
        <v>28.048811645483745</v>
      </c>
      <c r="L912" s="13">
        <f t="shared" si="176"/>
        <v>0</v>
      </c>
      <c r="M912" s="13">
        <f t="shared" si="181"/>
        <v>9.3735629585437733E-15</v>
      </c>
      <c r="N912" s="13">
        <f t="shared" si="177"/>
        <v>5.8116090342971391E-15</v>
      </c>
      <c r="O912" s="13">
        <f t="shared" si="178"/>
        <v>5.6008123081459846</v>
      </c>
      <c r="Q912">
        <v>13.9034319692524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35.783168233023048</v>
      </c>
      <c r="G913" s="13">
        <f t="shared" si="172"/>
        <v>0.23077047943836848</v>
      </c>
      <c r="H913" s="13">
        <f t="shared" si="173"/>
        <v>35.552397753584678</v>
      </c>
      <c r="I913" s="16">
        <f t="shared" si="180"/>
        <v>63.601209399068424</v>
      </c>
      <c r="J913" s="13">
        <f t="shared" si="174"/>
        <v>50.923869407215271</v>
      </c>
      <c r="K913" s="13">
        <f t="shared" si="175"/>
        <v>12.677339991853152</v>
      </c>
      <c r="L913" s="13">
        <f t="shared" si="176"/>
        <v>0</v>
      </c>
      <c r="M913" s="13">
        <f t="shared" si="181"/>
        <v>3.5619539242466342E-15</v>
      </c>
      <c r="N913" s="13">
        <f t="shared" si="177"/>
        <v>2.2084114330329131E-15</v>
      </c>
      <c r="O913" s="13">
        <f t="shared" si="178"/>
        <v>0.2307704794383707</v>
      </c>
      <c r="Q913">
        <v>17.535936060851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19.715022233967929</v>
      </c>
      <c r="G914" s="13">
        <f t="shared" si="172"/>
        <v>0</v>
      </c>
      <c r="H914" s="13">
        <f t="shared" si="173"/>
        <v>19.715022233967929</v>
      </c>
      <c r="I914" s="16">
        <f t="shared" si="180"/>
        <v>32.392362225821081</v>
      </c>
      <c r="J914" s="13">
        <f t="shared" si="174"/>
        <v>30.861124496758848</v>
      </c>
      <c r="K914" s="13">
        <f t="shared" si="175"/>
        <v>1.5312377290622337</v>
      </c>
      <c r="L914" s="13">
        <f t="shared" si="176"/>
        <v>0</v>
      </c>
      <c r="M914" s="13">
        <f t="shared" si="181"/>
        <v>1.3535424912137211E-15</v>
      </c>
      <c r="N914" s="13">
        <f t="shared" si="177"/>
        <v>8.3919634455250709E-16</v>
      </c>
      <c r="O914" s="13">
        <f t="shared" si="178"/>
        <v>8.3919634455250709E-16</v>
      </c>
      <c r="Q914">
        <v>20.05386161520838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10.3784258088344</v>
      </c>
      <c r="G915" s="13">
        <f t="shared" si="172"/>
        <v>0</v>
      </c>
      <c r="H915" s="13">
        <f t="shared" si="173"/>
        <v>10.3784258088344</v>
      </c>
      <c r="I915" s="16">
        <f t="shared" si="180"/>
        <v>11.909663537896634</v>
      </c>
      <c r="J915" s="13">
        <f t="shared" si="174"/>
        <v>11.855647752291638</v>
      </c>
      <c r="K915" s="13">
        <f t="shared" si="175"/>
        <v>5.401578560499587E-2</v>
      </c>
      <c r="L915" s="13">
        <f t="shared" si="176"/>
        <v>0</v>
      </c>
      <c r="M915" s="13">
        <f t="shared" si="181"/>
        <v>5.1434614666121403E-16</v>
      </c>
      <c r="N915" s="13">
        <f t="shared" si="177"/>
        <v>3.1889461092995272E-16</v>
      </c>
      <c r="O915" s="13">
        <f t="shared" si="178"/>
        <v>3.1889461092995272E-16</v>
      </c>
      <c r="Q915">
        <v>22.94751658465421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0.17339272519659241</v>
      </c>
      <c r="G916" s="13">
        <f t="shared" si="172"/>
        <v>0</v>
      </c>
      <c r="H916" s="13">
        <f t="shared" si="173"/>
        <v>0.17339272519659241</v>
      </c>
      <c r="I916" s="16">
        <f t="shared" si="180"/>
        <v>0.22740851080158828</v>
      </c>
      <c r="J916" s="13">
        <f t="shared" si="174"/>
        <v>0.22740823758968584</v>
      </c>
      <c r="K916" s="13">
        <f t="shared" si="175"/>
        <v>2.7321190243512206E-7</v>
      </c>
      <c r="L916" s="13">
        <f t="shared" si="176"/>
        <v>0</v>
      </c>
      <c r="M916" s="13">
        <f t="shared" si="181"/>
        <v>1.9545153573126131E-16</v>
      </c>
      <c r="N916" s="13">
        <f t="shared" si="177"/>
        <v>1.21179952153382E-16</v>
      </c>
      <c r="O916" s="13">
        <f t="shared" si="178"/>
        <v>1.21179952153382E-16</v>
      </c>
      <c r="Q916">
        <v>25.279804571387221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0.36938683178507059</v>
      </c>
      <c r="G917" s="13">
        <f t="shared" si="172"/>
        <v>0</v>
      </c>
      <c r="H917" s="13">
        <f t="shared" si="173"/>
        <v>0.36938683178507059</v>
      </c>
      <c r="I917" s="16">
        <f t="shared" si="180"/>
        <v>0.36938710499697303</v>
      </c>
      <c r="J917" s="13">
        <f t="shared" si="174"/>
        <v>0.36938589001858202</v>
      </c>
      <c r="K917" s="13">
        <f t="shared" si="175"/>
        <v>1.2149783910064826E-6</v>
      </c>
      <c r="L917" s="13">
        <f t="shared" si="176"/>
        <v>0</v>
      </c>
      <c r="M917" s="13">
        <f t="shared" si="181"/>
        <v>7.427158357787931E-17</v>
      </c>
      <c r="N917" s="13">
        <f t="shared" si="177"/>
        <v>4.6048381818285171E-17</v>
      </c>
      <c r="O917" s="13">
        <f t="shared" si="178"/>
        <v>4.6048381818285171E-17</v>
      </c>
      <c r="Q917">
        <v>25.014125000000011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2.552161393636323</v>
      </c>
      <c r="G918" s="13">
        <f t="shared" si="172"/>
        <v>0</v>
      </c>
      <c r="H918" s="13">
        <f t="shared" si="173"/>
        <v>2.552161393636323</v>
      </c>
      <c r="I918" s="16">
        <f t="shared" si="180"/>
        <v>2.5521626086147142</v>
      </c>
      <c r="J918" s="13">
        <f t="shared" si="174"/>
        <v>2.5516308472520621</v>
      </c>
      <c r="K918" s="13">
        <f t="shared" si="175"/>
        <v>5.317613626520945E-4</v>
      </c>
      <c r="L918" s="13">
        <f t="shared" si="176"/>
        <v>0</v>
      </c>
      <c r="M918" s="13">
        <f t="shared" si="181"/>
        <v>2.8223201759594138E-17</v>
      </c>
      <c r="N918" s="13">
        <f t="shared" si="177"/>
        <v>1.7498385090948364E-17</v>
      </c>
      <c r="O918" s="13">
        <f t="shared" si="178"/>
        <v>1.7498385090948364E-17</v>
      </c>
      <c r="Q918">
        <v>22.99099725379833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26.23253467814801</v>
      </c>
      <c r="G919" s="13">
        <f t="shared" si="172"/>
        <v>0</v>
      </c>
      <c r="H919" s="13">
        <f t="shared" si="173"/>
        <v>26.23253467814801</v>
      </c>
      <c r="I919" s="16">
        <f t="shared" si="180"/>
        <v>26.233066439510662</v>
      </c>
      <c r="J919" s="13">
        <f t="shared" si="174"/>
        <v>25.449144158907249</v>
      </c>
      <c r="K919" s="13">
        <f t="shared" si="175"/>
        <v>0.78392228060341296</v>
      </c>
      <c r="L919" s="13">
        <f t="shared" si="176"/>
        <v>0</v>
      </c>
      <c r="M919" s="13">
        <f t="shared" si="181"/>
        <v>1.0724816668645774E-17</v>
      </c>
      <c r="N919" s="13">
        <f t="shared" si="177"/>
        <v>6.6493863345603797E-18</v>
      </c>
      <c r="O919" s="13">
        <f t="shared" si="178"/>
        <v>6.6493863345603797E-18</v>
      </c>
      <c r="Q919">
        <v>20.506564437605999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20.965086534158701</v>
      </c>
      <c r="G920" s="13">
        <f t="shared" si="172"/>
        <v>0</v>
      </c>
      <c r="H920" s="13">
        <f t="shared" si="173"/>
        <v>20.965086534158701</v>
      </c>
      <c r="I920" s="16">
        <f t="shared" si="180"/>
        <v>21.749008814762114</v>
      </c>
      <c r="J920" s="13">
        <f t="shared" si="174"/>
        <v>21.036343687138235</v>
      </c>
      <c r="K920" s="13">
        <f t="shared" si="175"/>
        <v>0.7126651276238789</v>
      </c>
      <c r="L920" s="13">
        <f t="shared" si="176"/>
        <v>0</v>
      </c>
      <c r="M920" s="13">
        <f t="shared" si="181"/>
        <v>4.0754303340853943E-18</v>
      </c>
      <c r="N920" s="13">
        <f t="shared" si="177"/>
        <v>2.5267668071329444E-18</v>
      </c>
      <c r="O920" s="13">
        <f t="shared" si="178"/>
        <v>2.5267668071329444E-18</v>
      </c>
      <c r="Q920">
        <v>17.17337869593954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196.67837840000001</v>
      </c>
      <c r="G921" s="13">
        <f t="shared" si="172"/>
        <v>23.456171903016006</v>
      </c>
      <c r="H921" s="13">
        <f t="shared" si="173"/>
        <v>173.222206496984</v>
      </c>
      <c r="I921" s="16">
        <f t="shared" si="180"/>
        <v>173.93487162460787</v>
      </c>
      <c r="J921" s="13">
        <f t="shared" si="174"/>
        <v>56.283220361715451</v>
      </c>
      <c r="K921" s="13">
        <f t="shared" si="175"/>
        <v>117.65165126289241</v>
      </c>
      <c r="L921" s="13">
        <f t="shared" si="176"/>
        <v>77.315694078262368</v>
      </c>
      <c r="M921" s="13">
        <f t="shared" si="181"/>
        <v>77.315694078262368</v>
      </c>
      <c r="N921" s="13">
        <f t="shared" si="177"/>
        <v>47.935730328522666</v>
      </c>
      <c r="O921" s="13">
        <f t="shared" si="178"/>
        <v>71.391902231538666</v>
      </c>
      <c r="Q921">
        <v>12.401726593548389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80.03733480580722</v>
      </c>
      <c r="G922" s="13">
        <f t="shared" si="172"/>
        <v>6.6189083379371496</v>
      </c>
      <c r="H922" s="13">
        <f t="shared" si="173"/>
        <v>73.418426467870063</v>
      </c>
      <c r="I922" s="16">
        <f t="shared" si="180"/>
        <v>113.75438365250011</v>
      </c>
      <c r="J922" s="13">
        <f t="shared" si="174"/>
        <v>59.129037501936175</v>
      </c>
      <c r="K922" s="13">
        <f t="shared" si="175"/>
        <v>54.625346150563935</v>
      </c>
      <c r="L922" s="13">
        <f t="shared" si="176"/>
        <v>16.845770862222924</v>
      </c>
      <c r="M922" s="13">
        <f t="shared" si="181"/>
        <v>46.225734611962622</v>
      </c>
      <c r="N922" s="13">
        <f t="shared" si="177"/>
        <v>28.659955459416825</v>
      </c>
      <c r="O922" s="13">
        <f t="shared" si="178"/>
        <v>35.278863797353978</v>
      </c>
      <c r="Q922">
        <v>14.60356172709078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58.046219186990612</v>
      </c>
      <c r="G923" s="13">
        <f t="shared" si="172"/>
        <v>3.4444664917860734</v>
      </c>
      <c r="H923" s="13">
        <f t="shared" si="173"/>
        <v>54.601752695204539</v>
      </c>
      <c r="I923" s="16">
        <f t="shared" si="180"/>
        <v>92.381327983545546</v>
      </c>
      <c r="J923" s="13">
        <f t="shared" si="174"/>
        <v>51.655094065080561</v>
      </c>
      <c r="K923" s="13">
        <f t="shared" si="175"/>
        <v>40.726233918464985</v>
      </c>
      <c r="L923" s="13">
        <f t="shared" si="176"/>
        <v>3.5104143321487316</v>
      </c>
      <c r="M923" s="13">
        <f t="shared" si="181"/>
        <v>21.076193484694532</v>
      </c>
      <c r="N923" s="13">
        <f t="shared" si="177"/>
        <v>13.067239960510609</v>
      </c>
      <c r="O923" s="13">
        <f t="shared" si="178"/>
        <v>16.511706452296682</v>
      </c>
      <c r="Q923">
        <v>13.0797083672153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23.556240473427689</v>
      </c>
      <c r="G924" s="13">
        <f t="shared" si="172"/>
        <v>0</v>
      </c>
      <c r="H924" s="13">
        <f t="shared" si="173"/>
        <v>23.556240473427689</v>
      </c>
      <c r="I924" s="16">
        <f t="shared" si="180"/>
        <v>60.772060059743943</v>
      </c>
      <c r="J924" s="13">
        <f t="shared" si="174"/>
        <v>46.913081680995766</v>
      </c>
      <c r="K924" s="13">
        <f t="shared" si="175"/>
        <v>13.858978378748176</v>
      </c>
      <c r="L924" s="13">
        <f t="shared" si="176"/>
        <v>0</v>
      </c>
      <c r="M924" s="13">
        <f t="shared" si="181"/>
        <v>8.0089535241839229</v>
      </c>
      <c r="N924" s="13">
        <f t="shared" si="177"/>
        <v>4.9655511849940321</v>
      </c>
      <c r="O924" s="13">
        <f t="shared" si="178"/>
        <v>4.9655511849940321</v>
      </c>
      <c r="Q924">
        <v>15.52447117102596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71.242993125231152</v>
      </c>
      <c r="G925" s="13">
        <f t="shared" si="172"/>
        <v>5.3494353960421925</v>
      </c>
      <c r="H925" s="13">
        <f t="shared" si="173"/>
        <v>65.893557729188956</v>
      </c>
      <c r="I925" s="16">
        <f t="shared" si="180"/>
        <v>79.752536107937132</v>
      </c>
      <c r="J925" s="13">
        <f t="shared" si="174"/>
        <v>55.472104542318966</v>
      </c>
      <c r="K925" s="13">
        <f t="shared" si="175"/>
        <v>24.280431565618166</v>
      </c>
      <c r="L925" s="13">
        <f t="shared" si="176"/>
        <v>0</v>
      </c>
      <c r="M925" s="13">
        <f t="shared" si="181"/>
        <v>3.0434023391898908</v>
      </c>
      <c r="N925" s="13">
        <f t="shared" si="177"/>
        <v>1.8869094502977322</v>
      </c>
      <c r="O925" s="13">
        <f t="shared" si="178"/>
        <v>7.2363448463399251</v>
      </c>
      <c r="Q925">
        <v>16.169408876331509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10.790583513546469</v>
      </c>
      <c r="G926" s="13">
        <f t="shared" si="172"/>
        <v>0</v>
      </c>
      <c r="H926" s="13">
        <f t="shared" si="173"/>
        <v>10.790583513546469</v>
      </c>
      <c r="I926" s="16">
        <f t="shared" si="180"/>
        <v>35.071015079164638</v>
      </c>
      <c r="J926" s="13">
        <f t="shared" si="174"/>
        <v>33.131636829439572</v>
      </c>
      <c r="K926" s="13">
        <f t="shared" si="175"/>
        <v>1.9393782497250669</v>
      </c>
      <c r="L926" s="13">
        <f t="shared" si="176"/>
        <v>0</v>
      </c>
      <c r="M926" s="13">
        <f t="shared" si="181"/>
        <v>1.1564928888921586</v>
      </c>
      <c r="N926" s="13">
        <f t="shared" si="177"/>
        <v>0.71702559111313835</v>
      </c>
      <c r="O926" s="13">
        <f t="shared" si="178"/>
        <v>0.71702559111313835</v>
      </c>
      <c r="Q926">
        <v>19.978071538120592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11.329184224803051</v>
      </c>
      <c r="G927" s="13">
        <f t="shared" si="172"/>
        <v>0</v>
      </c>
      <c r="H927" s="13">
        <f t="shared" si="173"/>
        <v>11.329184224803051</v>
      </c>
      <c r="I927" s="16">
        <f t="shared" si="180"/>
        <v>13.268562474528117</v>
      </c>
      <c r="J927" s="13">
        <f t="shared" si="174"/>
        <v>13.197379266016078</v>
      </c>
      <c r="K927" s="13">
        <f t="shared" si="175"/>
        <v>7.1183208512039187E-2</v>
      </c>
      <c r="L927" s="13">
        <f t="shared" si="176"/>
        <v>0</v>
      </c>
      <c r="M927" s="13">
        <f t="shared" si="181"/>
        <v>0.43946729777902027</v>
      </c>
      <c r="N927" s="13">
        <f t="shared" si="177"/>
        <v>0.27246972462299257</v>
      </c>
      <c r="O927" s="13">
        <f t="shared" si="178"/>
        <v>0.27246972462299257</v>
      </c>
      <c r="Q927">
        <v>23.281100155390849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0.33898408030766358</v>
      </c>
      <c r="G928" s="13">
        <f t="shared" si="172"/>
        <v>0</v>
      </c>
      <c r="H928" s="13">
        <f t="shared" si="173"/>
        <v>0.33898408030766358</v>
      </c>
      <c r="I928" s="16">
        <f t="shared" si="180"/>
        <v>0.41016728881970277</v>
      </c>
      <c r="J928" s="13">
        <f t="shared" si="174"/>
        <v>0.41016538472372205</v>
      </c>
      <c r="K928" s="13">
        <f t="shared" si="175"/>
        <v>1.9040959807203883E-6</v>
      </c>
      <c r="L928" s="13">
        <f t="shared" si="176"/>
        <v>0</v>
      </c>
      <c r="M928" s="13">
        <f t="shared" si="181"/>
        <v>0.1669975731560277</v>
      </c>
      <c r="N928" s="13">
        <f t="shared" si="177"/>
        <v>0.10353849535673718</v>
      </c>
      <c r="O928" s="13">
        <f t="shared" si="178"/>
        <v>0.10353849535673718</v>
      </c>
      <c r="Q928">
        <v>24.046155000000009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0.26860643899859488</v>
      </c>
      <c r="G929" s="13">
        <f t="shared" si="172"/>
        <v>0</v>
      </c>
      <c r="H929" s="13">
        <f t="shared" si="173"/>
        <v>0.26860643899859488</v>
      </c>
      <c r="I929" s="16">
        <f t="shared" si="180"/>
        <v>0.2686083430945756</v>
      </c>
      <c r="J929" s="13">
        <f t="shared" si="174"/>
        <v>0.26860797222192978</v>
      </c>
      <c r="K929" s="13">
        <f t="shared" si="175"/>
        <v>3.708726458162559E-7</v>
      </c>
      <c r="L929" s="13">
        <f t="shared" si="176"/>
        <v>0</v>
      </c>
      <c r="M929" s="13">
        <f t="shared" si="181"/>
        <v>6.3459077799290525E-2</v>
      </c>
      <c r="N929" s="13">
        <f t="shared" si="177"/>
        <v>3.9344628235560127E-2</v>
      </c>
      <c r="O929" s="13">
        <f t="shared" si="178"/>
        <v>3.9344628235560127E-2</v>
      </c>
      <c r="Q929">
        <v>26.682471551034471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0.10271035436101821</v>
      </c>
      <c r="G930" s="13">
        <f t="shared" si="172"/>
        <v>0</v>
      </c>
      <c r="H930" s="13">
        <f t="shared" si="173"/>
        <v>0.10271035436101821</v>
      </c>
      <c r="I930" s="16">
        <f t="shared" si="180"/>
        <v>0.10271072523366402</v>
      </c>
      <c r="J930" s="13">
        <f t="shared" si="174"/>
        <v>0.1027106953973831</v>
      </c>
      <c r="K930" s="13">
        <f t="shared" si="175"/>
        <v>2.98362809181274E-8</v>
      </c>
      <c r="L930" s="13">
        <f t="shared" si="176"/>
        <v>0</v>
      </c>
      <c r="M930" s="13">
        <f t="shared" si="181"/>
        <v>2.4114449563730399E-2</v>
      </c>
      <c r="N930" s="13">
        <f t="shared" si="177"/>
        <v>1.4950958729512846E-2</v>
      </c>
      <c r="O930" s="13">
        <f t="shared" si="178"/>
        <v>1.4950958729512846E-2</v>
      </c>
      <c r="Q930">
        <v>24.061145456066349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26.05943231692628</v>
      </c>
      <c r="G931" s="13">
        <f t="shared" si="172"/>
        <v>0</v>
      </c>
      <c r="H931" s="13">
        <f t="shared" si="173"/>
        <v>26.05943231692628</v>
      </c>
      <c r="I931" s="16">
        <f t="shared" si="180"/>
        <v>26.059432346762559</v>
      </c>
      <c r="J931" s="13">
        <f t="shared" si="174"/>
        <v>25.273902330820942</v>
      </c>
      <c r="K931" s="13">
        <f t="shared" si="175"/>
        <v>0.78553001594161742</v>
      </c>
      <c r="L931" s="13">
        <f t="shared" si="176"/>
        <v>0</v>
      </c>
      <c r="M931" s="13">
        <f t="shared" si="181"/>
        <v>9.1634908342175525E-3</v>
      </c>
      <c r="N931" s="13">
        <f t="shared" si="177"/>
        <v>5.6813643172148823E-3</v>
      </c>
      <c r="O931" s="13">
        <f t="shared" si="178"/>
        <v>5.6813643172148823E-3</v>
      </c>
      <c r="Q931">
        <v>20.348572742043409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70.964224722248474</v>
      </c>
      <c r="G932" s="13">
        <f t="shared" si="172"/>
        <v>5.3091948689515283</v>
      </c>
      <c r="H932" s="13">
        <f t="shared" si="173"/>
        <v>65.655029853296952</v>
      </c>
      <c r="I932" s="16">
        <f t="shared" si="180"/>
        <v>66.440559869238569</v>
      </c>
      <c r="J932" s="13">
        <f t="shared" si="174"/>
        <v>50.694733278412016</v>
      </c>
      <c r="K932" s="13">
        <f t="shared" si="175"/>
        <v>15.745826590826553</v>
      </c>
      <c r="L932" s="13">
        <f t="shared" si="176"/>
        <v>0</v>
      </c>
      <c r="M932" s="13">
        <f t="shared" si="181"/>
        <v>3.4821265170026702E-3</v>
      </c>
      <c r="N932" s="13">
        <f t="shared" si="177"/>
        <v>2.1589184405416554E-3</v>
      </c>
      <c r="O932" s="13">
        <f t="shared" si="178"/>
        <v>5.3113537873920702</v>
      </c>
      <c r="Q932">
        <v>16.392734630809411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70.817587232858031</v>
      </c>
      <c r="G933" s="13">
        <f t="shared" si="172"/>
        <v>5.2880275852809691</v>
      </c>
      <c r="H933" s="13">
        <f t="shared" si="173"/>
        <v>65.529559647577059</v>
      </c>
      <c r="I933" s="16">
        <f t="shared" si="180"/>
        <v>81.275386238403613</v>
      </c>
      <c r="J933" s="13">
        <f t="shared" si="174"/>
        <v>48.571555707142672</v>
      </c>
      <c r="K933" s="13">
        <f t="shared" si="175"/>
        <v>32.703830531260941</v>
      </c>
      <c r="L933" s="13">
        <f t="shared" si="176"/>
        <v>0</v>
      </c>
      <c r="M933" s="13">
        <f t="shared" si="181"/>
        <v>1.3232080764610148E-3</v>
      </c>
      <c r="N933" s="13">
        <f t="shared" si="177"/>
        <v>8.2038900740582913E-4</v>
      </c>
      <c r="O933" s="13">
        <f t="shared" si="178"/>
        <v>5.2888479742883749</v>
      </c>
      <c r="Q933">
        <v>12.66931412520213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49.411095348081339</v>
      </c>
      <c r="G934" s="13">
        <f t="shared" si="172"/>
        <v>2.1979768213177135</v>
      </c>
      <c r="H934" s="13">
        <f t="shared" si="173"/>
        <v>47.213118526763623</v>
      </c>
      <c r="I934" s="16">
        <f t="shared" si="180"/>
        <v>79.916949058024557</v>
      </c>
      <c r="J934" s="13">
        <f t="shared" si="174"/>
        <v>46.202750197671129</v>
      </c>
      <c r="K934" s="13">
        <f t="shared" si="175"/>
        <v>33.714198860353427</v>
      </c>
      <c r="L934" s="13">
        <f t="shared" si="176"/>
        <v>0</v>
      </c>
      <c r="M934" s="13">
        <f t="shared" si="181"/>
        <v>5.0281906905518567E-4</v>
      </c>
      <c r="N934" s="13">
        <f t="shared" si="177"/>
        <v>3.1174782281421511E-4</v>
      </c>
      <c r="O934" s="13">
        <f t="shared" si="178"/>
        <v>2.1982885691405278</v>
      </c>
      <c r="Q934">
        <v>11.67659059354839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75.683833216665064</v>
      </c>
      <c r="G935" s="13">
        <f t="shared" si="172"/>
        <v>5.9904755716597942</v>
      </c>
      <c r="H935" s="13">
        <f t="shared" si="173"/>
        <v>69.693357645005264</v>
      </c>
      <c r="I935" s="16">
        <f t="shared" si="180"/>
        <v>103.40755650535868</v>
      </c>
      <c r="J935" s="13">
        <f t="shared" si="174"/>
        <v>56.237274827880093</v>
      </c>
      <c r="K935" s="13">
        <f t="shared" si="175"/>
        <v>47.170281677478592</v>
      </c>
      <c r="L935" s="13">
        <f t="shared" si="176"/>
        <v>9.6930879395187581</v>
      </c>
      <c r="M935" s="13">
        <f t="shared" si="181"/>
        <v>9.693279010765</v>
      </c>
      <c r="N935" s="13">
        <f t="shared" si="177"/>
        <v>6.0098329866742999</v>
      </c>
      <c r="O935" s="13">
        <f t="shared" si="178"/>
        <v>12.000308558334094</v>
      </c>
      <c r="Q935">
        <v>14.13743869432623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80.401406514331427</v>
      </c>
      <c r="G936" s="13">
        <f t="shared" si="172"/>
        <v>6.6714624914676808</v>
      </c>
      <c r="H936" s="13">
        <f t="shared" si="173"/>
        <v>73.729944022863748</v>
      </c>
      <c r="I936" s="16">
        <f t="shared" si="180"/>
        <v>111.20713776082357</v>
      </c>
      <c r="J936" s="13">
        <f t="shared" si="174"/>
        <v>61.477458962787928</v>
      </c>
      <c r="K936" s="13">
        <f t="shared" si="175"/>
        <v>49.729678798035643</v>
      </c>
      <c r="L936" s="13">
        <f t="shared" si="176"/>
        <v>12.148674493158623</v>
      </c>
      <c r="M936" s="13">
        <f t="shared" si="181"/>
        <v>15.832120517249322</v>
      </c>
      <c r="N936" s="13">
        <f t="shared" si="177"/>
        <v>9.8159147206945789</v>
      </c>
      <c r="O936" s="13">
        <f t="shared" si="178"/>
        <v>16.487377212162258</v>
      </c>
      <c r="Q936">
        <v>15.51984182999454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66.803581195154365</v>
      </c>
      <c r="G937" s="13">
        <f t="shared" si="172"/>
        <v>4.7086013770950252</v>
      </c>
      <c r="H937" s="13">
        <f t="shared" si="173"/>
        <v>62.094979818059343</v>
      </c>
      <c r="I937" s="16">
        <f t="shared" si="180"/>
        <v>99.675984122936356</v>
      </c>
      <c r="J937" s="13">
        <f t="shared" si="174"/>
        <v>60.273828566116173</v>
      </c>
      <c r="K937" s="13">
        <f t="shared" si="175"/>
        <v>39.402155556820183</v>
      </c>
      <c r="L937" s="13">
        <f t="shared" si="176"/>
        <v>2.240041323323585</v>
      </c>
      <c r="M937" s="13">
        <f t="shared" si="181"/>
        <v>8.2562471198783278</v>
      </c>
      <c r="N937" s="13">
        <f t="shared" si="177"/>
        <v>5.1188732143245632</v>
      </c>
      <c r="O937" s="13">
        <f t="shared" si="178"/>
        <v>9.8274745914195876</v>
      </c>
      <c r="Q937">
        <v>15.883706090700411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18.261060331828979</v>
      </c>
      <c r="G938" s="13">
        <f t="shared" si="172"/>
        <v>0</v>
      </c>
      <c r="H938" s="13">
        <f t="shared" si="173"/>
        <v>18.261060331828979</v>
      </c>
      <c r="I938" s="16">
        <f t="shared" si="180"/>
        <v>55.423174565325574</v>
      </c>
      <c r="J938" s="13">
        <f t="shared" si="174"/>
        <v>48.614136267040777</v>
      </c>
      <c r="K938" s="13">
        <f t="shared" si="175"/>
        <v>6.809038298284797</v>
      </c>
      <c r="L938" s="13">
        <f t="shared" si="176"/>
        <v>0</v>
      </c>
      <c r="M938" s="13">
        <f t="shared" si="181"/>
        <v>3.1373739055537646</v>
      </c>
      <c r="N938" s="13">
        <f t="shared" si="177"/>
        <v>1.945171821443334</v>
      </c>
      <c r="O938" s="13">
        <f t="shared" si="178"/>
        <v>1.945171821443334</v>
      </c>
      <c r="Q938">
        <v>20.005936145925109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5.0711680156050232</v>
      </c>
      <c r="G939" s="13">
        <f t="shared" si="172"/>
        <v>0</v>
      </c>
      <c r="H939" s="13">
        <f t="shared" si="173"/>
        <v>5.0711680156050232</v>
      </c>
      <c r="I939" s="16">
        <f t="shared" si="180"/>
        <v>11.88020631388982</v>
      </c>
      <c r="J939" s="13">
        <f t="shared" si="174"/>
        <v>11.816026848810013</v>
      </c>
      <c r="K939" s="13">
        <f t="shared" si="175"/>
        <v>6.4179465079806874E-2</v>
      </c>
      <c r="L939" s="13">
        <f t="shared" si="176"/>
        <v>0</v>
      </c>
      <c r="M939" s="13">
        <f t="shared" si="181"/>
        <v>1.1922020841104306</v>
      </c>
      <c r="N939" s="13">
        <f t="shared" si="177"/>
        <v>0.73916529214846693</v>
      </c>
      <c r="O939" s="13">
        <f t="shared" si="178"/>
        <v>0.73916529214846693</v>
      </c>
      <c r="Q939">
        <v>21.663305701938569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1.1809392229482389</v>
      </c>
      <c r="G940" s="13">
        <f t="shared" si="172"/>
        <v>0</v>
      </c>
      <c r="H940" s="13">
        <f t="shared" si="173"/>
        <v>1.1809392229482389</v>
      </c>
      <c r="I940" s="16">
        <f t="shared" si="180"/>
        <v>1.2451186880280458</v>
      </c>
      <c r="J940" s="13">
        <f t="shared" si="174"/>
        <v>1.2450645794776527</v>
      </c>
      <c r="K940" s="13">
        <f t="shared" si="175"/>
        <v>5.4108550393117127E-5</v>
      </c>
      <c r="L940" s="13">
        <f t="shared" si="176"/>
        <v>0</v>
      </c>
      <c r="M940" s="13">
        <f t="shared" si="181"/>
        <v>0.45303679196196367</v>
      </c>
      <c r="N940" s="13">
        <f t="shared" si="177"/>
        <v>0.28088281101641749</v>
      </c>
      <c r="O940" s="13">
        <f t="shared" si="178"/>
        <v>0.28088281101641749</v>
      </c>
      <c r="Q940">
        <v>23.933463116580949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0.71834399649984881</v>
      </c>
      <c r="G941" s="13">
        <f t="shared" si="172"/>
        <v>0</v>
      </c>
      <c r="H941" s="13">
        <f t="shared" si="173"/>
        <v>0.71834399649984881</v>
      </c>
      <c r="I941" s="16">
        <f t="shared" si="180"/>
        <v>0.71839810505024193</v>
      </c>
      <c r="J941" s="13">
        <f t="shared" si="174"/>
        <v>0.71838427872573052</v>
      </c>
      <c r="K941" s="13">
        <f t="shared" si="175"/>
        <v>1.3826324511412302E-5</v>
      </c>
      <c r="L941" s="13">
        <f t="shared" si="176"/>
        <v>0</v>
      </c>
      <c r="M941" s="13">
        <f t="shared" si="181"/>
        <v>0.17215398094554618</v>
      </c>
      <c r="N941" s="13">
        <f t="shared" si="177"/>
        <v>0.10673546818623864</v>
      </c>
      <c r="O941" s="13">
        <f t="shared" si="178"/>
        <v>0.10673546818623864</v>
      </c>
      <c r="Q941">
        <v>21.905001000000009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0.73326570752132814</v>
      </c>
      <c r="G942" s="13">
        <f t="shared" si="172"/>
        <v>0</v>
      </c>
      <c r="H942" s="13">
        <f t="shared" si="173"/>
        <v>0.73326570752132814</v>
      </c>
      <c r="I942" s="16">
        <f t="shared" si="180"/>
        <v>0.73327953384583955</v>
      </c>
      <c r="J942" s="13">
        <f t="shared" si="174"/>
        <v>0.73326794668054318</v>
      </c>
      <c r="K942" s="13">
        <f t="shared" si="175"/>
        <v>1.1587165296367274E-5</v>
      </c>
      <c r="L942" s="13">
        <f t="shared" si="176"/>
        <v>0</v>
      </c>
      <c r="M942" s="13">
        <f t="shared" si="181"/>
        <v>6.5418512759307546E-2</v>
      </c>
      <c r="N942" s="13">
        <f t="shared" si="177"/>
        <v>4.0559477910770678E-2</v>
      </c>
      <c r="O942" s="13">
        <f t="shared" si="178"/>
        <v>4.0559477910770678E-2</v>
      </c>
      <c r="Q942">
        <v>23.596484252912671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16.20502393320087</v>
      </c>
      <c r="G943" s="13">
        <f t="shared" si="172"/>
        <v>0</v>
      </c>
      <c r="H943" s="13">
        <f t="shared" si="173"/>
        <v>16.20502393320087</v>
      </c>
      <c r="I943" s="16">
        <f t="shared" si="180"/>
        <v>16.205035520366167</v>
      </c>
      <c r="J943" s="13">
        <f t="shared" si="174"/>
        <v>16.04422077872249</v>
      </c>
      <c r="K943" s="13">
        <f t="shared" si="175"/>
        <v>0.16081474164367648</v>
      </c>
      <c r="L943" s="13">
        <f t="shared" si="176"/>
        <v>0</v>
      </c>
      <c r="M943" s="13">
        <f t="shared" si="181"/>
        <v>2.4859034848536868E-2</v>
      </c>
      <c r="N943" s="13">
        <f t="shared" si="177"/>
        <v>1.5412601606092858E-2</v>
      </c>
      <c r="O943" s="13">
        <f t="shared" si="178"/>
        <v>1.5412601606092858E-2</v>
      </c>
      <c r="Q943">
        <v>21.705278205062179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24.181300704959479</v>
      </c>
      <c r="G944" s="13">
        <f t="shared" si="172"/>
        <v>0</v>
      </c>
      <c r="H944" s="13">
        <f t="shared" si="173"/>
        <v>24.181300704959479</v>
      </c>
      <c r="I944" s="16">
        <f t="shared" si="180"/>
        <v>24.342115446603156</v>
      </c>
      <c r="J944" s="13">
        <f t="shared" si="174"/>
        <v>23.359510095917273</v>
      </c>
      <c r="K944" s="13">
        <f t="shared" si="175"/>
        <v>0.98260535068588339</v>
      </c>
      <c r="L944" s="13">
        <f t="shared" si="176"/>
        <v>0</v>
      </c>
      <c r="M944" s="13">
        <f t="shared" si="181"/>
        <v>9.4464332424440099E-3</v>
      </c>
      <c r="N944" s="13">
        <f t="shared" si="177"/>
        <v>5.8567886103152861E-3</v>
      </c>
      <c r="O944" s="13">
        <f t="shared" si="178"/>
        <v>5.8567886103152861E-3</v>
      </c>
      <c r="Q944">
        <v>17.207571553802829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10.697563121960849</v>
      </c>
      <c r="G945" s="13">
        <f t="shared" si="172"/>
        <v>0</v>
      </c>
      <c r="H945" s="13">
        <f t="shared" si="173"/>
        <v>10.697563121960849</v>
      </c>
      <c r="I945" s="16">
        <f t="shared" si="180"/>
        <v>11.680168472646733</v>
      </c>
      <c r="J945" s="13">
        <f t="shared" si="174"/>
        <v>11.51323446786737</v>
      </c>
      <c r="K945" s="13">
        <f t="shared" si="175"/>
        <v>0.16693400477936216</v>
      </c>
      <c r="L945" s="13">
        <f t="shared" si="176"/>
        <v>0</v>
      </c>
      <c r="M945" s="13">
        <f t="shared" si="181"/>
        <v>3.5896446321287238E-3</v>
      </c>
      <c r="N945" s="13">
        <f t="shared" si="177"/>
        <v>2.225579671919809E-3</v>
      </c>
      <c r="O945" s="13">
        <f t="shared" si="178"/>
        <v>2.225579671919809E-3</v>
      </c>
      <c r="Q945">
        <v>14.420924764182431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62.137087911169253</v>
      </c>
      <c r="G946" s="13">
        <f t="shared" si="172"/>
        <v>4.0349879137202898</v>
      </c>
      <c r="H946" s="13">
        <f t="shared" si="173"/>
        <v>58.10209999744896</v>
      </c>
      <c r="I946" s="16">
        <f t="shared" si="180"/>
        <v>58.269034002228324</v>
      </c>
      <c r="J946" s="13">
        <f t="shared" si="174"/>
        <v>41.490708047408617</v>
      </c>
      <c r="K946" s="13">
        <f t="shared" si="175"/>
        <v>16.778325954819707</v>
      </c>
      <c r="L946" s="13">
        <f t="shared" si="176"/>
        <v>0</v>
      </c>
      <c r="M946" s="13">
        <f t="shared" si="181"/>
        <v>1.3640649602089149E-3</v>
      </c>
      <c r="N946" s="13">
        <f t="shared" si="177"/>
        <v>8.4572027532952719E-4</v>
      </c>
      <c r="O946" s="13">
        <f t="shared" si="178"/>
        <v>4.0358336339956189</v>
      </c>
      <c r="Q946">
        <v>12.30503959354839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15.87134155752236</v>
      </c>
      <c r="G947" s="13">
        <f t="shared" si="172"/>
        <v>0</v>
      </c>
      <c r="H947" s="13">
        <f t="shared" si="173"/>
        <v>15.87134155752236</v>
      </c>
      <c r="I947" s="16">
        <f t="shared" si="180"/>
        <v>32.649667512342063</v>
      </c>
      <c r="J947" s="13">
        <f t="shared" si="174"/>
        <v>29.91668378477058</v>
      </c>
      <c r="K947" s="13">
        <f t="shared" si="175"/>
        <v>2.732983727571483</v>
      </c>
      <c r="L947" s="13">
        <f t="shared" si="176"/>
        <v>0</v>
      </c>
      <c r="M947" s="13">
        <f t="shared" si="181"/>
        <v>5.183446848793877E-4</v>
      </c>
      <c r="N947" s="13">
        <f t="shared" si="177"/>
        <v>3.2137370462522038E-4</v>
      </c>
      <c r="O947" s="13">
        <f t="shared" si="178"/>
        <v>3.2137370462522038E-4</v>
      </c>
      <c r="Q947">
        <v>15.69735034727784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30.673442559577179</v>
      </c>
      <c r="G948" s="13">
        <f t="shared" si="172"/>
        <v>0</v>
      </c>
      <c r="H948" s="13">
        <f t="shared" si="173"/>
        <v>30.673442559577179</v>
      </c>
      <c r="I948" s="16">
        <f t="shared" si="180"/>
        <v>33.406426287148662</v>
      </c>
      <c r="J948" s="13">
        <f t="shared" si="174"/>
        <v>31.017797193568228</v>
      </c>
      <c r="K948" s="13">
        <f t="shared" si="175"/>
        <v>2.388629093580434</v>
      </c>
      <c r="L948" s="13">
        <f t="shared" si="176"/>
        <v>0</v>
      </c>
      <c r="M948" s="13">
        <f t="shared" si="181"/>
        <v>1.9697098025416731E-4</v>
      </c>
      <c r="N948" s="13">
        <f t="shared" si="177"/>
        <v>1.2212200775758373E-4</v>
      </c>
      <c r="O948" s="13">
        <f t="shared" si="178"/>
        <v>1.2212200775758373E-4</v>
      </c>
      <c r="Q948">
        <v>17.288458602344619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50.340439323027319</v>
      </c>
      <c r="G949" s="13">
        <f t="shared" si="172"/>
        <v>2.3321286512963897</v>
      </c>
      <c r="H949" s="13">
        <f t="shared" si="173"/>
        <v>48.008310671730932</v>
      </c>
      <c r="I949" s="16">
        <f t="shared" si="180"/>
        <v>50.396939765311366</v>
      </c>
      <c r="J949" s="13">
        <f t="shared" si="174"/>
        <v>42.367379997439819</v>
      </c>
      <c r="K949" s="13">
        <f t="shared" si="175"/>
        <v>8.0295597678715467</v>
      </c>
      <c r="L949" s="13">
        <f t="shared" si="176"/>
        <v>0</v>
      </c>
      <c r="M949" s="13">
        <f t="shared" si="181"/>
        <v>7.4848972496583587E-5</v>
      </c>
      <c r="N949" s="13">
        <f t="shared" si="177"/>
        <v>4.6406362947881821E-5</v>
      </c>
      <c r="O949" s="13">
        <f t="shared" si="178"/>
        <v>2.3321750576593376</v>
      </c>
      <c r="Q949">
        <v>16.35764153725524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23.357959933866731</v>
      </c>
      <c r="G950" s="13">
        <f t="shared" si="172"/>
        <v>0</v>
      </c>
      <c r="H950" s="13">
        <f t="shared" si="173"/>
        <v>23.357959933866731</v>
      </c>
      <c r="I950" s="16">
        <f t="shared" si="180"/>
        <v>31.387519701738277</v>
      </c>
      <c r="J950" s="13">
        <f t="shared" si="174"/>
        <v>29.877896251907856</v>
      </c>
      <c r="K950" s="13">
        <f t="shared" si="175"/>
        <v>1.5096234498304213</v>
      </c>
      <c r="L950" s="13">
        <f t="shared" si="176"/>
        <v>0</v>
      </c>
      <c r="M950" s="13">
        <f t="shared" si="181"/>
        <v>2.8442609548701766E-5</v>
      </c>
      <c r="N950" s="13">
        <f t="shared" si="177"/>
        <v>1.7634417920195094E-5</v>
      </c>
      <c r="O950" s="13">
        <f t="shared" si="178"/>
        <v>1.7634417920195094E-5</v>
      </c>
      <c r="Q950">
        <v>19.477645738696459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5.6648648650000002</v>
      </c>
      <c r="G951" s="13">
        <f t="shared" si="172"/>
        <v>0</v>
      </c>
      <c r="H951" s="13">
        <f t="shared" si="173"/>
        <v>5.6648648650000002</v>
      </c>
      <c r="I951" s="16">
        <f t="shared" si="180"/>
        <v>7.1744883148304215</v>
      </c>
      <c r="J951" s="13">
        <f t="shared" si="174"/>
        <v>7.1627159472998096</v>
      </c>
      <c r="K951" s="13">
        <f t="shared" si="175"/>
        <v>1.1772367530611838E-2</v>
      </c>
      <c r="L951" s="13">
        <f t="shared" si="176"/>
        <v>0</v>
      </c>
      <c r="M951" s="13">
        <f t="shared" si="181"/>
        <v>1.0808191628506671E-5</v>
      </c>
      <c r="N951" s="13">
        <f t="shared" si="177"/>
        <v>6.7010788096741364E-6</v>
      </c>
      <c r="O951" s="13">
        <f t="shared" si="178"/>
        <v>6.7010788096741364E-6</v>
      </c>
      <c r="Q951">
        <v>23.00026889241224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2.5506458613157519</v>
      </c>
      <c r="G952" s="13">
        <f t="shared" si="172"/>
        <v>0</v>
      </c>
      <c r="H952" s="13">
        <f t="shared" si="173"/>
        <v>2.5506458613157519</v>
      </c>
      <c r="I952" s="16">
        <f t="shared" si="180"/>
        <v>2.5624182288463637</v>
      </c>
      <c r="J952" s="13">
        <f t="shared" si="174"/>
        <v>2.5619705299619331</v>
      </c>
      <c r="K952" s="13">
        <f t="shared" si="175"/>
        <v>4.4769888443063621E-4</v>
      </c>
      <c r="L952" s="13">
        <f t="shared" si="176"/>
        <v>0</v>
      </c>
      <c r="M952" s="13">
        <f t="shared" si="181"/>
        <v>4.1071128188325349E-6</v>
      </c>
      <c r="N952" s="13">
        <f t="shared" si="177"/>
        <v>2.5464099476761716E-6</v>
      </c>
      <c r="O952" s="13">
        <f t="shared" si="178"/>
        <v>2.5464099476761716E-6</v>
      </c>
      <c r="Q952">
        <v>24.303909742757249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5.0344528938620572</v>
      </c>
      <c r="G953" s="13">
        <f t="shared" si="172"/>
        <v>0</v>
      </c>
      <c r="H953" s="13">
        <f t="shared" si="173"/>
        <v>5.0344528938620572</v>
      </c>
      <c r="I953" s="16">
        <f t="shared" si="180"/>
        <v>5.0349005927464878</v>
      </c>
      <c r="J953" s="13">
        <f t="shared" si="174"/>
        <v>5.0317486193581251</v>
      </c>
      <c r="K953" s="13">
        <f t="shared" si="175"/>
        <v>3.1519733883627055E-3</v>
      </c>
      <c r="L953" s="13">
        <f t="shared" si="176"/>
        <v>0</v>
      </c>
      <c r="M953" s="13">
        <f t="shared" si="181"/>
        <v>1.5607028711563632E-6</v>
      </c>
      <c r="N953" s="13">
        <f t="shared" si="177"/>
        <v>9.6763578011694523E-7</v>
      </c>
      <c r="O953" s="13">
        <f t="shared" si="178"/>
        <v>9.6763578011694523E-7</v>
      </c>
      <c r="Q953">
        <v>24.834029025047531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37.330021897294849</v>
      </c>
      <c r="G954" s="13">
        <f t="shared" si="172"/>
        <v>0.45406051559892463</v>
      </c>
      <c r="H954" s="13">
        <f t="shared" si="173"/>
        <v>36.875961381695923</v>
      </c>
      <c r="I954" s="16">
        <f t="shared" si="180"/>
        <v>36.879113355084286</v>
      </c>
      <c r="J954" s="13">
        <f t="shared" si="174"/>
        <v>35.174473978250113</v>
      </c>
      <c r="K954" s="13">
        <f t="shared" si="175"/>
        <v>1.704639376834173</v>
      </c>
      <c r="L954" s="13">
        <f t="shared" si="176"/>
        <v>0</v>
      </c>
      <c r="M954" s="13">
        <f t="shared" si="181"/>
        <v>5.9306709103941799E-7</v>
      </c>
      <c r="N954" s="13">
        <f t="shared" si="177"/>
        <v>3.6770159644443915E-7</v>
      </c>
      <c r="O954" s="13">
        <f t="shared" si="178"/>
        <v>0.45406088330052108</v>
      </c>
      <c r="Q954">
        <v>22.057980000000011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35.770483367140578</v>
      </c>
      <c r="G955" s="13">
        <f t="shared" si="172"/>
        <v>0.22893940502777005</v>
      </c>
      <c r="H955" s="13">
        <f t="shared" si="173"/>
        <v>35.541543962112804</v>
      </c>
      <c r="I955" s="16">
        <f t="shared" si="180"/>
        <v>37.246183338946977</v>
      </c>
      <c r="J955" s="13">
        <f t="shared" si="174"/>
        <v>35.1480633053893</v>
      </c>
      <c r="K955" s="13">
        <f t="shared" si="175"/>
        <v>2.0981200335576773</v>
      </c>
      <c r="L955" s="13">
        <f t="shared" si="176"/>
        <v>0</v>
      </c>
      <c r="M955" s="13">
        <f t="shared" si="181"/>
        <v>2.2536549459497884E-7</v>
      </c>
      <c r="N955" s="13">
        <f t="shared" si="177"/>
        <v>1.3972660664888687E-7</v>
      </c>
      <c r="O955" s="13">
        <f t="shared" si="178"/>
        <v>0.22893954475437669</v>
      </c>
      <c r="Q955">
        <v>20.685450722473469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23.726660736823291</v>
      </c>
      <c r="G956" s="13">
        <f t="shared" si="172"/>
        <v>0</v>
      </c>
      <c r="H956" s="13">
        <f t="shared" si="173"/>
        <v>23.726660736823291</v>
      </c>
      <c r="I956" s="16">
        <f t="shared" si="180"/>
        <v>25.824780770380968</v>
      </c>
      <c r="J956" s="13">
        <f t="shared" si="174"/>
        <v>24.910747822359983</v>
      </c>
      <c r="K956" s="13">
        <f t="shared" si="175"/>
        <v>0.914032948020985</v>
      </c>
      <c r="L956" s="13">
        <f t="shared" si="176"/>
        <v>0</v>
      </c>
      <c r="M956" s="13">
        <f t="shared" si="181"/>
        <v>8.5638887946091972E-8</v>
      </c>
      <c r="N956" s="13">
        <f t="shared" si="177"/>
        <v>5.309611052657702E-8</v>
      </c>
      <c r="O956" s="13">
        <f t="shared" si="178"/>
        <v>5.309611052657702E-8</v>
      </c>
      <c r="Q956">
        <v>19.029638762490929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25.99823544766117</v>
      </c>
      <c r="G957" s="13">
        <f t="shared" si="172"/>
        <v>0</v>
      </c>
      <c r="H957" s="13">
        <f t="shared" si="173"/>
        <v>25.99823544766117</v>
      </c>
      <c r="I957" s="16">
        <f t="shared" si="180"/>
        <v>26.912268395682155</v>
      </c>
      <c r="J957" s="13">
        <f t="shared" si="174"/>
        <v>24.992429574448543</v>
      </c>
      <c r="K957" s="13">
        <f t="shared" si="175"/>
        <v>1.9198388212336113</v>
      </c>
      <c r="L957" s="13">
        <f t="shared" si="176"/>
        <v>0</v>
      </c>
      <c r="M957" s="13">
        <f t="shared" si="181"/>
        <v>3.2542777419514952E-8</v>
      </c>
      <c r="N957" s="13">
        <f t="shared" si="177"/>
        <v>2.0176522000099271E-8</v>
      </c>
      <c r="O957" s="13">
        <f t="shared" si="178"/>
        <v>2.0176522000099271E-8</v>
      </c>
      <c r="Q957">
        <v>14.215901805816889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32.005947044140377</v>
      </c>
      <c r="G958" s="13">
        <f t="shared" si="172"/>
        <v>0</v>
      </c>
      <c r="H958" s="13">
        <f t="shared" si="173"/>
        <v>32.005947044140377</v>
      </c>
      <c r="I958" s="16">
        <f t="shared" si="180"/>
        <v>33.925785865373989</v>
      </c>
      <c r="J958" s="13">
        <f t="shared" si="174"/>
        <v>29.1804677497597</v>
      </c>
      <c r="K958" s="13">
        <f t="shared" si="175"/>
        <v>4.745318115614289</v>
      </c>
      <c r="L958" s="13">
        <f t="shared" si="176"/>
        <v>0</v>
      </c>
      <c r="M958" s="13">
        <f t="shared" si="181"/>
        <v>1.2366255419415681E-8</v>
      </c>
      <c r="N958" s="13">
        <f t="shared" si="177"/>
        <v>7.667078360037722E-9</v>
      </c>
      <c r="O958" s="13">
        <f t="shared" si="178"/>
        <v>7.667078360037722E-9</v>
      </c>
      <c r="Q958">
        <v>11.82768059354839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65.967103006836908</v>
      </c>
      <c r="G959" s="13">
        <f t="shared" si="172"/>
        <v>4.5878548260598642</v>
      </c>
      <c r="H959" s="13">
        <f t="shared" si="173"/>
        <v>61.37924818077704</v>
      </c>
      <c r="I959" s="16">
        <f t="shared" si="180"/>
        <v>66.124566296391322</v>
      </c>
      <c r="J959" s="13">
        <f t="shared" si="174"/>
        <v>48.833873616096483</v>
      </c>
      <c r="K959" s="13">
        <f t="shared" si="175"/>
        <v>17.290692680294839</v>
      </c>
      <c r="L959" s="13">
        <f t="shared" si="176"/>
        <v>0</v>
      </c>
      <c r="M959" s="13">
        <f t="shared" si="181"/>
        <v>4.699177059377959E-9</v>
      </c>
      <c r="N959" s="13">
        <f t="shared" si="177"/>
        <v>2.9134897768143346E-9</v>
      </c>
      <c r="O959" s="13">
        <f t="shared" si="178"/>
        <v>4.5878548289733541</v>
      </c>
      <c r="Q959">
        <v>15.25576071102155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95.123930798334598</v>
      </c>
      <c r="G960" s="13">
        <f t="shared" si="172"/>
        <v>8.7966751445322569</v>
      </c>
      <c r="H960" s="13">
        <f t="shared" si="173"/>
        <v>86.327255653802339</v>
      </c>
      <c r="I960" s="16">
        <f t="shared" si="180"/>
        <v>103.61794833409718</v>
      </c>
      <c r="J960" s="13">
        <f t="shared" si="174"/>
        <v>59.297770510014423</v>
      </c>
      <c r="K960" s="13">
        <f t="shared" si="175"/>
        <v>44.320177824082755</v>
      </c>
      <c r="L960" s="13">
        <f t="shared" si="176"/>
        <v>6.9585858793801867</v>
      </c>
      <c r="M960" s="13">
        <f t="shared" si="181"/>
        <v>6.9585858811658738</v>
      </c>
      <c r="N960" s="13">
        <f t="shared" si="177"/>
        <v>4.314323246322842</v>
      </c>
      <c r="O960" s="13">
        <f t="shared" si="178"/>
        <v>13.110998390855098</v>
      </c>
      <c r="Q960">
        <v>15.232113591073899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23.133530823596612</v>
      </c>
      <c r="G961" s="13">
        <f t="shared" si="172"/>
        <v>0</v>
      </c>
      <c r="H961" s="13">
        <f t="shared" si="173"/>
        <v>23.133530823596612</v>
      </c>
      <c r="I961" s="16">
        <f t="shared" si="180"/>
        <v>60.495122768299176</v>
      </c>
      <c r="J961" s="13">
        <f t="shared" si="174"/>
        <v>48.040226238661127</v>
      </c>
      <c r="K961" s="13">
        <f t="shared" si="175"/>
        <v>12.454896529638049</v>
      </c>
      <c r="L961" s="13">
        <f t="shared" si="176"/>
        <v>0</v>
      </c>
      <c r="M961" s="13">
        <f t="shared" si="181"/>
        <v>2.6442626348430318</v>
      </c>
      <c r="N961" s="13">
        <f t="shared" si="177"/>
        <v>1.6394428336026796</v>
      </c>
      <c r="O961" s="13">
        <f t="shared" si="178"/>
        <v>1.6394428336026796</v>
      </c>
      <c r="Q961">
        <v>16.50420286921095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27.053837827758692</v>
      </c>
      <c r="G962" s="13">
        <f t="shared" si="172"/>
        <v>0</v>
      </c>
      <c r="H962" s="13">
        <f t="shared" si="173"/>
        <v>27.053837827758692</v>
      </c>
      <c r="I962" s="16">
        <f t="shared" si="180"/>
        <v>39.50873435739674</v>
      </c>
      <c r="J962" s="13">
        <f t="shared" si="174"/>
        <v>36.23436083919124</v>
      </c>
      <c r="K962" s="13">
        <f t="shared" si="175"/>
        <v>3.2743735182055005</v>
      </c>
      <c r="L962" s="13">
        <f t="shared" si="176"/>
        <v>0</v>
      </c>
      <c r="M962" s="13">
        <f t="shared" si="181"/>
        <v>1.0048198012403522</v>
      </c>
      <c r="N962" s="13">
        <f t="shared" si="177"/>
        <v>0.62298827676901836</v>
      </c>
      <c r="O962" s="13">
        <f t="shared" si="178"/>
        <v>0.62298827676901836</v>
      </c>
      <c r="Q962">
        <v>18.486045407726461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10.55706315319749</v>
      </c>
      <c r="G963" s="13">
        <f t="shared" si="172"/>
        <v>0</v>
      </c>
      <c r="H963" s="13">
        <f t="shared" si="173"/>
        <v>10.55706315319749</v>
      </c>
      <c r="I963" s="16">
        <f t="shared" si="180"/>
        <v>13.83143667140299</v>
      </c>
      <c r="J963" s="13">
        <f t="shared" si="174"/>
        <v>13.737606476953985</v>
      </c>
      <c r="K963" s="13">
        <f t="shared" si="175"/>
        <v>9.3830194449004978E-2</v>
      </c>
      <c r="L963" s="13">
        <f t="shared" si="176"/>
        <v>0</v>
      </c>
      <c r="M963" s="13">
        <f t="shared" si="181"/>
        <v>0.38183152447133384</v>
      </c>
      <c r="N963" s="13">
        <f t="shared" si="177"/>
        <v>0.23673554517222697</v>
      </c>
      <c r="O963" s="13">
        <f t="shared" si="178"/>
        <v>0.23673554517222697</v>
      </c>
      <c r="Q963">
        <v>22.189534360255131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1.1837671976736091</v>
      </c>
      <c r="G964" s="13">
        <f t="shared" si="172"/>
        <v>0</v>
      </c>
      <c r="H964" s="13">
        <f t="shared" si="173"/>
        <v>1.1837671976736091</v>
      </c>
      <c r="I964" s="16">
        <f t="shared" si="180"/>
        <v>1.277597392122614</v>
      </c>
      <c r="J964" s="13">
        <f t="shared" si="174"/>
        <v>1.2775427527501613</v>
      </c>
      <c r="K964" s="13">
        <f t="shared" si="175"/>
        <v>5.4639372452758295E-5</v>
      </c>
      <c r="L964" s="13">
        <f t="shared" si="176"/>
        <v>0</v>
      </c>
      <c r="M964" s="13">
        <f t="shared" si="181"/>
        <v>0.14509597929910686</v>
      </c>
      <c r="N964" s="13">
        <f t="shared" si="177"/>
        <v>8.9959507165446262E-2</v>
      </c>
      <c r="O964" s="13">
        <f t="shared" si="178"/>
        <v>8.9959507165446262E-2</v>
      </c>
      <c r="Q964">
        <v>24.415929910021479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2.4087951472108271</v>
      </c>
      <c r="G965" s="13">
        <f t="shared" si="172"/>
        <v>0</v>
      </c>
      <c r="H965" s="13">
        <f t="shared" si="173"/>
        <v>2.4087951472108271</v>
      </c>
      <c r="I965" s="16">
        <f t="shared" si="180"/>
        <v>2.4088497865832799</v>
      </c>
      <c r="J965" s="13">
        <f t="shared" si="174"/>
        <v>2.4084274369361687</v>
      </c>
      <c r="K965" s="13">
        <f t="shared" si="175"/>
        <v>4.223496471111865E-4</v>
      </c>
      <c r="L965" s="13">
        <f t="shared" si="176"/>
        <v>0</v>
      </c>
      <c r="M965" s="13">
        <f t="shared" si="181"/>
        <v>5.5136472133660602E-2</v>
      </c>
      <c r="N965" s="13">
        <f t="shared" si="177"/>
        <v>3.4184612722869573E-2</v>
      </c>
      <c r="O965" s="13">
        <f t="shared" si="178"/>
        <v>3.4184612722869573E-2</v>
      </c>
      <c r="Q965">
        <v>23.396727000000009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8.7863731284875044</v>
      </c>
      <c r="G966" s="13">
        <f t="shared" ref="G966:G1029" si="183">IF((F966-$J$2)&gt;0,$I$2*(F966-$J$2),0)</f>
        <v>0</v>
      </c>
      <c r="H966" s="13">
        <f t="shared" ref="H966:H1029" si="184">F966-G966</f>
        <v>8.7863731284875044</v>
      </c>
      <c r="I966" s="16">
        <f t="shared" si="180"/>
        <v>8.786795478134616</v>
      </c>
      <c r="J966" s="13">
        <f t="shared" ref="J966:J1029" si="185">I966/SQRT(1+(I966/($K$2*(300+(25*Q966)+0.05*(Q966)^3)))^2)</f>
        <v>8.7586953321901451</v>
      </c>
      <c r="K966" s="13">
        <f t="shared" ref="K966:K1029" si="186">I966-J966</f>
        <v>2.8100145944470967E-2</v>
      </c>
      <c r="L966" s="13">
        <f t="shared" ref="L966:L1029" si="187">IF(K966&gt;$N$2,(K966-$N$2)/$L$2,0)</f>
        <v>0</v>
      </c>
      <c r="M966" s="13">
        <f t="shared" si="181"/>
        <v>2.0951859410791029E-2</v>
      </c>
      <c r="N966" s="13">
        <f t="shared" ref="N966:N1029" si="188">$M$2*M966</f>
        <v>1.2990152834690438E-2</v>
      </c>
      <c r="O966" s="13">
        <f t="shared" ref="O966:O1029" si="189">N966+G966</f>
        <v>1.2990152834690438E-2</v>
      </c>
      <c r="Q966">
        <v>21.128458087057659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23.898470557316919</v>
      </c>
      <c r="G967" s="13">
        <f t="shared" si="183"/>
        <v>0</v>
      </c>
      <c r="H967" s="13">
        <f t="shared" si="184"/>
        <v>23.898470557316919</v>
      </c>
      <c r="I967" s="16">
        <f t="shared" ref="I967:I1030" si="191">H967+K966-L966</f>
        <v>23.92657070326139</v>
      </c>
      <c r="J967" s="13">
        <f t="shared" si="185"/>
        <v>23.297122794044032</v>
      </c>
      <c r="K967" s="13">
        <f t="shared" si="186"/>
        <v>0.62944790921735816</v>
      </c>
      <c r="L967" s="13">
        <f t="shared" si="187"/>
        <v>0</v>
      </c>
      <c r="M967" s="13">
        <f t="shared" ref="M967:M1030" si="192">L967+M966-N966</f>
        <v>7.9617065761005915E-3</v>
      </c>
      <c r="N967" s="13">
        <f t="shared" si="188"/>
        <v>4.9362580771823671E-3</v>
      </c>
      <c r="O967" s="13">
        <f t="shared" si="189"/>
        <v>4.9362580771823671E-3</v>
      </c>
      <c r="Q967">
        <v>20.145926317992451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46.344705794141383</v>
      </c>
      <c r="G968" s="13">
        <f t="shared" si="183"/>
        <v>1.7553400999547188</v>
      </c>
      <c r="H968" s="13">
        <f t="shared" si="184"/>
        <v>44.589365694186661</v>
      </c>
      <c r="I968" s="16">
        <f t="shared" si="191"/>
        <v>45.218813603404016</v>
      </c>
      <c r="J968" s="13">
        <f t="shared" si="185"/>
        <v>39.74067852665582</v>
      </c>
      <c r="K968" s="13">
        <f t="shared" si="186"/>
        <v>5.4781350767481953</v>
      </c>
      <c r="L968" s="13">
        <f t="shared" si="187"/>
        <v>0</v>
      </c>
      <c r="M968" s="13">
        <f t="shared" si="192"/>
        <v>3.0254484989182245E-3</v>
      </c>
      <c r="N968" s="13">
        <f t="shared" si="188"/>
        <v>1.8757780693292991E-3</v>
      </c>
      <c r="O968" s="13">
        <f t="shared" si="189"/>
        <v>1.7572158780240481</v>
      </c>
      <c r="Q968">
        <v>17.24893822267989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24.223536654311189</v>
      </c>
      <c r="G969" s="13">
        <f t="shared" si="183"/>
        <v>0</v>
      </c>
      <c r="H969" s="13">
        <f t="shared" si="184"/>
        <v>24.223536654311189</v>
      </c>
      <c r="I969" s="16">
        <f t="shared" si="191"/>
        <v>29.701671731059385</v>
      </c>
      <c r="J969" s="13">
        <f t="shared" si="185"/>
        <v>26.217026038046203</v>
      </c>
      <c r="K969" s="13">
        <f t="shared" si="186"/>
        <v>3.4846456930131815</v>
      </c>
      <c r="L969" s="13">
        <f t="shared" si="187"/>
        <v>0</v>
      </c>
      <c r="M969" s="13">
        <f t="shared" si="192"/>
        <v>1.1496704295889254E-3</v>
      </c>
      <c r="N969" s="13">
        <f t="shared" si="188"/>
        <v>7.127956663451337E-4</v>
      </c>
      <c r="O969" s="13">
        <f t="shared" si="189"/>
        <v>7.127956663451337E-4</v>
      </c>
      <c r="Q969">
        <v>11.45515559354839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23.717493379477641</v>
      </c>
      <c r="G970" s="13">
        <f t="shared" si="183"/>
        <v>0</v>
      </c>
      <c r="H970" s="13">
        <f t="shared" si="184"/>
        <v>23.717493379477641</v>
      </c>
      <c r="I970" s="16">
        <f t="shared" si="191"/>
        <v>27.202139072490823</v>
      </c>
      <c r="J970" s="13">
        <f t="shared" si="185"/>
        <v>24.87024545231683</v>
      </c>
      <c r="K970" s="13">
        <f t="shared" si="186"/>
        <v>2.331893620173993</v>
      </c>
      <c r="L970" s="13">
        <f t="shared" si="187"/>
        <v>0</v>
      </c>
      <c r="M970" s="13">
        <f t="shared" si="192"/>
        <v>4.368747632437917E-4</v>
      </c>
      <c r="N970" s="13">
        <f t="shared" si="188"/>
        <v>2.7086235321115083E-4</v>
      </c>
      <c r="O970" s="13">
        <f t="shared" si="189"/>
        <v>2.7086235321115083E-4</v>
      </c>
      <c r="Q970">
        <v>12.864609305820739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42.832380865655132</v>
      </c>
      <c r="G971" s="13">
        <f t="shared" si="183"/>
        <v>1.2483321143877579</v>
      </c>
      <c r="H971" s="13">
        <f t="shared" si="184"/>
        <v>41.584048751267375</v>
      </c>
      <c r="I971" s="16">
        <f t="shared" si="191"/>
        <v>43.915942371441368</v>
      </c>
      <c r="J971" s="13">
        <f t="shared" si="185"/>
        <v>36.058589786216515</v>
      </c>
      <c r="K971" s="13">
        <f t="shared" si="186"/>
        <v>7.8573525852248522</v>
      </c>
      <c r="L971" s="13">
        <f t="shared" si="187"/>
        <v>0</v>
      </c>
      <c r="M971" s="13">
        <f t="shared" si="192"/>
        <v>1.6601241003264087E-4</v>
      </c>
      <c r="N971" s="13">
        <f t="shared" si="188"/>
        <v>1.0292769422023734E-4</v>
      </c>
      <c r="O971" s="13">
        <f t="shared" si="189"/>
        <v>1.2484350420819781</v>
      </c>
      <c r="Q971">
        <v>13.280783024227549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25.961657976856792</v>
      </c>
      <c r="G972" s="13">
        <f t="shared" si="183"/>
        <v>0</v>
      </c>
      <c r="H972" s="13">
        <f t="shared" si="184"/>
        <v>25.961657976856792</v>
      </c>
      <c r="I972" s="16">
        <f t="shared" si="191"/>
        <v>33.819010562081644</v>
      </c>
      <c r="J972" s="13">
        <f t="shared" si="185"/>
        <v>30.802475073132239</v>
      </c>
      <c r="K972" s="13">
        <f t="shared" si="186"/>
        <v>3.0165354889494047</v>
      </c>
      <c r="L972" s="13">
        <f t="shared" si="187"/>
        <v>0</v>
      </c>
      <c r="M972" s="13">
        <f t="shared" si="192"/>
        <v>6.3084715812403527E-5</v>
      </c>
      <c r="N972" s="13">
        <f t="shared" si="188"/>
        <v>3.9112523803690188E-5</v>
      </c>
      <c r="O972" s="13">
        <f t="shared" si="189"/>
        <v>3.9112523803690188E-5</v>
      </c>
      <c r="Q972">
        <v>15.680907988225339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50.1208470873161</v>
      </c>
      <c r="G973" s="13">
        <f t="shared" si="183"/>
        <v>2.3004302693582259</v>
      </c>
      <c r="H973" s="13">
        <f t="shared" si="184"/>
        <v>47.820416817957877</v>
      </c>
      <c r="I973" s="16">
        <f t="shared" si="191"/>
        <v>50.836952306907278</v>
      </c>
      <c r="J973" s="13">
        <f t="shared" si="185"/>
        <v>42.858239293621182</v>
      </c>
      <c r="K973" s="13">
        <f t="shared" si="186"/>
        <v>7.9787130132860966</v>
      </c>
      <c r="L973" s="13">
        <f t="shared" si="187"/>
        <v>0</v>
      </c>
      <c r="M973" s="13">
        <f t="shared" si="192"/>
        <v>2.3972192008713339E-5</v>
      </c>
      <c r="N973" s="13">
        <f t="shared" si="188"/>
        <v>1.4862759045402269E-5</v>
      </c>
      <c r="O973" s="13">
        <f t="shared" si="189"/>
        <v>2.3004451321172712</v>
      </c>
      <c r="Q973">
        <v>16.619500852447072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6.3443431054308119</v>
      </c>
      <c r="G974" s="13">
        <f t="shared" si="183"/>
        <v>0</v>
      </c>
      <c r="H974" s="13">
        <f t="shared" si="184"/>
        <v>6.3443431054308119</v>
      </c>
      <c r="I974" s="16">
        <f t="shared" si="191"/>
        <v>14.323056118716909</v>
      </c>
      <c r="J974" s="13">
        <f t="shared" si="185"/>
        <v>14.234356085229857</v>
      </c>
      <c r="K974" s="13">
        <f t="shared" si="186"/>
        <v>8.8700033487052465E-2</v>
      </c>
      <c r="L974" s="13">
        <f t="shared" si="187"/>
        <v>0</v>
      </c>
      <c r="M974" s="13">
        <f t="shared" si="192"/>
        <v>9.1094329633110693E-6</v>
      </c>
      <c r="N974" s="13">
        <f t="shared" si="188"/>
        <v>5.6478484372528628E-6</v>
      </c>
      <c r="O974" s="13">
        <f t="shared" si="189"/>
        <v>5.6478484372528628E-6</v>
      </c>
      <c r="Q974">
        <v>23.33921549850206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3.0918868980722332</v>
      </c>
      <c r="G975" s="13">
        <f t="shared" si="183"/>
        <v>0</v>
      </c>
      <c r="H975" s="13">
        <f t="shared" si="184"/>
        <v>3.0918868980722332</v>
      </c>
      <c r="I975" s="16">
        <f t="shared" si="191"/>
        <v>3.1805869315592856</v>
      </c>
      <c r="J975" s="13">
        <f t="shared" si="185"/>
        <v>3.1796960485467816</v>
      </c>
      <c r="K975" s="13">
        <f t="shared" si="186"/>
        <v>8.9088301250406232E-4</v>
      </c>
      <c r="L975" s="13">
        <f t="shared" si="187"/>
        <v>0</v>
      </c>
      <c r="M975" s="13">
        <f t="shared" si="192"/>
        <v>3.4615845260582064E-6</v>
      </c>
      <c r="N975" s="13">
        <f t="shared" si="188"/>
        <v>2.1461824061560881E-6</v>
      </c>
      <c r="O975" s="13">
        <f t="shared" si="189"/>
        <v>2.1461824061560881E-6</v>
      </c>
      <c r="Q975">
        <v>24.018645291540441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0.1074503945207598</v>
      </c>
      <c r="G976" s="13">
        <f t="shared" si="183"/>
        <v>0</v>
      </c>
      <c r="H976" s="13">
        <f t="shared" si="184"/>
        <v>0.1074503945207598</v>
      </c>
      <c r="I976" s="16">
        <f t="shared" si="191"/>
        <v>0.10834127753326386</v>
      </c>
      <c r="J976" s="13">
        <f t="shared" si="185"/>
        <v>0.10834123911451962</v>
      </c>
      <c r="K976" s="13">
        <f t="shared" si="186"/>
        <v>3.841874424148628E-8</v>
      </c>
      <c r="L976" s="13">
        <f t="shared" si="187"/>
        <v>0</v>
      </c>
      <c r="M976" s="13">
        <f t="shared" si="192"/>
        <v>1.3154021199021184E-6</v>
      </c>
      <c r="N976" s="13">
        <f t="shared" si="188"/>
        <v>8.1554931433931337E-7</v>
      </c>
      <c r="O976" s="13">
        <f t="shared" si="189"/>
        <v>8.1554931433931337E-7</v>
      </c>
      <c r="Q976">
        <v>23.39993500000001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0.81405036370193151</v>
      </c>
      <c r="G977" s="13">
        <f t="shared" si="183"/>
        <v>0</v>
      </c>
      <c r="H977" s="13">
        <f t="shared" si="184"/>
        <v>0.81405036370193151</v>
      </c>
      <c r="I977" s="16">
        <f t="shared" si="191"/>
        <v>0.81405040212067581</v>
      </c>
      <c r="J977" s="13">
        <f t="shared" si="185"/>
        <v>0.81403465396465968</v>
      </c>
      <c r="K977" s="13">
        <f t="shared" si="186"/>
        <v>1.5748156016126558E-5</v>
      </c>
      <c r="L977" s="13">
        <f t="shared" si="187"/>
        <v>0</v>
      </c>
      <c r="M977" s="13">
        <f t="shared" si="192"/>
        <v>4.9985280556280498E-7</v>
      </c>
      <c r="N977" s="13">
        <f t="shared" si="188"/>
        <v>3.0990873944893909E-7</v>
      </c>
      <c r="O977" s="13">
        <f t="shared" si="189"/>
        <v>3.0990873944893909E-7</v>
      </c>
      <c r="Q977">
        <v>23.643922446559269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21.67027296627694</v>
      </c>
      <c r="G978" s="13">
        <f t="shared" si="183"/>
        <v>0</v>
      </c>
      <c r="H978" s="13">
        <f t="shared" si="184"/>
        <v>21.67027296627694</v>
      </c>
      <c r="I978" s="16">
        <f t="shared" si="191"/>
        <v>21.670288714432957</v>
      </c>
      <c r="J978" s="13">
        <f t="shared" si="185"/>
        <v>21.382234719222534</v>
      </c>
      <c r="K978" s="13">
        <f t="shared" si="186"/>
        <v>0.28805399521042219</v>
      </c>
      <c r="L978" s="13">
        <f t="shared" si="187"/>
        <v>0</v>
      </c>
      <c r="M978" s="13">
        <f t="shared" si="192"/>
        <v>1.899440661138659E-7</v>
      </c>
      <c r="N978" s="13">
        <f t="shared" si="188"/>
        <v>1.1776532099059686E-7</v>
      </c>
      <c r="O978" s="13">
        <f t="shared" si="189"/>
        <v>1.1776532099059686E-7</v>
      </c>
      <c r="Q978">
        <v>23.72078091884703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10.73809705311619</v>
      </c>
      <c r="G979" s="13">
        <f t="shared" si="183"/>
        <v>0</v>
      </c>
      <c r="H979" s="13">
        <f t="shared" si="184"/>
        <v>10.73809705311619</v>
      </c>
      <c r="I979" s="16">
        <f t="shared" si="191"/>
        <v>11.026151048326613</v>
      </c>
      <c r="J979" s="13">
        <f t="shared" si="185"/>
        <v>10.968522196812616</v>
      </c>
      <c r="K979" s="13">
        <f t="shared" si="186"/>
        <v>5.7628851513996437E-2</v>
      </c>
      <c r="L979" s="13">
        <f t="shared" si="187"/>
        <v>0</v>
      </c>
      <c r="M979" s="13">
        <f t="shared" si="192"/>
        <v>7.2178745123269038E-8</v>
      </c>
      <c r="N979" s="13">
        <f t="shared" si="188"/>
        <v>4.4750821976426806E-8</v>
      </c>
      <c r="O979" s="13">
        <f t="shared" si="189"/>
        <v>4.4750821976426806E-8</v>
      </c>
      <c r="Q979">
        <v>20.844094383255921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0.48120311388022169</v>
      </c>
      <c r="G980" s="13">
        <f t="shared" si="183"/>
        <v>0</v>
      </c>
      <c r="H980" s="13">
        <f t="shared" si="184"/>
        <v>0.48120311388022169</v>
      </c>
      <c r="I980" s="16">
        <f t="shared" si="191"/>
        <v>0.53883196539421818</v>
      </c>
      <c r="J980" s="13">
        <f t="shared" si="185"/>
        <v>0.53882122486915418</v>
      </c>
      <c r="K980" s="13">
        <f t="shared" si="186"/>
        <v>1.0740525064001361E-5</v>
      </c>
      <c r="L980" s="13">
        <f t="shared" si="187"/>
        <v>0</v>
      </c>
      <c r="M980" s="13">
        <f t="shared" si="192"/>
        <v>2.7427923146842232E-8</v>
      </c>
      <c r="N980" s="13">
        <f t="shared" si="188"/>
        <v>1.7005312351042183E-8</v>
      </c>
      <c r="O980" s="13">
        <f t="shared" si="189"/>
        <v>1.7005312351042183E-8</v>
      </c>
      <c r="Q980">
        <v>17.592169484362309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16.898246113096128</v>
      </c>
      <c r="G981" s="13">
        <f t="shared" si="183"/>
        <v>0</v>
      </c>
      <c r="H981" s="13">
        <f t="shared" si="184"/>
        <v>16.898246113096128</v>
      </c>
      <c r="I981" s="16">
        <f t="shared" si="191"/>
        <v>16.898256853621191</v>
      </c>
      <c r="J981" s="13">
        <f t="shared" si="185"/>
        <v>16.283133762598506</v>
      </c>
      <c r="K981" s="13">
        <f t="shared" si="186"/>
        <v>0.61512309102268503</v>
      </c>
      <c r="L981" s="13">
        <f t="shared" si="187"/>
        <v>0</v>
      </c>
      <c r="M981" s="13">
        <f t="shared" si="192"/>
        <v>1.0422610795800048E-8</v>
      </c>
      <c r="N981" s="13">
        <f t="shared" si="188"/>
        <v>6.4620186933960303E-9</v>
      </c>
      <c r="O981" s="13">
        <f t="shared" si="189"/>
        <v>6.4620186933960303E-9</v>
      </c>
      <c r="Q981">
        <v>12.74767759354839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73.39939497232028</v>
      </c>
      <c r="G982" s="13">
        <f t="shared" si="183"/>
        <v>5.6607143861203495</v>
      </c>
      <c r="H982" s="13">
        <f t="shared" si="184"/>
        <v>67.738680586199933</v>
      </c>
      <c r="I982" s="16">
        <f t="shared" si="191"/>
        <v>68.353803677222615</v>
      </c>
      <c r="J982" s="13">
        <f t="shared" si="185"/>
        <v>48.436542406911414</v>
      </c>
      <c r="K982" s="13">
        <f t="shared" si="186"/>
        <v>19.917261270311201</v>
      </c>
      <c r="L982" s="13">
        <f t="shared" si="187"/>
        <v>0</v>
      </c>
      <c r="M982" s="13">
        <f t="shared" si="192"/>
        <v>3.9605921024040182E-9</v>
      </c>
      <c r="N982" s="13">
        <f t="shared" si="188"/>
        <v>2.4555671034904912E-9</v>
      </c>
      <c r="O982" s="13">
        <f t="shared" si="189"/>
        <v>5.6607143885759168</v>
      </c>
      <c r="Q982">
        <v>14.48486136026423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83.793313843604793</v>
      </c>
      <c r="G983" s="13">
        <f t="shared" si="183"/>
        <v>7.161088063491813</v>
      </c>
      <c r="H983" s="13">
        <f t="shared" si="184"/>
        <v>76.632225780112975</v>
      </c>
      <c r="I983" s="16">
        <f t="shared" si="191"/>
        <v>96.549487050424176</v>
      </c>
      <c r="J983" s="13">
        <f t="shared" si="185"/>
        <v>57.584068092046778</v>
      </c>
      <c r="K983" s="13">
        <f t="shared" si="186"/>
        <v>38.965418958377398</v>
      </c>
      <c r="L983" s="13">
        <f t="shared" si="187"/>
        <v>1.8210190035731044</v>
      </c>
      <c r="M983" s="13">
        <f t="shared" si="192"/>
        <v>1.8210190050781294</v>
      </c>
      <c r="N983" s="13">
        <f t="shared" si="188"/>
        <v>1.1290317831484402</v>
      </c>
      <c r="O983" s="13">
        <f t="shared" si="189"/>
        <v>8.2901198466402537</v>
      </c>
      <c r="Q983">
        <v>15.11891983763727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152.18054109124719</v>
      </c>
      <c r="G984" s="13">
        <f t="shared" si="183"/>
        <v>17.032859904453161</v>
      </c>
      <c r="H984" s="13">
        <f t="shared" si="184"/>
        <v>135.14768118679405</v>
      </c>
      <c r="I984" s="16">
        <f t="shared" si="191"/>
        <v>172.29208114159835</v>
      </c>
      <c r="J984" s="13">
        <f t="shared" si="185"/>
        <v>60.388994713405907</v>
      </c>
      <c r="K984" s="13">
        <f t="shared" si="186"/>
        <v>111.90308642819244</v>
      </c>
      <c r="L984" s="13">
        <f t="shared" si="187"/>
        <v>71.800294222008759</v>
      </c>
      <c r="M984" s="13">
        <f t="shared" si="192"/>
        <v>72.492281443938452</v>
      </c>
      <c r="N984" s="13">
        <f t="shared" si="188"/>
        <v>44.945214495241842</v>
      </c>
      <c r="O984" s="13">
        <f t="shared" si="189"/>
        <v>61.978074399695004</v>
      </c>
      <c r="Q984">
        <v>13.57890176955638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65.081201580605949</v>
      </c>
      <c r="G985" s="13">
        <f t="shared" si="183"/>
        <v>4.4599739760048447</v>
      </c>
      <c r="H985" s="13">
        <f t="shared" si="184"/>
        <v>60.621227604601103</v>
      </c>
      <c r="I985" s="16">
        <f t="shared" si="191"/>
        <v>100.72401981078478</v>
      </c>
      <c r="J985" s="13">
        <f t="shared" si="185"/>
        <v>61.140574747089772</v>
      </c>
      <c r="K985" s="13">
        <f t="shared" si="186"/>
        <v>39.583445063695009</v>
      </c>
      <c r="L985" s="13">
        <f t="shared" si="187"/>
        <v>2.4139776272375841</v>
      </c>
      <c r="M985" s="13">
        <f t="shared" si="192"/>
        <v>29.961044575934196</v>
      </c>
      <c r="N985" s="13">
        <f t="shared" si="188"/>
        <v>18.5758476370792</v>
      </c>
      <c r="O985" s="13">
        <f t="shared" si="189"/>
        <v>23.035821613084046</v>
      </c>
      <c r="Q985">
        <v>16.119067270056281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6.4080779903472234</v>
      </c>
      <c r="G986" s="13">
        <f t="shared" si="183"/>
        <v>0</v>
      </c>
      <c r="H986" s="13">
        <f t="shared" si="184"/>
        <v>6.4080779903472234</v>
      </c>
      <c r="I986" s="16">
        <f t="shared" si="191"/>
        <v>43.577545426804647</v>
      </c>
      <c r="J986" s="13">
        <f t="shared" si="185"/>
        <v>40.078551794525247</v>
      </c>
      <c r="K986" s="13">
        <f t="shared" si="186"/>
        <v>3.4989936322794009</v>
      </c>
      <c r="L986" s="13">
        <f t="shared" si="187"/>
        <v>0</v>
      </c>
      <c r="M986" s="13">
        <f t="shared" si="192"/>
        <v>11.385196938854996</v>
      </c>
      <c r="N986" s="13">
        <f t="shared" si="188"/>
        <v>7.0588221020900974</v>
      </c>
      <c r="O986" s="13">
        <f t="shared" si="189"/>
        <v>7.0588221020900974</v>
      </c>
      <c r="Q986">
        <v>20.124195493114239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2.4015462579503208</v>
      </c>
      <c r="G987" s="13">
        <f t="shared" si="183"/>
        <v>0</v>
      </c>
      <c r="H987" s="13">
        <f t="shared" si="184"/>
        <v>2.4015462579503208</v>
      </c>
      <c r="I987" s="16">
        <f t="shared" si="191"/>
        <v>5.9005398902297213</v>
      </c>
      <c r="J987" s="13">
        <f t="shared" si="185"/>
        <v>5.8955168699700549</v>
      </c>
      <c r="K987" s="13">
        <f t="shared" si="186"/>
        <v>5.0230202596663887E-3</v>
      </c>
      <c r="L987" s="13">
        <f t="shared" si="187"/>
        <v>0</v>
      </c>
      <c r="M987" s="13">
        <f t="shared" si="192"/>
        <v>4.3263748367648986</v>
      </c>
      <c r="N987" s="13">
        <f t="shared" si="188"/>
        <v>2.682352398794237</v>
      </c>
      <c r="O987" s="13">
        <f t="shared" si="189"/>
        <v>2.682352398794237</v>
      </c>
      <c r="Q987">
        <v>24.90300694018314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0.20699129975374631</v>
      </c>
      <c r="G988" s="13">
        <f t="shared" si="183"/>
        <v>0</v>
      </c>
      <c r="H988" s="13">
        <f t="shared" si="184"/>
        <v>0.20699129975374631</v>
      </c>
      <c r="I988" s="16">
        <f t="shared" si="191"/>
        <v>0.21201432001341269</v>
      </c>
      <c r="J988" s="13">
        <f t="shared" si="185"/>
        <v>0.21201405942845872</v>
      </c>
      <c r="K988" s="13">
        <f t="shared" si="186"/>
        <v>2.6058495397607295E-7</v>
      </c>
      <c r="L988" s="13">
        <f t="shared" si="187"/>
        <v>0</v>
      </c>
      <c r="M988" s="13">
        <f t="shared" si="192"/>
        <v>1.6440224379706616</v>
      </c>
      <c r="N988" s="13">
        <f t="shared" si="188"/>
        <v>1.0192939115418103</v>
      </c>
      <c r="O988" s="13">
        <f t="shared" si="189"/>
        <v>1.0192939115418103</v>
      </c>
      <c r="Q988">
        <v>24.111209000000009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8.862945624272453E-2</v>
      </c>
      <c r="G989" s="13">
        <f t="shared" si="183"/>
        <v>0</v>
      </c>
      <c r="H989" s="13">
        <f t="shared" si="184"/>
        <v>8.862945624272453E-2</v>
      </c>
      <c r="I989" s="16">
        <f t="shared" si="191"/>
        <v>8.8629716827678506E-2</v>
      </c>
      <c r="J989" s="13">
        <f t="shared" si="185"/>
        <v>8.862970246847407E-2</v>
      </c>
      <c r="K989" s="13">
        <f t="shared" si="186"/>
        <v>1.4359204436598105E-8</v>
      </c>
      <c r="L989" s="13">
        <f t="shared" si="187"/>
        <v>0</v>
      </c>
      <c r="M989" s="13">
        <f t="shared" si="192"/>
        <v>0.62472852642885135</v>
      </c>
      <c r="N989" s="13">
        <f t="shared" si="188"/>
        <v>0.38733168638588783</v>
      </c>
      <c r="O989" s="13">
        <f t="shared" si="189"/>
        <v>0.38733168638588783</v>
      </c>
      <c r="Q989">
        <v>26.13899128599645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6.4891763525870729</v>
      </c>
      <c r="G990" s="13">
        <f t="shared" si="183"/>
        <v>0</v>
      </c>
      <c r="H990" s="13">
        <f t="shared" si="184"/>
        <v>6.4891763525870729</v>
      </c>
      <c r="I990" s="16">
        <f t="shared" si="191"/>
        <v>6.4891763669462774</v>
      </c>
      <c r="J990" s="13">
        <f t="shared" si="185"/>
        <v>6.4805162518518378</v>
      </c>
      <c r="K990" s="13">
        <f t="shared" si="186"/>
        <v>8.6601150944396466E-3</v>
      </c>
      <c r="L990" s="13">
        <f t="shared" si="187"/>
        <v>0</v>
      </c>
      <c r="M990" s="13">
        <f t="shared" si="192"/>
        <v>0.23739684004296352</v>
      </c>
      <c r="N990" s="13">
        <f t="shared" si="188"/>
        <v>0.14718604082663739</v>
      </c>
      <c r="O990" s="13">
        <f t="shared" si="189"/>
        <v>0.14718604082663739</v>
      </c>
      <c r="Q990">
        <v>23.04504964341136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2.954215774640311</v>
      </c>
      <c r="G991" s="13">
        <f t="shared" si="183"/>
        <v>0</v>
      </c>
      <c r="H991" s="13">
        <f t="shared" si="184"/>
        <v>2.954215774640311</v>
      </c>
      <c r="I991" s="16">
        <f t="shared" si="191"/>
        <v>2.9628758897347507</v>
      </c>
      <c r="J991" s="13">
        <f t="shared" si="185"/>
        <v>2.9617191311366606</v>
      </c>
      <c r="K991" s="13">
        <f t="shared" si="186"/>
        <v>1.1567585980900574E-3</v>
      </c>
      <c r="L991" s="13">
        <f t="shared" si="187"/>
        <v>0</v>
      </c>
      <c r="M991" s="13">
        <f t="shared" si="192"/>
        <v>9.0210799216326132E-2</v>
      </c>
      <c r="N991" s="13">
        <f t="shared" si="188"/>
        <v>5.5930695514122199E-2</v>
      </c>
      <c r="O991" s="13">
        <f t="shared" si="189"/>
        <v>5.5930695514122199E-2</v>
      </c>
      <c r="Q991">
        <v>20.655875860714701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53.666638704164463</v>
      </c>
      <c r="G992" s="13">
        <f t="shared" si="183"/>
        <v>2.8122692083806764</v>
      </c>
      <c r="H992" s="13">
        <f t="shared" si="184"/>
        <v>50.854369495783786</v>
      </c>
      <c r="I992" s="16">
        <f t="shared" si="191"/>
        <v>50.855526254381878</v>
      </c>
      <c r="J992" s="13">
        <f t="shared" si="185"/>
        <v>41.939604576253039</v>
      </c>
      <c r="K992" s="13">
        <f t="shared" si="186"/>
        <v>8.9159216781288393</v>
      </c>
      <c r="L992" s="13">
        <f t="shared" si="187"/>
        <v>0</v>
      </c>
      <c r="M992" s="13">
        <f t="shared" si="192"/>
        <v>3.4280103702203933E-2</v>
      </c>
      <c r="N992" s="13">
        <f t="shared" si="188"/>
        <v>2.1253664295366438E-2</v>
      </c>
      <c r="O992" s="13">
        <f t="shared" si="189"/>
        <v>2.8335228726760429</v>
      </c>
      <c r="Q992">
        <v>15.59241979780111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16.5195746103103</v>
      </c>
      <c r="G993" s="13">
        <f t="shared" si="183"/>
        <v>0</v>
      </c>
      <c r="H993" s="13">
        <f t="shared" si="184"/>
        <v>16.5195746103103</v>
      </c>
      <c r="I993" s="16">
        <f t="shared" si="191"/>
        <v>25.43549628843914</v>
      </c>
      <c r="J993" s="13">
        <f t="shared" si="185"/>
        <v>22.94806659490451</v>
      </c>
      <c r="K993" s="13">
        <f t="shared" si="186"/>
        <v>2.4874296935346294</v>
      </c>
      <c r="L993" s="13">
        <f t="shared" si="187"/>
        <v>0</v>
      </c>
      <c r="M993" s="13">
        <f t="shared" si="192"/>
        <v>1.3026439406837495E-2</v>
      </c>
      <c r="N993" s="13">
        <f t="shared" si="188"/>
        <v>8.0763924322392461E-3</v>
      </c>
      <c r="O993" s="13">
        <f t="shared" si="189"/>
        <v>8.0763924322392461E-3</v>
      </c>
      <c r="Q993">
        <v>10.752504593548389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2.4041879780459001</v>
      </c>
      <c r="G994" s="13">
        <f t="shared" si="183"/>
        <v>0</v>
      </c>
      <c r="H994" s="13">
        <f t="shared" si="184"/>
        <v>2.4041879780459001</v>
      </c>
      <c r="I994" s="16">
        <f t="shared" si="191"/>
        <v>4.89161767158053</v>
      </c>
      <c r="J994" s="13">
        <f t="shared" si="185"/>
        <v>4.8739185286493649</v>
      </c>
      <c r="K994" s="13">
        <f t="shared" si="186"/>
        <v>1.7699142931165035E-2</v>
      </c>
      <c r="L994" s="13">
        <f t="shared" si="187"/>
        <v>0</v>
      </c>
      <c r="M994" s="13">
        <f t="shared" si="192"/>
        <v>4.9500469745982489E-3</v>
      </c>
      <c r="N994" s="13">
        <f t="shared" si="188"/>
        <v>3.0690291242509143E-3</v>
      </c>
      <c r="O994" s="13">
        <f t="shared" si="189"/>
        <v>3.0690291242509143E-3</v>
      </c>
      <c r="Q994">
        <v>11.86345642476757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49.162590781091353</v>
      </c>
      <c r="G995" s="13">
        <f t="shared" si="183"/>
        <v>2.1621049124029299</v>
      </c>
      <c r="H995" s="13">
        <f t="shared" si="184"/>
        <v>47.000485868688422</v>
      </c>
      <c r="I995" s="16">
        <f t="shared" si="191"/>
        <v>47.018185011619586</v>
      </c>
      <c r="J995" s="13">
        <f t="shared" si="185"/>
        <v>38.239533179007935</v>
      </c>
      <c r="K995" s="13">
        <f t="shared" si="186"/>
        <v>8.7786518326116507</v>
      </c>
      <c r="L995" s="13">
        <f t="shared" si="187"/>
        <v>0</v>
      </c>
      <c r="M995" s="13">
        <f t="shared" si="192"/>
        <v>1.8810178503473347E-3</v>
      </c>
      <c r="N995" s="13">
        <f t="shared" si="188"/>
        <v>1.1662310672153474E-3</v>
      </c>
      <c r="O995" s="13">
        <f t="shared" si="189"/>
        <v>2.163271143470145</v>
      </c>
      <c r="Q995">
        <v>13.85530444678508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33.203157360391423</v>
      </c>
      <c r="G996" s="13">
        <f t="shared" si="183"/>
        <v>0</v>
      </c>
      <c r="H996" s="13">
        <f t="shared" si="184"/>
        <v>33.203157360391423</v>
      </c>
      <c r="I996" s="16">
        <f t="shared" si="191"/>
        <v>41.981809193003073</v>
      </c>
      <c r="J996" s="13">
        <f t="shared" si="185"/>
        <v>36.86283084302994</v>
      </c>
      <c r="K996" s="13">
        <f t="shared" si="186"/>
        <v>5.1189783499731334</v>
      </c>
      <c r="L996" s="13">
        <f t="shared" si="187"/>
        <v>0</v>
      </c>
      <c r="M996" s="13">
        <f t="shared" si="192"/>
        <v>7.1478678313198723E-4</v>
      </c>
      <c r="N996" s="13">
        <f t="shared" si="188"/>
        <v>4.4316780554183208E-4</v>
      </c>
      <c r="O996" s="13">
        <f t="shared" si="189"/>
        <v>4.4316780554183208E-4</v>
      </c>
      <c r="Q996">
        <v>16.136873751242941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14.956669849469471</v>
      </c>
      <c r="G997" s="13">
        <f t="shared" si="183"/>
        <v>0</v>
      </c>
      <c r="H997" s="13">
        <f t="shared" si="184"/>
        <v>14.956669849469471</v>
      </c>
      <c r="I997" s="16">
        <f t="shared" si="191"/>
        <v>20.075648199442604</v>
      </c>
      <c r="J997" s="13">
        <f t="shared" si="185"/>
        <v>19.519166731285225</v>
      </c>
      <c r="K997" s="13">
        <f t="shared" si="186"/>
        <v>0.55648146815737931</v>
      </c>
      <c r="L997" s="13">
        <f t="shared" si="187"/>
        <v>0</v>
      </c>
      <c r="M997" s="13">
        <f t="shared" si="192"/>
        <v>2.7161897759015515E-4</v>
      </c>
      <c r="N997" s="13">
        <f t="shared" si="188"/>
        <v>1.6840376610589619E-4</v>
      </c>
      <c r="O997" s="13">
        <f t="shared" si="189"/>
        <v>1.6840376610589619E-4</v>
      </c>
      <c r="Q997">
        <v>17.28010759496302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11.242129069203379</v>
      </c>
      <c r="G998" s="13">
        <f t="shared" si="183"/>
        <v>0</v>
      </c>
      <c r="H998" s="13">
        <f t="shared" si="184"/>
        <v>11.242129069203379</v>
      </c>
      <c r="I998" s="16">
        <f t="shared" si="191"/>
        <v>11.798610537360759</v>
      </c>
      <c r="J998" s="13">
        <f t="shared" si="185"/>
        <v>11.716285201291962</v>
      </c>
      <c r="K998" s="13">
        <f t="shared" si="186"/>
        <v>8.2325336068796773E-2</v>
      </c>
      <c r="L998" s="13">
        <f t="shared" si="187"/>
        <v>0</v>
      </c>
      <c r="M998" s="13">
        <f t="shared" si="192"/>
        <v>1.0321521148425896E-4</v>
      </c>
      <c r="N998" s="13">
        <f t="shared" si="188"/>
        <v>6.399343112024055E-5</v>
      </c>
      <c r="O998" s="13">
        <f t="shared" si="189"/>
        <v>6.399343112024055E-5</v>
      </c>
      <c r="Q998">
        <v>19.74152727883072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0.104783330308493</v>
      </c>
      <c r="G999" s="13">
        <f t="shared" si="183"/>
        <v>0</v>
      </c>
      <c r="H999" s="13">
        <f t="shared" si="184"/>
        <v>0.104783330308493</v>
      </c>
      <c r="I999" s="16">
        <f t="shared" si="191"/>
        <v>0.18710866637728979</v>
      </c>
      <c r="J999" s="13">
        <f t="shared" si="185"/>
        <v>0.18710846106076529</v>
      </c>
      <c r="K999" s="13">
        <f t="shared" si="186"/>
        <v>2.0531652450417326E-7</v>
      </c>
      <c r="L999" s="13">
        <f t="shared" si="187"/>
        <v>0</v>
      </c>
      <c r="M999" s="13">
        <f t="shared" si="192"/>
        <v>3.9221780364018409E-5</v>
      </c>
      <c r="N999" s="13">
        <f t="shared" si="188"/>
        <v>2.4317503825691414E-5</v>
      </c>
      <c r="O999" s="13">
        <f t="shared" si="189"/>
        <v>2.4317503825691414E-5</v>
      </c>
      <c r="Q999">
        <v>23.138077809614568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3.3495692943958089</v>
      </c>
      <c r="G1000" s="13">
        <f t="shared" si="183"/>
        <v>0</v>
      </c>
      <c r="H1000" s="13">
        <f t="shared" si="184"/>
        <v>3.3495692943958089</v>
      </c>
      <c r="I1000" s="16">
        <f t="shared" si="191"/>
        <v>3.3495694997123335</v>
      </c>
      <c r="J1000" s="13">
        <f t="shared" si="185"/>
        <v>3.348567011214274</v>
      </c>
      <c r="K1000" s="13">
        <f t="shared" si="186"/>
        <v>1.0024884980595061E-3</v>
      </c>
      <c r="L1000" s="13">
        <f t="shared" si="187"/>
        <v>0</v>
      </c>
      <c r="M1000" s="13">
        <f t="shared" si="192"/>
        <v>1.4904276538326995E-5</v>
      </c>
      <c r="N1000" s="13">
        <f t="shared" si="188"/>
        <v>9.2406514537627365E-6</v>
      </c>
      <c r="O1000" s="13">
        <f t="shared" si="189"/>
        <v>9.2406514537627365E-6</v>
      </c>
      <c r="Q1000">
        <v>24.284841900425569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0.34281601822661312</v>
      </c>
      <c r="G1001" s="13">
        <f t="shared" si="183"/>
        <v>0</v>
      </c>
      <c r="H1001" s="13">
        <f t="shared" si="184"/>
        <v>0.34281601822661312</v>
      </c>
      <c r="I1001" s="16">
        <f t="shared" si="191"/>
        <v>0.34381850672467262</v>
      </c>
      <c r="J1001" s="13">
        <f t="shared" si="185"/>
        <v>0.34381726813753744</v>
      </c>
      <c r="K1001" s="13">
        <f t="shared" si="186"/>
        <v>1.2385871351883182E-6</v>
      </c>
      <c r="L1001" s="13">
        <f t="shared" si="187"/>
        <v>0</v>
      </c>
      <c r="M1001" s="13">
        <f t="shared" si="192"/>
        <v>5.6636250845642588E-6</v>
      </c>
      <c r="N1001" s="13">
        <f t="shared" si="188"/>
        <v>3.5114475524298405E-6</v>
      </c>
      <c r="O1001" s="13">
        <f t="shared" si="189"/>
        <v>3.5114475524298405E-6</v>
      </c>
      <c r="Q1001">
        <v>23.337977000000009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2.4032935826296482</v>
      </c>
      <c r="G1002" s="13">
        <f t="shared" si="183"/>
        <v>0</v>
      </c>
      <c r="H1002" s="13">
        <f t="shared" si="184"/>
        <v>2.4032935826296482</v>
      </c>
      <c r="I1002" s="16">
        <f t="shared" si="191"/>
        <v>2.4032948212167833</v>
      </c>
      <c r="J1002" s="13">
        <f t="shared" si="185"/>
        <v>2.4028156604826516</v>
      </c>
      <c r="K1002" s="13">
        <f t="shared" si="186"/>
        <v>4.7916073413167837E-4</v>
      </c>
      <c r="L1002" s="13">
        <f t="shared" si="187"/>
        <v>0</v>
      </c>
      <c r="M1002" s="13">
        <f t="shared" si="192"/>
        <v>2.1521775321344183E-6</v>
      </c>
      <c r="N1002" s="13">
        <f t="shared" si="188"/>
        <v>1.3343500699233393E-6</v>
      </c>
      <c r="O1002" s="13">
        <f t="shared" si="189"/>
        <v>1.3343500699233393E-6</v>
      </c>
      <c r="Q1002">
        <v>22.450508446896929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1.460772040549126</v>
      </c>
      <c r="G1003" s="13">
        <f t="shared" si="183"/>
        <v>0</v>
      </c>
      <c r="H1003" s="13">
        <f t="shared" si="184"/>
        <v>1.460772040549126</v>
      </c>
      <c r="I1003" s="16">
        <f t="shared" si="191"/>
        <v>1.4612512012832577</v>
      </c>
      <c r="J1003" s="13">
        <f t="shared" si="185"/>
        <v>1.4611344156347501</v>
      </c>
      <c r="K1003" s="13">
        <f t="shared" si="186"/>
        <v>1.167856485075891E-4</v>
      </c>
      <c r="L1003" s="13">
        <f t="shared" si="187"/>
        <v>0</v>
      </c>
      <c r="M1003" s="13">
        <f t="shared" si="192"/>
        <v>8.1782746221107904E-7</v>
      </c>
      <c r="N1003" s="13">
        <f t="shared" si="188"/>
        <v>5.0705302657086902E-7</v>
      </c>
      <c r="O1003" s="13">
        <f t="shared" si="189"/>
        <v>5.0705302657086902E-7</v>
      </c>
      <c r="Q1003">
        <v>21.87821486588301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42.288643038183253</v>
      </c>
      <c r="G1004" s="13">
        <f t="shared" si="183"/>
        <v>1.1698429580038447</v>
      </c>
      <c r="H1004" s="13">
        <f t="shared" si="184"/>
        <v>41.118800080179405</v>
      </c>
      <c r="I1004" s="16">
        <f t="shared" si="191"/>
        <v>41.118916865827913</v>
      </c>
      <c r="J1004" s="13">
        <f t="shared" si="185"/>
        <v>36.521918024581055</v>
      </c>
      <c r="K1004" s="13">
        <f t="shared" si="186"/>
        <v>4.5969988412468581</v>
      </c>
      <c r="L1004" s="13">
        <f t="shared" si="187"/>
        <v>0</v>
      </c>
      <c r="M1004" s="13">
        <f t="shared" si="192"/>
        <v>3.1077443564021002E-7</v>
      </c>
      <c r="N1004" s="13">
        <f t="shared" si="188"/>
        <v>1.9268015009693021E-7</v>
      </c>
      <c r="O1004" s="13">
        <f t="shared" si="189"/>
        <v>1.1698431506839948</v>
      </c>
      <c r="Q1004">
        <v>16.584259547638879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107.33719751211569</v>
      </c>
      <c r="G1005" s="13">
        <f t="shared" si="183"/>
        <v>10.559673693876295</v>
      </c>
      <c r="H1005" s="13">
        <f t="shared" si="184"/>
        <v>96.777523818239402</v>
      </c>
      <c r="I1005" s="16">
        <f t="shared" si="191"/>
        <v>101.37452265948626</v>
      </c>
      <c r="J1005" s="13">
        <f t="shared" si="185"/>
        <v>50.273075937991401</v>
      </c>
      <c r="K1005" s="13">
        <f t="shared" si="186"/>
        <v>51.10144672149486</v>
      </c>
      <c r="L1005" s="13">
        <f t="shared" si="187"/>
        <v>13.46480274871741</v>
      </c>
      <c r="M1005" s="13">
        <f t="shared" si="192"/>
        <v>13.464802866811695</v>
      </c>
      <c r="N1005" s="13">
        <f t="shared" si="188"/>
        <v>8.3481777774232508</v>
      </c>
      <c r="O1005" s="13">
        <f t="shared" si="189"/>
        <v>18.907851471299544</v>
      </c>
      <c r="Q1005">
        <v>12.00339059354839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62.855643484272463</v>
      </c>
      <c r="G1006" s="13">
        <f t="shared" si="183"/>
        <v>4.138712204910509</v>
      </c>
      <c r="H1006" s="13">
        <f t="shared" si="184"/>
        <v>58.716931279361951</v>
      </c>
      <c r="I1006" s="16">
        <f t="shared" si="191"/>
        <v>96.353575252139393</v>
      </c>
      <c r="J1006" s="13">
        <f t="shared" si="185"/>
        <v>53.275207174560649</v>
      </c>
      <c r="K1006" s="13">
        <f t="shared" si="186"/>
        <v>43.078368077578745</v>
      </c>
      <c r="L1006" s="13">
        <f t="shared" si="187"/>
        <v>5.7671446250310048</v>
      </c>
      <c r="M1006" s="13">
        <f t="shared" si="192"/>
        <v>10.883769714419449</v>
      </c>
      <c r="N1006" s="13">
        <f t="shared" si="188"/>
        <v>6.7479372229400587</v>
      </c>
      <c r="O1006" s="13">
        <f t="shared" si="189"/>
        <v>10.886649427850568</v>
      </c>
      <c r="Q1006">
        <v>13.45626745876074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8.7537768989481041E-2</v>
      </c>
      <c r="G1007" s="13">
        <f t="shared" si="183"/>
        <v>0</v>
      </c>
      <c r="H1007" s="13">
        <f t="shared" si="184"/>
        <v>8.7537768989481041E-2</v>
      </c>
      <c r="I1007" s="16">
        <f t="shared" si="191"/>
        <v>37.398761221537214</v>
      </c>
      <c r="J1007" s="13">
        <f t="shared" si="185"/>
        <v>33.065769406881458</v>
      </c>
      <c r="K1007" s="13">
        <f t="shared" si="186"/>
        <v>4.332991814655756</v>
      </c>
      <c r="L1007" s="13">
        <f t="shared" si="187"/>
        <v>0</v>
      </c>
      <c r="M1007" s="13">
        <f t="shared" si="192"/>
        <v>4.1358324914793902</v>
      </c>
      <c r="N1007" s="13">
        <f t="shared" si="188"/>
        <v>2.5642161447172218</v>
      </c>
      <c r="O1007" s="13">
        <f t="shared" si="189"/>
        <v>2.5642161447172218</v>
      </c>
      <c r="Q1007">
        <v>14.92359605350099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42.746447554910972</v>
      </c>
      <c r="G1008" s="13">
        <f t="shared" si="183"/>
        <v>1.2359275460005519</v>
      </c>
      <c r="H1008" s="13">
        <f t="shared" si="184"/>
        <v>41.510520008910419</v>
      </c>
      <c r="I1008" s="16">
        <f t="shared" si="191"/>
        <v>45.843511823566175</v>
      </c>
      <c r="J1008" s="13">
        <f t="shared" si="185"/>
        <v>38.868374533698812</v>
      </c>
      <c r="K1008" s="13">
        <f t="shared" si="186"/>
        <v>6.9751372898673623</v>
      </c>
      <c r="L1008" s="13">
        <f t="shared" si="187"/>
        <v>0</v>
      </c>
      <c r="M1008" s="13">
        <f t="shared" si="192"/>
        <v>1.5716163467621684</v>
      </c>
      <c r="N1008" s="13">
        <f t="shared" si="188"/>
        <v>0.97440213499254447</v>
      </c>
      <c r="O1008" s="13">
        <f t="shared" si="189"/>
        <v>2.2103296809930963</v>
      </c>
      <c r="Q1008">
        <v>15.4279280106676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35.659912714069343</v>
      </c>
      <c r="G1009" s="13">
        <f t="shared" si="183"/>
        <v>0.2129784090442261</v>
      </c>
      <c r="H1009" s="13">
        <f t="shared" si="184"/>
        <v>35.446934305025117</v>
      </c>
      <c r="I1009" s="16">
        <f t="shared" si="191"/>
        <v>42.422071594892479</v>
      </c>
      <c r="J1009" s="13">
        <f t="shared" si="185"/>
        <v>37.067310841893658</v>
      </c>
      <c r="K1009" s="13">
        <f t="shared" si="186"/>
        <v>5.3547607529988213</v>
      </c>
      <c r="L1009" s="13">
        <f t="shared" si="187"/>
        <v>0</v>
      </c>
      <c r="M1009" s="13">
        <f t="shared" si="192"/>
        <v>0.59721421176962397</v>
      </c>
      <c r="N1009" s="13">
        <f t="shared" si="188"/>
        <v>0.37027281129716688</v>
      </c>
      <c r="O1009" s="13">
        <f t="shared" si="189"/>
        <v>0.58325122034139298</v>
      </c>
      <c r="Q1009">
        <v>15.985313725985559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7.0652981453646824</v>
      </c>
      <c r="G1010" s="13">
        <f t="shared" si="183"/>
        <v>0</v>
      </c>
      <c r="H1010" s="13">
        <f t="shared" si="184"/>
        <v>7.0652981453646824</v>
      </c>
      <c r="I1010" s="16">
        <f t="shared" si="191"/>
        <v>12.420058898363504</v>
      </c>
      <c r="J1010" s="13">
        <f t="shared" si="185"/>
        <v>12.355837886898199</v>
      </c>
      <c r="K1010" s="13">
        <f t="shared" si="186"/>
        <v>6.4221011465305011E-2</v>
      </c>
      <c r="L1010" s="13">
        <f t="shared" si="187"/>
        <v>0</v>
      </c>
      <c r="M1010" s="13">
        <f t="shared" si="192"/>
        <v>0.22694140047245709</v>
      </c>
      <c r="N1010" s="13">
        <f t="shared" si="188"/>
        <v>0.14070366829292338</v>
      </c>
      <c r="O1010" s="13">
        <f t="shared" si="189"/>
        <v>0.14070366829292338</v>
      </c>
      <c r="Q1010">
        <v>22.605779187769201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0.7912756054362714</v>
      </c>
      <c r="G1011" s="13">
        <f t="shared" si="183"/>
        <v>0</v>
      </c>
      <c r="H1011" s="13">
        <f t="shared" si="184"/>
        <v>0.7912756054362714</v>
      </c>
      <c r="I1011" s="16">
        <f t="shared" si="191"/>
        <v>0.85549661690157641</v>
      </c>
      <c r="J1011" s="13">
        <f t="shared" si="185"/>
        <v>0.85547880434725931</v>
      </c>
      <c r="K1011" s="13">
        <f t="shared" si="186"/>
        <v>1.7812554317098162E-5</v>
      </c>
      <c r="L1011" s="13">
        <f t="shared" si="187"/>
        <v>0</v>
      </c>
      <c r="M1011" s="13">
        <f t="shared" si="192"/>
        <v>8.6237732179533705E-2</v>
      </c>
      <c r="N1011" s="13">
        <f t="shared" si="188"/>
        <v>5.34673939513109E-2</v>
      </c>
      <c r="O1011" s="13">
        <f t="shared" si="189"/>
        <v>5.34673939513109E-2</v>
      </c>
      <c r="Q1011">
        <v>23.827907127600021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0.1018250083687587</v>
      </c>
      <c r="G1012" s="13">
        <f t="shared" si="183"/>
        <v>0</v>
      </c>
      <c r="H1012" s="13">
        <f t="shared" si="184"/>
        <v>0.1018250083687587</v>
      </c>
      <c r="I1012" s="16">
        <f t="shared" si="191"/>
        <v>0.1018428209230758</v>
      </c>
      <c r="J1012" s="13">
        <f t="shared" si="185"/>
        <v>0.10184279087702973</v>
      </c>
      <c r="K1012" s="13">
        <f t="shared" si="186"/>
        <v>3.0046046067822019E-8</v>
      </c>
      <c r="L1012" s="13">
        <f t="shared" si="187"/>
        <v>0</v>
      </c>
      <c r="M1012" s="13">
        <f t="shared" si="192"/>
        <v>3.2770338228222805E-2</v>
      </c>
      <c r="N1012" s="13">
        <f t="shared" si="188"/>
        <v>2.0317609701498138E-2</v>
      </c>
      <c r="O1012" s="13">
        <f t="shared" si="189"/>
        <v>2.0317609701498138E-2</v>
      </c>
      <c r="Q1012">
        <v>23.82936307283774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0.33641244096818479</v>
      </c>
      <c r="G1013" s="13">
        <f t="shared" si="183"/>
        <v>0</v>
      </c>
      <c r="H1013" s="13">
        <f t="shared" si="184"/>
        <v>0.33641244096818479</v>
      </c>
      <c r="I1013" s="16">
        <f t="shared" si="191"/>
        <v>0.33641247101423088</v>
      </c>
      <c r="J1013" s="13">
        <f t="shared" si="185"/>
        <v>0.33641096784746138</v>
      </c>
      <c r="K1013" s="13">
        <f t="shared" si="186"/>
        <v>1.5031667695009077E-6</v>
      </c>
      <c r="L1013" s="13">
        <f t="shared" si="187"/>
        <v>0</v>
      </c>
      <c r="M1013" s="13">
        <f t="shared" si="192"/>
        <v>1.2452728526724667E-2</v>
      </c>
      <c r="N1013" s="13">
        <f t="shared" si="188"/>
        <v>7.7206916865692936E-3</v>
      </c>
      <c r="O1013" s="13">
        <f t="shared" si="189"/>
        <v>7.7206916865692936E-3</v>
      </c>
      <c r="Q1013">
        <v>21.501410000000011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1.354789021148479</v>
      </c>
      <c r="G1014" s="13">
        <f t="shared" si="183"/>
        <v>0</v>
      </c>
      <c r="H1014" s="13">
        <f t="shared" si="184"/>
        <v>1.354789021148479</v>
      </c>
      <c r="I1014" s="16">
        <f t="shared" si="191"/>
        <v>1.3547905243152485</v>
      </c>
      <c r="J1014" s="13">
        <f t="shared" si="185"/>
        <v>1.3547194607815083</v>
      </c>
      <c r="K1014" s="13">
        <f t="shared" si="186"/>
        <v>7.1063533740201024E-5</v>
      </c>
      <c r="L1014" s="13">
        <f t="shared" si="187"/>
        <v>0</v>
      </c>
      <c r="M1014" s="13">
        <f t="shared" si="192"/>
        <v>4.7320368401553735E-3</v>
      </c>
      <c r="N1014" s="13">
        <f t="shared" si="188"/>
        <v>2.9338628408963315E-3</v>
      </c>
      <c r="O1014" s="13">
        <f t="shared" si="189"/>
        <v>2.9338628408963315E-3</v>
      </c>
      <c r="Q1014">
        <v>23.79538485367604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17.101332087332871</v>
      </c>
      <c r="G1015" s="13">
        <f t="shared" si="183"/>
        <v>0</v>
      </c>
      <c r="H1015" s="13">
        <f t="shared" si="184"/>
        <v>17.101332087332871</v>
      </c>
      <c r="I1015" s="16">
        <f t="shared" si="191"/>
        <v>17.101403150866609</v>
      </c>
      <c r="J1015" s="13">
        <f t="shared" si="185"/>
        <v>16.869977971496105</v>
      </c>
      <c r="K1015" s="13">
        <f t="shared" si="186"/>
        <v>0.231425179370504</v>
      </c>
      <c r="L1015" s="13">
        <f t="shared" si="187"/>
        <v>0</v>
      </c>
      <c r="M1015" s="13">
        <f t="shared" si="192"/>
        <v>1.798173999259042E-3</v>
      </c>
      <c r="N1015" s="13">
        <f t="shared" si="188"/>
        <v>1.114867879540606E-3</v>
      </c>
      <c r="O1015" s="13">
        <f t="shared" si="189"/>
        <v>1.114867879540606E-3</v>
      </c>
      <c r="Q1015">
        <v>20.23570061262884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35.641416987935827</v>
      </c>
      <c r="G1016" s="13">
        <f t="shared" si="183"/>
        <v>0.21030853053369961</v>
      </c>
      <c r="H1016" s="13">
        <f t="shared" si="184"/>
        <v>35.431108457402125</v>
      </c>
      <c r="I1016" s="16">
        <f t="shared" si="191"/>
        <v>35.662533636772629</v>
      </c>
      <c r="J1016" s="13">
        <f t="shared" si="185"/>
        <v>32.878965651733076</v>
      </c>
      <c r="K1016" s="13">
        <f t="shared" si="186"/>
        <v>2.7835679850395536</v>
      </c>
      <c r="L1016" s="13">
        <f t="shared" si="187"/>
        <v>0</v>
      </c>
      <c r="M1016" s="13">
        <f t="shared" si="192"/>
        <v>6.8330611971843596E-4</v>
      </c>
      <c r="N1016" s="13">
        <f t="shared" si="188"/>
        <v>4.2364979422543028E-4</v>
      </c>
      <c r="O1016" s="13">
        <f t="shared" si="189"/>
        <v>0.21073218032792504</v>
      </c>
      <c r="Q1016">
        <v>17.517342035130081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79.526200591609935</v>
      </c>
      <c r="G1017" s="13">
        <f t="shared" si="183"/>
        <v>6.5451255491658937</v>
      </c>
      <c r="H1017" s="13">
        <f t="shared" si="184"/>
        <v>72.981075042444047</v>
      </c>
      <c r="I1017" s="16">
        <f t="shared" si="191"/>
        <v>75.764643027483601</v>
      </c>
      <c r="J1017" s="13">
        <f t="shared" si="185"/>
        <v>49.074677596420678</v>
      </c>
      <c r="K1017" s="13">
        <f t="shared" si="186"/>
        <v>26.689965431062923</v>
      </c>
      <c r="L1017" s="13">
        <f t="shared" si="187"/>
        <v>0</v>
      </c>
      <c r="M1017" s="13">
        <f t="shared" si="192"/>
        <v>2.5965632549300569E-4</v>
      </c>
      <c r="N1017" s="13">
        <f t="shared" si="188"/>
        <v>1.6098692180566352E-4</v>
      </c>
      <c r="O1017" s="13">
        <f t="shared" si="189"/>
        <v>6.5452865360876995</v>
      </c>
      <c r="Q1017">
        <v>13.56394735430689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26.059531043467391</v>
      </c>
      <c r="G1018" s="13">
        <f t="shared" si="183"/>
        <v>0</v>
      </c>
      <c r="H1018" s="13">
        <f t="shared" si="184"/>
        <v>26.059531043467391</v>
      </c>
      <c r="I1018" s="16">
        <f t="shared" si="191"/>
        <v>52.749496474530318</v>
      </c>
      <c r="J1018" s="13">
        <f t="shared" si="185"/>
        <v>38.308701077103514</v>
      </c>
      <c r="K1018" s="13">
        <f t="shared" si="186"/>
        <v>14.440795397426804</v>
      </c>
      <c r="L1018" s="13">
        <f t="shared" si="187"/>
        <v>0</v>
      </c>
      <c r="M1018" s="13">
        <f t="shared" si="192"/>
        <v>9.8669403687342167E-5</v>
      </c>
      <c r="N1018" s="13">
        <f t="shared" si="188"/>
        <v>6.117503028615215E-5</v>
      </c>
      <c r="O1018" s="13">
        <f t="shared" si="189"/>
        <v>6.117503028615215E-5</v>
      </c>
      <c r="Q1018">
        <v>11.43995659354839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10.58671916218737</v>
      </c>
      <c r="G1019" s="13">
        <f t="shared" si="183"/>
        <v>0</v>
      </c>
      <c r="H1019" s="13">
        <f t="shared" si="184"/>
        <v>10.58671916218737</v>
      </c>
      <c r="I1019" s="16">
        <f t="shared" si="191"/>
        <v>25.027514559614175</v>
      </c>
      <c r="J1019" s="13">
        <f t="shared" si="185"/>
        <v>23.217347848142381</v>
      </c>
      <c r="K1019" s="13">
        <f t="shared" si="186"/>
        <v>1.8101667114717941</v>
      </c>
      <c r="L1019" s="13">
        <f t="shared" si="187"/>
        <v>0</v>
      </c>
      <c r="M1019" s="13">
        <f t="shared" si="192"/>
        <v>3.7494373401190018E-5</v>
      </c>
      <c r="N1019" s="13">
        <f t="shared" si="188"/>
        <v>2.3246511508737812E-5</v>
      </c>
      <c r="O1019" s="13">
        <f t="shared" si="189"/>
        <v>2.3246511508737812E-5</v>
      </c>
      <c r="Q1019">
        <v>13.05020064384061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26.557439077280769</v>
      </c>
      <c r="G1020" s="13">
        <f t="shared" si="183"/>
        <v>0</v>
      </c>
      <c r="H1020" s="13">
        <f t="shared" si="184"/>
        <v>26.557439077280769</v>
      </c>
      <c r="I1020" s="16">
        <f t="shared" si="191"/>
        <v>28.367605788752563</v>
      </c>
      <c r="J1020" s="13">
        <f t="shared" si="185"/>
        <v>26.521017141064608</v>
      </c>
      <c r="K1020" s="13">
        <f t="shared" si="186"/>
        <v>1.8465886476879554</v>
      </c>
      <c r="L1020" s="13">
        <f t="shared" si="187"/>
        <v>0</v>
      </c>
      <c r="M1020" s="13">
        <f t="shared" si="192"/>
        <v>1.4247861892452205E-5</v>
      </c>
      <c r="N1020" s="13">
        <f t="shared" si="188"/>
        <v>8.8336743733203664E-6</v>
      </c>
      <c r="O1020" s="13">
        <f t="shared" si="189"/>
        <v>8.8336743733203664E-6</v>
      </c>
      <c r="Q1020">
        <v>15.703385438377939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12.083026932045341</v>
      </c>
      <c r="G1021" s="13">
        <f t="shared" si="183"/>
        <v>0</v>
      </c>
      <c r="H1021" s="13">
        <f t="shared" si="184"/>
        <v>12.083026932045341</v>
      </c>
      <c r="I1021" s="16">
        <f t="shared" si="191"/>
        <v>13.929615579733296</v>
      </c>
      <c r="J1021" s="13">
        <f t="shared" si="185"/>
        <v>13.772233192144467</v>
      </c>
      <c r="K1021" s="13">
        <f t="shared" si="186"/>
        <v>0.15738238758882872</v>
      </c>
      <c r="L1021" s="13">
        <f t="shared" si="187"/>
        <v>0</v>
      </c>
      <c r="M1021" s="13">
        <f t="shared" si="192"/>
        <v>5.4141875191318389E-6</v>
      </c>
      <c r="N1021" s="13">
        <f t="shared" si="188"/>
        <v>3.3567962618617401E-6</v>
      </c>
      <c r="O1021" s="13">
        <f t="shared" si="189"/>
        <v>3.3567962618617401E-6</v>
      </c>
      <c r="Q1021">
        <v>18.636824376969589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16.395755483538789</v>
      </c>
      <c r="G1022" s="13">
        <f t="shared" si="183"/>
        <v>0</v>
      </c>
      <c r="H1022" s="13">
        <f t="shared" si="184"/>
        <v>16.395755483538789</v>
      </c>
      <c r="I1022" s="16">
        <f t="shared" si="191"/>
        <v>16.553137871127618</v>
      </c>
      <c r="J1022" s="13">
        <f t="shared" si="185"/>
        <v>16.339615455768108</v>
      </c>
      <c r="K1022" s="13">
        <f t="shared" si="186"/>
        <v>0.21352241535950967</v>
      </c>
      <c r="L1022" s="13">
        <f t="shared" si="187"/>
        <v>0</v>
      </c>
      <c r="M1022" s="13">
        <f t="shared" si="192"/>
        <v>2.0573912572700988E-6</v>
      </c>
      <c r="N1022" s="13">
        <f t="shared" si="188"/>
        <v>1.2755825795074612E-6</v>
      </c>
      <c r="O1022" s="13">
        <f t="shared" si="189"/>
        <v>1.2755825795074612E-6</v>
      </c>
      <c r="Q1022">
        <v>20.120811506437398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5.8854792192201382</v>
      </c>
      <c r="G1023" s="13">
        <f t="shared" si="183"/>
        <v>0</v>
      </c>
      <c r="H1023" s="13">
        <f t="shared" si="184"/>
        <v>5.8854792192201382</v>
      </c>
      <c r="I1023" s="16">
        <f t="shared" si="191"/>
        <v>6.0990016345796478</v>
      </c>
      <c r="J1023" s="13">
        <f t="shared" si="185"/>
        <v>6.0885099873740272</v>
      </c>
      <c r="K1023" s="13">
        <f t="shared" si="186"/>
        <v>1.049164720562068E-2</v>
      </c>
      <c r="L1023" s="13">
        <f t="shared" si="187"/>
        <v>0</v>
      </c>
      <c r="M1023" s="13">
        <f t="shared" si="192"/>
        <v>7.8180867776263766E-7</v>
      </c>
      <c r="N1023" s="13">
        <f t="shared" si="188"/>
        <v>4.8472138021283539E-7</v>
      </c>
      <c r="O1023" s="13">
        <f t="shared" si="189"/>
        <v>4.8472138021283539E-7</v>
      </c>
      <c r="Q1023">
        <v>20.365944017528829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1.502208139305244</v>
      </c>
      <c r="G1024" s="13">
        <f t="shared" si="183"/>
        <v>0</v>
      </c>
      <c r="H1024" s="13">
        <f t="shared" si="184"/>
        <v>1.502208139305244</v>
      </c>
      <c r="I1024" s="16">
        <f t="shared" si="191"/>
        <v>1.5126997865108647</v>
      </c>
      <c r="J1024" s="13">
        <f t="shared" si="185"/>
        <v>1.5125700434889073</v>
      </c>
      <c r="K1024" s="13">
        <f t="shared" si="186"/>
        <v>1.2974302195734033E-4</v>
      </c>
      <c r="L1024" s="13">
        <f t="shared" si="187"/>
        <v>0</v>
      </c>
      <c r="M1024" s="13">
        <f t="shared" si="192"/>
        <v>2.9708729754980227E-7</v>
      </c>
      <c r="N1024" s="13">
        <f t="shared" si="188"/>
        <v>1.841941244808774E-7</v>
      </c>
      <c r="O1024" s="13">
        <f t="shared" si="189"/>
        <v>1.841941244808774E-7</v>
      </c>
      <c r="Q1024">
        <v>21.8681939387296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8.4750630224518883E-2</v>
      </c>
      <c r="G1025" s="13">
        <f t="shared" si="183"/>
        <v>0</v>
      </c>
      <c r="H1025" s="13">
        <f t="shared" si="184"/>
        <v>8.4750630224518883E-2</v>
      </c>
      <c r="I1025" s="16">
        <f t="shared" si="191"/>
        <v>8.4880373246476223E-2</v>
      </c>
      <c r="J1025" s="13">
        <f t="shared" si="185"/>
        <v>8.4880355512411368E-2</v>
      </c>
      <c r="K1025" s="13">
        <f t="shared" si="186"/>
        <v>1.773406485550133E-8</v>
      </c>
      <c r="L1025" s="13">
        <f t="shared" si="187"/>
        <v>0</v>
      </c>
      <c r="M1025" s="13">
        <f t="shared" si="192"/>
        <v>1.1289317306892487E-7</v>
      </c>
      <c r="N1025" s="13">
        <f t="shared" si="188"/>
        <v>6.9993767302733413E-8</v>
      </c>
      <c r="O1025" s="13">
        <f t="shared" si="189"/>
        <v>6.9993767302733413E-8</v>
      </c>
      <c r="Q1025">
        <v>23.69156000000001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5.9218522715937771</v>
      </c>
      <c r="G1026" s="13">
        <f t="shared" si="183"/>
        <v>0</v>
      </c>
      <c r="H1026" s="13">
        <f t="shared" si="184"/>
        <v>5.9218522715937771</v>
      </c>
      <c r="I1026" s="16">
        <f t="shared" si="191"/>
        <v>5.921852289327842</v>
      </c>
      <c r="J1026" s="13">
        <f t="shared" si="185"/>
        <v>5.914942599254613</v>
      </c>
      <c r="K1026" s="13">
        <f t="shared" si="186"/>
        <v>6.9096900732290578E-3</v>
      </c>
      <c r="L1026" s="13">
        <f t="shared" si="187"/>
        <v>0</v>
      </c>
      <c r="M1026" s="13">
        <f t="shared" si="192"/>
        <v>4.2899405766191454E-8</v>
      </c>
      <c r="N1026" s="13">
        <f t="shared" si="188"/>
        <v>2.6597631575038703E-8</v>
      </c>
      <c r="O1026" s="13">
        <f t="shared" si="189"/>
        <v>2.6597631575038703E-8</v>
      </c>
      <c r="Q1026">
        <v>22.701195285667659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7.0664904683815832</v>
      </c>
      <c r="G1027" s="13">
        <f t="shared" si="183"/>
        <v>0</v>
      </c>
      <c r="H1027" s="13">
        <f t="shared" si="184"/>
        <v>7.0664904683815832</v>
      </c>
      <c r="I1027" s="16">
        <f t="shared" si="191"/>
        <v>7.0734001584548123</v>
      </c>
      <c r="J1027" s="13">
        <f t="shared" si="185"/>
        <v>7.0575832264293474</v>
      </c>
      <c r="K1027" s="13">
        <f t="shared" si="186"/>
        <v>1.5816932025464858E-2</v>
      </c>
      <c r="L1027" s="13">
        <f t="shared" si="187"/>
        <v>0</v>
      </c>
      <c r="M1027" s="13">
        <f t="shared" si="192"/>
        <v>1.6301774191152751E-8</v>
      </c>
      <c r="N1027" s="13">
        <f t="shared" si="188"/>
        <v>1.0107099998514706E-8</v>
      </c>
      <c r="O1027" s="13">
        <f t="shared" si="189"/>
        <v>1.0107099998514706E-8</v>
      </c>
      <c r="Q1027">
        <v>20.601574851981901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10.521143148814151</v>
      </c>
      <c r="G1028" s="13">
        <f t="shared" si="183"/>
        <v>0</v>
      </c>
      <c r="H1028" s="13">
        <f t="shared" si="184"/>
        <v>10.521143148814151</v>
      </c>
      <c r="I1028" s="16">
        <f t="shared" si="191"/>
        <v>10.536960080839616</v>
      </c>
      <c r="J1028" s="13">
        <f t="shared" si="185"/>
        <v>10.467312036012475</v>
      </c>
      <c r="K1028" s="13">
        <f t="shared" si="186"/>
        <v>6.9648044827141931E-2</v>
      </c>
      <c r="L1028" s="13">
        <f t="shared" si="187"/>
        <v>0</v>
      </c>
      <c r="M1028" s="13">
        <f t="shared" si="192"/>
        <v>6.1946741926380452E-9</v>
      </c>
      <c r="N1028" s="13">
        <f t="shared" si="188"/>
        <v>3.8406979994355882E-9</v>
      </c>
      <c r="O1028" s="13">
        <f t="shared" si="189"/>
        <v>3.8406979994355882E-9</v>
      </c>
      <c r="Q1028">
        <v>18.530445317567629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29.82475295550325</v>
      </c>
      <c r="G1029" s="13">
        <f t="shared" si="183"/>
        <v>0</v>
      </c>
      <c r="H1029" s="13">
        <f t="shared" si="184"/>
        <v>29.82475295550325</v>
      </c>
      <c r="I1029" s="16">
        <f t="shared" si="191"/>
        <v>29.89440100033039</v>
      </c>
      <c r="J1029" s="13">
        <f t="shared" si="185"/>
        <v>27.392868591132036</v>
      </c>
      <c r="K1029" s="13">
        <f t="shared" si="186"/>
        <v>2.5015324091983544</v>
      </c>
      <c r="L1029" s="13">
        <f t="shared" si="187"/>
        <v>0</v>
      </c>
      <c r="M1029" s="13">
        <f t="shared" si="192"/>
        <v>2.353976193202457E-9</v>
      </c>
      <c r="N1029" s="13">
        <f t="shared" si="188"/>
        <v>1.4594652397855233E-9</v>
      </c>
      <c r="O1029" s="13">
        <f t="shared" si="189"/>
        <v>1.4594652397855233E-9</v>
      </c>
      <c r="Q1029">
        <v>14.434321679623769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54.823015721397098</v>
      </c>
      <c r="G1030" s="13">
        <f t="shared" ref="G1030:G1093" si="194">IF((F1030-$J$2)&gt;0,$I$2*(F1030-$J$2),0)</f>
        <v>2.9791935089509343</v>
      </c>
      <c r="H1030" s="13">
        <f t="shared" ref="H1030:H1093" si="195">F1030-G1030</f>
        <v>51.843822212446163</v>
      </c>
      <c r="I1030" s="16">
        <f t="shared" si="191"/>
        <v>54.345354621644518</v>
      </c>
      <c r="J1030" s="13">
        <f t="shared" ref="J1030:J1093" si="196">I1030/SQRT(1+(I1030/($K$2*(300+(25*Q1030)+0.05*(Q1030)^3)))^2)</f>
        <v>42.323206761801096</v>
      </c>
      <c r="K1030" s="13">
        <f t="shared" ref="K1030:K1093" si="197">I1030-J1030</f>
        <v>12.022147859843422</v>
      </c>
      <c r="L1030" s="13">
        <f t="shared" ref="L1030:L1093" si="198">IF(K1030&gt;$N$2,(K1030-$N$2)/$L$2,0)</f>
        <v>0</v>
      </c>
      <c r="M1030" s="13">
        <f t="shared" si="192"/>
        <v>8.9451095341693374E-10</v>
      </c>
      <c r="N1030" s="13">
        <f t="shared" ref="N1030:N1093" si="199">$M$2*M1030</f>
        <v>5.5459679111849894E-10</v>
      </c>
      <c r="O1030" s="13">
        <f t="shared" ref="O1030:O1093" si="200">N1030+G1030</f>
        <v>2.9791935095055311</v>
      </c>
      <c r="Q1030">
        <v>14.23533448097262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148.5457207608909</v>
      </c>
      <c r="G1031" s="13">
        <f t="shared" si="194"/>
        <v>16.508169572233236</v>
      </c>
      <c r="H1031" s="13">
        <f t="shared" si="195"/>
        <v>132.03755118865766</v>
      </c>
      <c r="I1031" s="16">
        <f t="shared" ref="I1031:I1094" si="202">H1031+K1030-L1030</f>
        <v>144.05969904850107</v>
      </c>
      <c r="J1031" s="13">
        <f t="shared" si="196"/>
        <v>54.467822513489665</v>
      </c>
      <c r="K1031" s="13">
        <f t="shared" si="197"/>
        <v>89.591876535011409</v>
      </c>
      <c r="L1031" s="13">
        <f t="shared" si="198"/>
        <v>50.394039378208795</v>
      </c>
      <c r="M1031" s="13">
        <f t="shared" ref="M1031:M1094" si="203">L1031+M1030-N1030</f>
        <v>50.394039378548705</v>
      </c>
      <c r="N1031" s="13">
        <f t="shared" si="199"/>
        <v>31.244304414700196</v>
      </c>
      <c r="O1031" s="13">
        <f t="shared" si="200"/>
        <v>47.752473986933431</v>
      </c>
      <c r="Q1031">
        <v>12.24080159354839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5.0774705963967737</v>
      </c>
      <c r="G1032" s="13">
        <f t="shared" si="194"/>
        <v>0</v>
      </c>
      <c r="H1032" s="13">
        <f t="shared" si="195"/>
        <v>5.0774705963967737</v>
      </c>
      <c r="I1032" s="16">
        <f t="shared" si="202"/>
        <v>44.275307753199392</v>
      </c>
      <c r="J1032" s="13">
        <f t="shared" si="196"/>
        <v>39.650978103887297</v>
      </c>
      <c r="K1032" s="13">
        <f t="shared" si="197"/>
        <v>4.6243296493120951</v>
      </c>
      <c r="L1032" s="13">
        <f t="shared" si="198"/>
        <v>0</v>
      </c>
      <c r="M1032" s="13">
        <f t="shared" si="203"/>
        <v>19.149734963848509</v>
      </c>
      <c r="N1032" s="13">
        <f t="shared" si="199"/>
        <v>11.872835677586076</v>
      </c>
      <c r="O1032" s="13">
        <f t="shared" si="200"/>
        <v>11.872835677586076</v>
      </c>
      <c r="Q1032">
        <v>18.20486471620276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10.55729024061471</v>
      </c>
      <c r="G1033" s="13">
        <f t="shared" si="194"/>
        <v>0</v>
      </c>
      <c r="H1033" s="13">
        <f t="shared" si="195"/>
        <v>10.55729024061471</v>
      </c>
      <c r="I1033" s="16">
        <f t="shared" si="202"/>
        <v>15.181619889926806</v>
      </c>
      <c r="J1033" s="13">
        <f t="shared" si="196"/>
        <v>14.973693525219797</v>
      </c>
      <c r="K1033" s="13">
        <f t="shared" si="197"/>
        <v>0.2079263647070082</v>
      </c>
      <c r="L1033" s="13">
        <f t="shared" si="198"/>
        <v>0</v>
      </c>
      <c r="M1033" s="13">
        <f t="shared" si="203"/>
        <v>7.2768992862624327</v>
      </c>
      <c r="N1033" s="13">
        <f t="shared" si="199"/>
        <v>4.5116775574827086</v>
      </c>
      <c r="O1033" s="13">
        <f t="shared" si="200"/>
        <v>4.5116775574827086</v>
      </c>
      <c r="Q1033">
        <v>18.467565476142781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10.57915976370419</v>
      </c>
      <c r="G1034" s="13">
        <f t="shared" si="194"/>
        <v>0</v>
      </c>
      <c r="H1034" s="13">
        <f t="shared" si="195"/>
        <v>10.57915976370419</v>
      </c>
      <c r="I1034" s="16">
        <f t="shared" si="202"/>
        <v>10.787086128411199</v>
      </c>
      <c r="J1034" s="13">
        <f t="shared" si="196"/>
        <v>10.742444693462852</v>
      </c>
      <c r="K1034" s="13">
        <f t="shared" si="197"/>
        <v>4.4641434948346159E-2</v>
      </c>
      <c r="L1034" s="13">
        <f t="shared" si="198"/>
        <v>0</v>
      </c>
      <c r="M1034" s="13">
        <f t="shared" si="203"/>
        <v>2.7652217287797241</v>
      </c>
      <c r="N1034" s="13">
        <f t="shared" si="199"/>
        <v>1.714437471843429</v>
      </c>
      <c r="O1034" s="13">
        <f t="shared" si="200"/>
        <v>1.714437471843429</v>
      </c>
      <c r="Q1034">
        <v>22.196867288170921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6.2418560012538808</v>
      </c>
      <c r="G1035" s="13">
        <f t="shared" si="194"/>
        <v>0</v>
      </c>
      <c r="H1035" s="13">
        <f t="shared" si="195"/>
        <v>6.2418560012538808</v>
      </c>
      <c r="I1035" s="16">
        <f t="shared" si="202"/>
        <v>6.286497436202227</v>
      </c>
      <c r="J1035" s="13">
        <f t="shared" si="196"/>
        <v>6.2797898799883631</v>
      </c>
      <c r="K1035" s="13">
        <f t="shared" si="197"/>
        <v>6.7075562138638745E-3</v>
      </c>
      <c r="L1035" s="13">
        <f t="shared" si="198"/>
        <v>0</v>
      </c>
      <c r="M1035" s="13">
        <f t="shared" si="203"/>
        <v>1.0507842569362951</v>
      </c>
      <c r="N1035" s="13">
        <f t="shared" si="199"/>
        <v>0.65148623930050298</v>
      </c>
      <c r="O1035" s="13">
        <f t="shared" si="200"/>
        <v>0.65148623930050298</v>
      </c>
      <c r="Q1035">
        <v>24.190553345503801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1.130489578611104</v>
      </c>
      <c r="G1036" s="13">
        <f t="shared" si="194"/>
        <v>0</v>
      </c>
      <c r="H1036" s="13">
        <f t="shared" si="195"/>
        <v>1.130489578611104</v>
      </c>
      <c r="I1036" s="16">
        <f t="shared" si="202"/>
        <v>1.1371971348249679</v>
      </c>
      <c r="J1036" s="13">
        <f t="shared" si="196"/>
        <v>1.1371664338250964</v>
      </c>
      <c r="K1036" s="13">
        <f t="shared" si="197"/>
        <v>3.0700999871458023E-5</v>
      </c>
      <c r="L1036" s="13">
        <f t="shared" si="198"/>
        <v>0</v>
      </c>
      <c r="M1036" s="13">
        <f t="shared" si="203"/>
        <v>0.39929801763579209</v>
      </c>
      <c r="N1036" s="13">
        <f t="shared" si="199"/>
        <v>0.2475647709341911</v>
      </c>
      <c r="O1036" s="13">
        <f t="shared" si="200"/>
        <v>0.2475647709341911</v>
      </c>
      <c r="Q1036">
        <v>26.051137748490291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0.1163464786707893</v>
      </c>
      <c r="G1037" s="13">
        <f t="shared" si="194"/>
        <v>0</v>
      </c>
      <c r="H1037" s="13">
        <f t="shared" si="195"/>
        <v>0.1163464786707893</v>
      </c>
      <c r="I1037" s="16">
        <f t="shared" si="202"/>
        <v>0.11637717967066076</v>
      </c>
      <c r="J1037" s="13">
        <f t="shared" si="196"/>
        <v>0.11637714191172452</v>
      </c>
      <c r="K1037" s="13">
        <f t="shared" si="197"/>
        <v>3.7758936241583108E-8</v>
      </c>
      <c r="L1037" s="13">
        <f t="shared" si="198"/>
        <v>0</v>
      </c>
      <c r="M1037" s="13">
        <f t="shared" si="203"/>
        <v>0.15173324670160099</v>
      </c>
      <c r="N1037" s="13">
        <f t="shared" si="199"/>
        <v>9.4074612954992615E-2</v>
      </c>
      <c r="O1037" s="13">
        <f t="shared" si="200"/>
        <v>9.4074612954992615E-2</v>
      </c>
      <c r="Q1037">
        <v>25.058949000000009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4.1141026526194153</v>
      </c>
      <c r="G1038" s="13">
        <f t="shared" si="194"/>
        <v>0</v>
      </c>
      <c r="H1038" s="13">
        <f t="shared" si="195"/>
        <v>4.1141026526194153</v>
      </c>
      <c r="I1038" s="16">
        <f t="shared" si="202"/>
        <v>4.1141026903783517</v>
      </c>
      <c r="J1038" s="13">
        <f t="shared" si="196"/>
        <v>4.1118776264890071</v>
      </c>
      <c r="K1038" s="13">
        <f t="shared" si="197"/>
        <v>2.2250638893446251E-3</v>
      </c>
      <c r="L1038" s="13">
        <f t="shared" si="198"/>
        <v>0</v>
      </c>
      <c r="M1038" s="13">
        <f t="shared" si="203"/>
        <v>5.7658633746608373E-2</v>
      </c>
      <c r="N1038" s="13">
        <f t="shared" si="199"/>
        <v>3.5748352922897193E-2</v>
      </c>
      <c r="O1038" s="13">
        <f t="shared" si="200"/>
        <v>3.5748352922897193E-2</v>
      </c>
      <c r="Q1038">
        <v>22.99521892730845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26.63858371338393</v>
      </c>
      <c r="G1039" s="13">
        <f t="shared" si="194"/>
        <v>0</v>
      </c>
      <c r="H1039" s="13">
        <f t="shared" si="195"/>
        <v>26.63858371338393</v>
      </c>
      <c r="I1039" s="16">
        <f t="shared" si="202"/>
        <v>26.640808777273275</v>
      </c>
      <c r="J1039" s="13">
        <f t="shared" si="196"/>
        <v>25.73520085011576</v>
      </c>
      <c r="K1039" s="13">
        <f t="shared" si="197"/>
        <v>0.90560792715751504</v>
      </c>
      <c r="L1039" s="13">
        <f t="shared" si="198"/>
        <v>0</v>
      </c>
      <c r="M1039" s="13">
        <f t="shared" si="203"/>
        <v>2.191028082371118E-2</v>
      </c>
      <c r="N1039" s="13">
        <f t="shared" si="199"/>
        <v>1.3584374110700931E-2</v>
      </c>
      <c r="O1039" s="13">
        <f t="shared" si="200"/>
        <v>1.3584374110700931E-2</v>
      </c>
      <c r="Q1039">
        <v>19.76935742842765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0.35490773578276358</v>
      </c>
      <c r="G1040" s="13">
        <f t="shared" si="194"/>
        <v>0</v>
      </c>
      <c r="H1040" s="13">
        <f t="shared" si="195"/>
        <v>0.35490773578276358</v>
      </c>
      <c r="I1040" s="16">
        <f t="shared" si="202"/>
        <v>1.2605156629402785</v>
      </c>
      <c r="J1040" s="13">
        <f t="shared" si="196"/>
        <v>1.2603806014823327</v>
      </c>
      <c r="K1040" s="13">
        <f t="shared" si="197"/>
        <v>1.3506145794583979E-4</v>
      </c>
      <c r="L1040" s="13">
        <f t="shared" si="198"/>
        <v>0</v>
      </c>
      <c r="M1040" s="13">
        <f t="shared" si="203"/>
        <v>8.325906713010249E-3</v>
      </c>
      <c r="N1040" s="13">
        <f t="shared" si="199"/>
        <v>5.1620621620663545E-3</v>
      </c>
      <c r="O1040" s="13">
        <f t="shared" si="200"/>
        <v>5.1620621620663545E-3</v>
      </c>
      <c r="Q1040">
        <v>17.718114317881842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71.286232080191198</v>
      </c>
      <c r="G1041" s="13">
        <f t="shared" si="194"/>
        <v>5.3556769869822887</v>
      </c>
      <c r="H1041" s="13">
        <f t="shared" si="195"/>
        <v>65.930555093208909</v>
      </c>
      <c r="I1041" s="16">
        <f t="shared" si="202"/>
        <v>65.930690154666848</v>
      </c>
      <c r="J1041" s="13">
        <f t="shared" si="196"/>
        <v>45.613763193723251</v>
      </c>
      <c r="K1041" s="13">
        <f t="shared" si="197"/>
        <v>20.316926960943597</v>
      </c>
      <c r="L1041" s="13">
        <f t="shared" si="198"/>
        <v>0</v>
      </c>
      <c r="M1041" s="13">
        <f t="shared" si="203"/>
        <v>3.1638445509438945E-3</v>
      </c>
      <c r="N1041" s="13">
        <f t="shared" si="199"/>
        <v>1.9615836215852145E-3</v>
      </c>
      <c r="O1041" s="13">
        <f t="shared" si="200"/>
        <v>5.3576385706038741</v>
      </c>
      <c r="Q1041">
        <v>13.281237476674759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33.260706892099769</v>
      </c>
      <c r="G1042" s="13">
        <f t="shared" si="194"/>
        <v>0</v>
      </c>
      <c r="H1042" s="13">
        <f t="shared" si="195"/>
        <v>33.260706892099769</v>
      </c>
      <c r="I1042" s="16">
        <f t="shared" si="202"/>
        <v>53.577633853043366</v>
      </c>
      <c r="J1042" s="13">
        <f t="shared" si="196"/>
        <v>38.228069896301314</v>
      </c>
      <c r="K1042" s="13">
        <f t="shared" si="197"/>
        <v>15.349563956742053</v>
      </c>
      <c r="L1042" s="13">
        <f t="shared" si="198"/>
        <v>0</v>
      </c>
      <c r="M1042" s="13">
        <f t="shared" si="203"/>
        <v>1.20226092935868E-3</v>
      </c>
      <c r="N1042" s="13">
        <f t="shared" si="199"/>
        <v>7.4540177620238159E-4</v>
      </c>
      <c r="O1042" s="13">
        <f t="shared" si="200"/>
        <v>7.4540177620238159E-4</v>
      </c>
      <c r="Q1042">
        <v>11.12658959354839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26.561523631713889</v>
      </c>
      <c r="G1043" s="13">
        <f t="shared" si="194"/>
        <v>0</v>
      </c>
      <c r="H1043" s="13">
        <f t="shared" si="195"/>
        <v>26.561523631713889</v>
      </c>
      <c r="I1043" s="16">
        <f t="shared" si="202"/>
        <v>41.911087588455942</v>
      </c>
      <c r="J1043" s="13">
        <f t="shared" si="196"/>
        <v>34.610088763049362</v>
      </c>
      <c r="K1043" s="13">
        <f t="shared" si="197"/>
        <v>7.3009988254065803</v>
      </c>
      <c r="L1043" s="13">
        <f t="shared" si="198"/>
        <v>0</v>
      </c>
      <c r="M1043" s="13">
        <f t="shared" si="203"/>
        <v>4.5685915315629841E-4</v>
      </c>
      <c r="N1043" s="13">
        <f t="shared" si="199"/>
        <v>2.8325267495690499E-4</v>
      </c>
      <c r="O1043" s="13">
        <f t="shared" si="200"/>
        <v>2.8325267495690499E-4</v>
      </c>
      <c r="Q1043">
        <v>12.85870944679654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64.096218804532867</v>
      </c>
      <c r="G1044" s="13">
        <f t="shared" si="194"/>
        <v>4.3177906235864238</v>
      </c>
      <c r="H1044" s="13">
        <f t="shared" si="195"/>
        <v>59.778428180946442</v>
      </c>
      <c r="I1044" s="16">
        <f t="shared" si="202"/>
        <v>67.079427006353029</v>
      </c>
      <c r="J1044" s="13">
        <f t="shared" si="196"/>
        <v>48.159174106307489</v>
      </c>
      <c r="K1044" s="13">
        <f t="shared" si="197"/>
        <v>18.92025290004554</v>
      </c>
      <c r="L1044" s="13">
        <f t="shared" si="198"/>
        <v>0</v>
      </c>
      <c r="M1044" s="13">
        <f t="shared" si="203"/>
        <v>1.7360647819939342E-4</v>
      </c>
      <c r="N1044" s="13">
        <f t="shared" si="199"/>
        <v>1.0763601648362393E-4</v>
      </c>
      <c r="O1044" s="13">
        <f t="shared" si="200"/>
        <v>4.3178982596029076</v>
      </c>
      <c r="Q1044">
        <v>14.59728505785723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54.009714839948238</v>
      </c>
      <c r="G1045" s="13">
        <f t="shared" si="194"/>
        <v>2.8617926277799159</v>
      </c>
      <c r="H1045" s="13">
        <f t="shared" si="195"/>
        <v>51.147922212168325</v>
      </c>
      <c r="I1045" s="16">
        <f t="shared" si="202"/>
        <v>70.068175112213865</v>
      </c>
      <c r="J1045" s="13">
        <f t="shared" si="196"/>
        <v>51.875253114791477</v>
      </c>
      <c r="K1045" s="13">
        <f t="shared" si="197"/>
        <v>18.192921997422388</v>
      </c>
      <c r="L1045" s="13">
        <f t="shared" si="198"/>
        <v>0</v>
      </c>
      <c r="M1045" s="13">
        <f t="shared" si="203"/>
        <v>6.5970461715769493E-5</v>
      </c>
      <c r="N1045" s="13">
        <f t="shared" si="199"/>
        <v>4.0901686263777088E-5</v>
      </c>
      <c r="O1045" s="13">
        <f t="shared" si="200"/>
        <v>2.8618335294661796</v>
      </c>
      <c r="Q1045">
        <v>16.162434973008331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18.26091409952182</v>
      </c>
      <c r="G1046" s="13">
        <f t="shared" si="194"/>
        <v>0</v>
      </c>
      <c r="H1046" s="13">
        <f t="shared" si="195"/>
        <v>18.26091409952182</v>
      </c>
      <c r="I1046" s="16">
        <f t="shared" si="202"/>
        <v>36.453836096944208</v>
      </c>
      <c r="J1046" s="13">
        <f t="shared" si="196"/>
        <v>34.520121238566333</v>
      </c>
      <c r="K1046" s="13">
        <f t="shared" si="197"/>
        <v>1.9337148583778756</v>
      </c>
      <c r="L1046" s="13">
        <f t="shared" si="198"/>
        <v>0</v>
      </c>
      <c r="M1046" s="13">
        <f t="shared" si="203"/>
        <v>2.5068775451992405E-5</v>
      </c>
      <c r="N1046" s="13">
        <f t="shared" si="199"/>
        <v>1.5542640780235291E-5</v>
      </c>
      <c r="O1046" s="13">
        <f t="shared" si="200"/>
        <v>1.5542640780235291E-5</v>
      </c>
      <c r="Q1046">
        <v>20.843330074309261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3.0962899811636859</v>
      </c>
      <c r="G1047" s="13">
        <f t="shared" si="194"/>
        <v>0</v>
      </c>
      <c r="H1047" s="13">
        <f t="shared" si="195"/>
        <v>3.0962899811636859</v>
      </c>
      <c r="I1047" s="16">
        <f t="shared" si="202"/>
        <v>5.0300048395415615</v>
      </c>
      <c r="J1047" s="13">
        <f t="shared" si="196"/>
        <v>5.0260337025325565</v>
      </c>
      <c r="K1047" s="13">
        <f t="shared" si="197"/>
        <v>3.9711370090049769E-3</v>
      </c>
      <c r="L1047" s="13">
        <f t="shared" si="198"/>
        <v>0</v>
      </c>
      <c r="M1047" s="13">
        <f t="shared" si="203"/>
        <v>9.5261346717571139E-6</v>
      </c>
      <c r="N1047" s="13">
        <f t="shared" si="199"/>
        <v>5.9062034964894108E-6</v>
      </c>
      <c r="O1047" s="13">
        <f t="shared" si="200"/>
        <v>5.9062034964894108E-6</v>
      </c>
      <c r="Q1047">
        <v>23.161311000000008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0.3607415363522144</v>
      </c>
      <c r="G1048" s="13">
        <f t="shared" si="194"/>
        <v>0</v>
      </c>
      <c r="H1048" s="13">
        <f t="shared" si="195"/>
        <v>0.3607415363522144</v>
      </c>
      <c r="I1048" s="16">
        <f t="shared" si="202"/>
        <v>0.36471267336121937</v>
      </c>
      <c r="J1048" s="13">
        <f t="shared" si="196"/>
        <v>0.36471156828333534</v>
      </c>
      <c r="K1048" s="13">
        <f t="shared" si="197"/>
        <v>1.1050778840338005E-6</v>
      </c>
      <c r="L1048" s="13">
        <f t="shared" si="198"/>
        <v>0</v>
      </c>
      <c r="M1048" s="13">
        <f t="shared" si="203"/>
        <v>3.619931175267703E-6</v>
      </c>
      <c r="N1048" s="13">
        <f t="shared" si="199"/>
        <v>2.2443573286659757E-6</v>
      </c>
      <c r="O1048" s="13">
        <f t="shared" si="200"/>
        <v>2.2443573286659757E-6</v>
      </c>
      <c r="Q1048">
        <v>25.421369713266831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0.73612289813156107</v>
      </c>
      <c r="G1049" s="13">
        <f t="shared" si="194"/>
        <v>0</v>
      </c>
      <c r="H1049" s="13">
        <f t="shared" si="195"/>
        <v>0.73612289813156107</v>
      </c>
      <c r="I1049" s="16">
        <f t="shared" si="202"/>
        <v>0.73612400320944515</v>
      </c>
      <c r="J1049" s="13">
        <f t="shared" si="196"/>
        <v>0.73611413368230116</v>
      </c>
      <c r="K1049" s="13">
        <f t="shared" si="197"/>
        <v>9.8695271439908083E-6</v>
      </c>
      <c r="L1049" s="13">
        <f t="shared" si="198"/>
        <v>0</v>
      </c>
      <c r="M1049" s="13">
        <f t="shared" si="203"/>
        <v>1.3755738466017273E-6</v>
      </c>
      <c r="N1049" s="13">
        <f t="shared" si="199"/>
        <v>8.5285578489307092E-7</v>
      </c>
      <c r="O1049" s="13">
        <f t="shared" si="200"/>
        <v>8.5285578489307092E-7</v>
      </c>
      <c r="Q1049">
        <v>24.8268519017629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0.45376753470010922</v>
      </c>
      <c r="G1050" s="13">
        <f t="shared" si="194"/>
        <v>0</v>
      </c>
      <c r="H1050" s="13">
        <f t="shared" si="195"/>
        <v>0.45376753470010922</v>
      </c>
      <c r="I1050" s="16">
        <f t="shared" si="202"/>
        <v>0.45377740422725321</v>
      </c>
      <c r="J1050" s="13">
        <f t="shared" si="196"/>
        <v>0.45377505051538281</v>
      </c>
      <c r="K1050" s="13">
        <f t="shared" si="197"/>
        <v>2.3537118704064497E-6</v>
      </c>
      <c r="L1050" s="13">
        <f t="shared" si="198"/>
        <v>0</v>
      </c>
      <c r="M1050" s="13">
        <f t="shared" si="203"/>
        <v>5.2271806170865642E-7</v>
      </c>
      <c r="N1050" s="13">
        <f t="shared" si="199"/>
        <v>3.2408519825936698E-7</v>
      </c>
      <c r="O1050" s="13">
        <f t="shared" si="200"/>
        <v>3.2408519825936698E-7</v>
      </c>
      <c r="Q1050">
        <v>24.69841306661213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0.2359874052560495</v>
      </c>
      <c r="G1051" s="13">
        <f t="shared" si="194"/>
        <v>0</v>
      </c>
      <c r="H1051" s="13">
        <f t="shared" si="195"/>
        <v>0.2359874052560495</v>
      </c>
      <c r="I1051" s="16">
        <f t="shared" si="202"/>
        <v>0.2359897589679199</v>
      </c>
      <c r="J1051" s="13">
        <f t="shared" si="196"/>
        <v>0.23598935379895181</v>
      </c>
      <c r="K1051" s="13">
        <f t="shared" si="197"/>
        <v>4.0516896809839054E-7</v>
      </c>
      <c r="L1051" s="13">
        <f t="shared" si="198"/>
        <v>0</v>
      </c>
      <c r="M1051" s="13">
        <f t="shared" si="203"/>
        <v>1.9863286344928944E-7</v>
      </c>
      <c r="N1051" s="13">
        <f t="shared" si="199"/>
        <v>1.2315237533855947E-7</v>
      </c>
      <c r="O1051" s="13">
        <f t="shared" si="200"/>
        <v>1.2315237533855947E-7</v>
      </c>
      <c r="Q1051">
        <v>23.255768034253549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18.168634126816269</v>
      </c>
      <c r="G1052" s="13">
        <f t="shared" si="194"/>
        <v>0</v>
      </c>
      <c r="H1052" s="13">
        <f t="shared" si="195"/>
        <v>18.168634126816269</v>
      </c>
      <c r="I1052" s="16">
        <f t="shared" si="202"/>
        <v>18.168634531985237</v>
      </c>
      <c r="J1052" s="13">
        <f t="shared" si="196"/>
        <v>17.697929871643812</v>
      </c>
      <c r="K1052" s="13">
        <f t="shared" si="197"/>
        <v>0.47070466034142555</v>
      </c>
      <c r="L1052" s="13">
        <f t="shared" si="198"/>
        <v>0</v>
      </c>
      <c r="M1052" s="13">
        <f t="shared" si="203"/>
        <v>7.5480488110729978E-8</v>
      </c>
      <c r="N1052" s="13">
        <f t="shared" si="199"/>
        <v>4.6797902628652589E-8</v>
      </c>
      <c r="O1052" s="13">
        <f t="shared" si="200"/>
        <v>4.6797902628652589E-8</v>
      </c>
      <c r="Q1052">
        <v>16.361780439338808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22.519799362933259</v>
      </c>
      <c r="G1053" s="13">
        <f t="shared" si="194"/>
        <v>0</v>
      </c>
      <c r="H1053" s="13">
        <f t="shared" si="195"/>
        <v>22.519799362933259</v>
      </c>
      <c r="I1053" s="16">
        <f t="shared" si="202"/>
        <v>22.990504023274685</v>
      </c>
      <c r="J1053" s="13">
        <f t="shared" si="196"/>
        <v>21.626211868371119</v>
      </c>
      <c r="K1053" s="13">
        <f t="shared" si="197"/>
        <v>1.3642921549035663</v>
      </c>
      <c r="L1053" s="13">
        <f t="shared" si="198"/>
        <v>0</v>
      </c>
      <c r="M1053" s="13">
        <f t="shared" si="203"/>
        <v>2.868258548207739E-8</v>
      </c>
      <c r="N1053" s="13">
        <f t="shared" si="199"/>
        <v>1.7783202998887981E-8</v>
      </c>
      <c r="O1053" s="13">
        <f t="shared" si="200"/>
        <v>1.7783202998887981E-8</v>
      </c>
      <c r="Q1053">
        <v>13.408415593548391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16.853149531710919</v>
      </c>
      <c r="G1054" s="13">
        <f t="shared" si="194"/>
        <v>0</v>
      </c>
      <c r="H1054" s="13">
        <f t="shared" si="195"/>
        <v>16.853149531710919</v>
      </c>
      <c r="I1054" s="16">
        <f t="shared" si="202"/>
        <v>18.217441686614485</v>
      </c>
      <c r="J1054" s="13">
        <f t="shared" si="196"/>
        <v>17.644039834492791</v>
      </c>
      <c r="K1054" s="13">
        <f t="shared" si="197"/>
        <v>0.57340185212169459</v>
      </c>
      <c r="L1054" s="13">
        <f t="shared" si="198"/>
        <v>0</v>
      </c>
      <c r="M1054" s="13">
        <f t="shared" si="203"/>
        <v>1.0899382483189409E-8</v>
      </c>
      <c r="N1054" s="13">
        <f t="shared" si="199"/>
        <v>6.7576171395774337E-9</v>
      </c>
      <c r="O1054" s="13">
        <f t="shared" si="200"/>
        <v>6.7576171395774337E-9</v>
      </c>
      <c r="Q1054">
        <v>14.94626279488814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27.115457809883839</v>
      </c>
      <c r="G1055" s="13">
        <f t="shared" si="194"/>
        <v>0</v>
      </c>
      <c r="H1055" s="13">
        <f t="shared" si="195"/>
        <v>27.115457809883839</v>
      </c>
      <c r="I1055" s="16">
        <f t="shared" si="202"/>
        <v>27.688859662005534</v>
      </c>
      <c r="J1055" s="13">
        <f t="shared" si="196"/>
        <v>25.928866543349319</v>
      </c>
      <c r="K1055" s="13">
        <f t="shared" si="197"/>
        <v>1.7599931186562152</v>
      </c>
      <c r="L1055" s="13">
        <f t="shared" si="198"/>
        <v>0</v>
      </c>
      <c r="M1055" s="13">
        <f t="shared" si="203"/>
        <v>4.1417653436119749E-9</v>
      </c>
      <c r="N1055" s="13">
        <f t="shared" si="199"/>
        <v>2.5678945130394242E-9</v>
      </c>
      <c r="O1055" s="13">
        <f t="shared" si="200"/>
        <v>2.5678945130394242E-9</v>
      </c>
      <c r="Q1055">
        <v>15.54504979867222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31.86907967346508</v>
      </c>
      <c r="G1056" s="13">
        <f t="shared" si="194"/>
        <v>0</v>
      </c>
      <c r="H1056" s="13">
        <f t="shared" si="195"/>
        <v>31.86907967346508</v>
      </c>
      <c r="I1056" s="16">
        <f t="shared" si="202"/>
        <v>33.629072792121292</v>
      </c>
      <c r="J1056" s="13">
        <f t="shared" si="196"/>
        <v>30.555264565526805</v>
      </c>
      <c r="K1056" s="13">
        <f t="shared" si="197"/>
        <v>3.0738082265944868</v>
      </c>
      <c r="L1056" s="13">
        <f t="shared" si="198"/>
        <v>0</v>
      </c>
      <c r="M1056" s="13">
        <f t="shared" si="203"/>
        <v>1.5738708305725507E-9</v>
      </c>
      <c r="N1056" s="13">
        <f t="shared" si="199"/>
        <v>9.7579991495498133E-10</v>
      </c>
      <c r="O1056" s="13">
        <f t="shared" si="200"/>
        <v>9.7579991495498133E-10</v>
      </c>
      <c r="Q1056">
        <v>15.39898446250846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71.356139959752511</v>
      </c>
      <c r="G1057" s="13">
        <f t="shared" si="194"/>
        <v>5.3657682666654916</v>
      </c>
      <c r="H1057" s="13">
        <f t="shared" si="195"/>
        <v>65.990371693087013</v>
      </c>
      <c r="I1057" s="16">
        <f t="shared" si="202"/>
        <v>69.064179919681493</v>
      </c>
      <c r="J1057" s="13">
        <f t="shared" si="196"/>
        <v>52.694719987096583</v>
      </c>
      <c r="K1057" s="13">
        <f t="shared" si="197"/>
        <v>16.36945993258491</v>
      </c>
      <c r="L1057" s="13">
        <f t="shared" si="198"/>
        <v>0</v>
      </c>
      <c r="M1057" s="13">
        <f t="shared" si="203"/>
        <v>5.9807091561756935E-10</v>
      </c>
      <c r="N1057" s="13">
        <f t="shared" si="199"/>
        <v>3.7080396768289299E-10</v>
      </c>
      <c r="O1057" s="13">
        <f t="shared" si="200"/>
        <v>5.3657682670362954</v>
      </c>
      <c r="Q1057">
        <v>16.942347206765689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26.236163151891731</v>
      </c>
      <c r="G1058" s="13">
        <f t="shared" si="194"/>
        <v>0</v>
      </c>
      <c r="H1058" s="13">
        <f t="shared" si="195"/>
        <v>26.236163151891731</v>
      </c>
      <c r="I1058" s="16">
        <f t="shared" si="202"/>
        <v>42.60562308447664</v>
      </c>
      <c r="J1058" s="13">
        <f t="shared" si="196"/>
        <v>38.819536796172883</v>
      </c>
      <c r="K1058" s="13">
        <f t="shared" si="197"/>
        <v>3.7860862883037569</v>
      </c>
      <c r="L1058" s="13">
        <f t="shared" si="198"/>
        <v>0</v>
      </c>
      <c r="M1058" s="13">
        <f t="shared" si="203"/>
        <v>2.2726694793467636E-10</v>
      </c>
      <c r="N1058" s="13">
        <f t="shared" si="199"/>
        <v>1.4090550771949933E-10</v>
      </c>
      <c r="O1058" s="13">
        <f t="shared" si="200"/>
        <v>1.4090550771949933E-10</v>
      </c>
      <c r="Q1058">
        <v>18.9891912591983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5.6648648650000002</v>
      </c>
      <c r="G1059" s="13">
        <f t="shared" si="194"/>
        <v>0</v>
      </c>
      <c r="H1059" s="13">
        <f t="shared" si="195"/>
        <v>5.6648648650000002</v>
      </c>
      <c r="I1059" s="16">
        <f t="shared" si="202"/>
        <v>9.4509511533037571</v>
      </c>
      <c r="J1059" s="13">
        <f t="shared" si="196"/>
        <v>9.42408299223551</v>
      </c>
      <c r="K1059" s="13">
        <f t="shared" si="197"/>
        <v>2.6868161068247076E-2</v>
      </c>
      <c r="L1059" s="13">
        <f t="shared" si="198"/>
        <v>0</v>
      </c>
      <c r="M1059" s="13">
        <f t="shared" si="203"/>
        <v>8.636144021517703E-11</v>
      </c>
      <c r="N1059" s="13">
        <f t="shared" si="199"/>
        <v>5.3544092933409758E-11</v>
      </c>
      <c r="O1059" s="13">
        <f t="shared" si="200"/>
        <v>5.3544092933409758E-11</v>
      </c>
      <c r="Q1059">
        <v>22.998542543987121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4.402108097833997</v>
      </c>
      <c r="G1060" s="13">
        <f t="shared" si="194"/>
        <v>0</v>
      </c>
      <c r="H1060" s="13">
        <f t="shared" si="195"/>
        <v>4.402108097833997</v>
      </c>
      <c r="I1060" s="16">
        <f t="shared" si="202"/>
        <v>4.4289762589022441</v>
      </c>
      <c r="J1060" s="13">
        <f t="shared" si="196"/>
        <v>4.4262839755123249</v>
      </c>
      <c r="K1060" s="13">
        <f t="shared" si="197"/>
        <v>2.6922833899192256E-3</v>
      </c>
      <c r="L1060" s="13">
        <f t="shared" si="198"/>
        <v>0</v>
      </c>
      <c r="M1060" s="13">
        <f t="shared" si="203"/>
        <v>3.2817347281767272E-11</v>
      </c>
      <c r="N1060" s="13">
        <f t="shared" si="199"/>
        <v>2.0346755314695707E-11</v>
      </c>
      <c r="O1060" s="13">
        <f t="shared" si="200"/>
        <v>2.0346755314695707E-11</v>
      </c>
      <c r="Q1060">
        <v>23.21237027326881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1.137464492776928</v>
      </c>
      <c r="G1061" s="13">
        <f t="shared" si="194"/>
        <v>0</v>
      </c>
      <c r="H1061" s="13">
        <f t="shared" si="195"/>
        <v>1.137464492776928</v>
      </c>
      <c r="I1061" s="16">
        <f t="shared" si="202"/>
        <v>1.1401567761668472</v>
      </c>
      <c r="J1061" s="13">
        <f t="shared" si="196"/>
        <v>1.1401000562413639</v>
      </c>
      <c r="K1061" s="13">
        <f t="shared" si="197"/>
        <v>5.6719925483283973E-5</v>
      </c>
      <c r="L1061" s="13">
        <f t="shared" si="198"/>
        <v>0</v>
      </c>
      <c r="M1061" s="13">
        <f t="shared" si="203"/>
        <v>1.2470591967071564E-11</v>
      </c>
      <c r="N1061" s="13">
        <f t="shared" si="199"/>
        <v>7.7317670195843695E-12</v>
      </c>
      <c r="O1061" s="13">
        <f t="shared" si="200"/>
        <v>7.7317670195843695E-12</v>
      </c>
      <c r="Q1061">
        <v>21.721637000000008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5.1372397219108121</v>
      </c>
      <c r="G1062" s="13">
        <f t="shared" si="194"/>
        <v>0</v>
      </c>
      <c r="H1062" s="13">
        <f t="shared" si="195"/>
        <v>5.1372397219108121</v>
      </c>
      <c r="I1062" s="16">
        <f t="shared" si="202"/>
        <v>5.1372964418362956</v>
      </c>
      <c r="J1062" s="13">
        <f t="shared" si="196"/>
        <v>5.1328976370322508</v>
      </c>
      <c r="K1062" s="13">
        <f t="shared" si="197"/>
        <v>4.3988048040448646E-3</v>
      </c>
      <c r="L1062" s="13">
        <f t="shared" si="198"/>
        <v>0</v>
      </c>
      <c r="M1062" s="13">
        <f t="shared" si="203"/>
        <v>4.7388249474871948E-12</v>
      </c>
      <c r="N1062" s="13">
        <f t="shared" si="199"/>
        <v>2.9380714674420607E-12</v>
      </c>
      <c r="O1062" s="13">
        <f t="shared" si="200"/>
        <v>2.9380714674420607E-12</v>
      </c>
      <c r="Q1062">
        <v>22.883643188017292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5.891111566808374</v>
      </c>
      <c r="G1063" s="13">
        <f t="shared" si="194"/>
        <v>0</v>
      </c>
      <c r="H1063" s="13">
        <f t="shared" si="195"/>
        <v>5.891111566808374</v>
      </c>
      <c r="I1063" s="16">
        <f t="shared" si="202"/>
        <v>5.8955103716124189</v>
      </c>
      <c r="J1063" s="13">
        <f t="shared" si="196"/>
        <v>5.888095431104345</v>
      </c>
      <c r="K1063" s="13">
        <f t="shared" si="197"/>
        <v>7.4149405080738973E-3</v>
      </c>
      <c r="L1063" s="13">
        <f t="shared" si="198"/>
        <v>0</v>
      </c>
      <c r="M1063" s="13">
        <f t="shared" si="203"/>
        <v>1.8007534800451341E-12</v>
      </c>
      <c r="N1063" s="13">
        <f t="shared" si="199"/>
        <v>1.1164671576279831E-12</v>
      </c>
      <c r="O1063" s="13">
        <f t="shared" si="200"/>
        <v>1.1164671576279831E-12</v>
      </c>
      <c r="Q1063">
        <v>22.104932089576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17.578164534583109</v>
      </c>
      <c r="G1064" s="13">
        <f t="shared" si="194"/>
        <v>0</v>
      </c>
      <c r="H1064" s="13">
        <f t="shared" si="195"/>
        <v>17.578164534583109</v>
      </c>
      <c r="I1064" s="16">
        <f t="shared" si="202"/>
        <v>17.585579475091183</v>
      </c>
      <c r="J1064" s="13">
        <f t="shared" si="196"/>
        <v>17.24240560364581</v>
      </c>
      <c r="K1064" s="13">
        <f t="shared" si="197"/>
        <v>0.34317387144537292</v>
      </c>
      <c r="L1064" s="13">
        <f t="shared" si="198"/>
        <v>0</v>
      </c>
      <c r="M1064" s="13">
        <f t="shared" si="203"/>
        <v>6.8428632241715096E-13</v>
      </c>
      <c r="N1064" s="13">
        <f t="shared" si="199"/>
        <v>4.2425751989863361E-13</v>
      </c>
      <c r="O1064" s="13">
        <f t="shared" si="200"/>
        <v>4.2425751989863361E-13</v>
      </c>
      <c r="Q1064">
        <v>17.979783371731489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16.23861696928936</v>
      </c>
      <c r="G1065" s="13">
        <f t="shared" si="194"/>
        <v>0</v>
      </c>
      <c r="H1065" s="13">
        <f t="shared" si="195"/>
        <v>16.23861696928936</v>
      </c>
      <c r="I1065" s="16">
        <f t="shared" si="202"/>
        <v>16.581790840734733</v>
      </c>
      <c r="J1065" s="13">
        <f t="shared" si="196"/>
        <v>16.17551366502002</v>
      </c>
      <c r="K1065" s="13">
        <f t="shared" si="197"/>
        <v>0.40627717571471322</v>
      </c>
      <c r="L1065" s="13">
        <f t="shared" si="198"/>
        <v>0</v>
      </c>
      <c r="M1065" s="13">
        <f t="shared" si="203"/>
        <v>2.6002880251851734E-13</v>
      </c>
      <c r="N1065" s="13">
        <f t="shared" si="199"/>
        <v>1.6121785756148074E-13</v>
      </c>
      <c r="O1065" s="13">
        <f t="shared" si="200"/>
        <v>1.6121785756148074E-13</v>
      </c>
      <c r="Q1065">
        <v>15.470740148499511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36.076934953966862</v>
      </c>
      <c r="G1066" s="13">
        <f t="shared" si="194"/>
        <v>0.27317603030422372</v>
      </c>
      <c r="H1066" s="13">
        <f t="shared" si="195"/>
        <v>35.803758923662642</v>
      </c>
      <c r="I1066" s="16">
        <f t="shared" si="202"/>
        <v>36.210036099377355</v>
      </c>
      <c r="J1066" s="13">
        <f t="shared" si="196"/>
        <v>31.543953327068721</v>
      </c>
      <c r="K1066" s="13">
        <f t="shared" si="197"/>
        <v>4.6660827723086342</v>
      </c>
      <c r="L1066" s="13">
        <f t="shared" si="198"/>
        <v>0</v>
      </c>
      <c r="M1066" s="13">
        <f t="shared" si="203"/>
        <v>9.8810944957036601E-14</v>
      </c>
      <c r="N1066" s="13">
        <f t="shared" si="199"/>
        <v>6.1262785873362694E-14</v>
      </c>
      <c r="O1066" s="13">
        <f t="shared" si="200"/>
        <v>0.273176030304285</v>
      </c>
      <c r="Q1066">
        <v>13.524717897907029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50.110511331087302</v>
      </c>
      <c r="G1067" s="13">
        <f t="shared" si="194"/>
        <v>2.298938291522584</v>
      </c>
      <c r="H1067" s="13">
        <f t="shared" si="195"/>
        <v>47.81157303956472</v>
      </c>
      <c r="I1067" s="16">
        <f t="shared" si="202"/>
        <v>52.477655811873355</v>
      </c>
      <c r="J1067" s="13">
        <f t="shared" si="196"/>
        <v>39.342677250992281</v>
      </c>
      <c r="K1067" s="13">
        <f t="shared" si="197"/>
        <v>13.134978560881073</v>
      </c>
      <c r="L1067" s="13">
        <f t="shared" si="198"/>
        <v>0</v>
      </c>
      <c r="M1067" s="13">
        <f t="shared" si="203"/>
        <v>3.7548159083673907E-14</v>
      </c>
      <c r="N1067" s="13">
        <f t="shared" si="199"/>
        <v>2.3279858631877822E-14</v>
      </c>
      <c r="O1067" s="13">
        <f t="shared" si="200"/>
        <v>2.2989382915226071</v>
      </c>
      <c r="Q1067">
        <v>12.39352759354839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14.02977577545408</v>
      </c>
      <c r="G1068" s="13">
        <f t="shared" si="194"/>
        <v>0</v>
      </c>
      <c r="H1068" s="13">
        <f t="shared" si="195"/>
        <v>14.02977577545408</v>
      </c>
      <c r="I1068" s="16">
        <f t="shared" si="202"/>
        <v>27.164754336335154</v>
      </c>
      <c r="J1068" s="13">
        <f t="shared" si="196"/>
        <v>25.568471740969084</v>
      </c>
      <c r="K1068" s="13">
        <f t="shared" si="197"/>
        <v>1.5962825953660698</v>
      </c>
      <c r="L1068" s="13">
        <f t="shared" si="198"/>
        <v>0</v>
      </c>
      <c r="M1068" s="13">
        <f t="shared" si="203"/>
        <v>1.4268300451796085E-14</v>
      </c>
      <c r="N1068" s="13">
        <f t="shared" si="199"/>
        <v>8.8463462801135721E-15</v>
      </c>
      <c r="O1068" s="13">
        <f t="shared" si="200"/>
        <v>8.8463462801135721E-15</v>
      </c>
      <c r="Q1068">
        <v>15.88850822880452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28.91210041893002</v>
      </c>
      <c r="G1069" s="13">
        <f t="shared" si="194"/>
        <v>0</v>
      </c>
      <c r="H1069" s="13">
        <f t="shared" si="195"/>
        <v>28.91210041893002</v>
      </c>
      <c r="I1069" s="16">
        <f t="shared" si="202"/>
        <v>30.50838301429609</v>
      </c>
      <c r="J1069" s="13">
        <f t="shared" si="196"/>
        <v>28.577777406948876</v>
      </c>
      <c r="K1069" s="13">
        <f t="shared" si="197"/>
        <v>1.9306056073472142</v>
      </c>
      <c r="L1069" s="13">
        <f t="shared" si="198"/>
        <v>0</v>
      </c>
      <c r="M1069" s="13">
        <f t="shared" si="203"/>
        <v>5.421954171682513E-15</v>
      </c>
      <c r="N1069" s="13">
        <f t="shared" si="199"/>
        <v>3.3616115864431582E-15</v>
      </c>
      <c r="O1069" s="13">
        <f t="shared" si="200"/>
        <v>3.3616115864431582E-15</v>
      </c>
      <c r="Q1069">
        <v>16.96215220534096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14.74712984276159</v>
      </c>
      <c r="G1070" s="13">
        <f t="shared" si="194"/>
        <v>0</v>
      </c>
      <c r="H1070" s="13">
        <f t="shared" si="195"/>
        <v>14.74712984276159</v>
      </c>
      <c r="I1070" s="16">
        <f t="shared" si="202"/>
        <v>16.677735450108806</v>
      </c>
      <c r="J1070" s="13">
        <f t="shared" si="196"/>
        <v>16.544268465745692</v>
      </c>
      <c r="K1070" s="13">
        <f t="shared" si="197"/>
        <v>0.13346698436311399</v>
      </c>
      <c r="L1070" s="13">
        <f t="shared" si="198"/>
        <v>0</v>
      </c>
      <c r="M1070" s="13">
        <f t="shared" si="203"/>
        <v>2.0603425852393548E-15</v>
      </c>
      <c r="N1070" s="13">
        <f t="shared" si="199"/>
        <v>1.2774124028484E-15</v>
      </c>
      <c r="O1070" s="13">
        <f t="shared" si="200"/>
        <v>1.2774124028484E-15</v>
      </c>
      <c r="Q1070">
        <v>23.661782858834979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5.0756829169340456</v>
      </c>
      <c r="G1071" s="13">
        <f t="shared" si="194"/>
        <v>0</v>
      </c>
      <c r="H1071" s="13">
        <f t="shared" si="195"/>
        <v>5.0756829169340456</v>
      </c>
      <c r="I1071" s="16">
        <f t="shared" si="202"/>
        <v>5.2091499012971596</v>
      </c>
      <c r="J1071" s="13">
        <f t="shared" si="196"/>
        <v>5.2056562751857216</v>
      </c>
      <c r="K1071" s="13">
        <f t="shared" si="197"/>
        <v>3.4936261114379974E-3</v>
      </c>
      <c r="L1071" s="13">
        <f t="shared" si="198"/>
        <v>0</v>
      </c>
      <c r="M1071" s="13">
        <f t="shared" si="203"/>
        <v>7.8293018239095482E-16</v>
      </c>
      <c r="N1071" s="13">
        <f t="shared" si="199"/>
        <v>4.8541671308239195E-16</v>
      </c>
      <c r="O1071" s="13">
        <f t="shared" si="200"/>
        <v>4.8541671308239195E-16</v>
      </c>
      <c r="Q1071">
        <v>24.82749978950325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6.9917408271021086</v>
      </c>
      <c r="G1072" s="13">
        <f t="shared" si="194"/>
        <v>0</v>
      </c>
      <c r="H1072" s="13">
        <f t="shared" si="195"/>
        <v>6.9917408271021086</v>
      </c>
      <c r="I1072" s="16">
        <f t="shared" si="202"/>
        <v>6.9952344532135466</v>
      </c>
      <c r="J1072" s="13">
        <f t="shared" si="196"/>
        <v>6.9850919719794771</v>
      </c>
      <c r="K1072" s="13">
        <f t="shared" si="197"/>
        <v>1.0142481234069578E-2</v>
      </c>
      <c r="L1072" s="13">
        <f t="shared" si="198"/>
        <v>0</v>
      </c>
      <c r="M1072" s="13">
        <f t="shared" si="203"/>
        <v>2.9751346930856287E-16</v>
      </c>
      <c r="N1072" s="13">
        <f t="shared" si="199"/>
        <v>1.8445835097130897E-16</v>
      </c>
      <c r="O1072" s="13">
        <f t="shared" si="200"/>
        <v>1.8445835097130897E-16</v>
      </c>
      <c r="Q1072">
        <v>23.522586000000011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1.1785951079708441</v>
      </c>
      <c r="G1073" s="13">
        <f t="shared" si="194"/>
        <v>0</v>
      </c>
      <c r="H1073" s="13">
        <f t="shared" si="195"/>
        <v>1.1785951079708441</v>
      </c>
      <c r="I1073" s="16">
        <f t="shared" si="202"/>
        <v>1.1887375892049137</v>
      </c>
      <c r="J1073" s="13">
        <f t="shared" si="196"/>
        <v>1.1886948624167686</v>
      </c>
      <c r="K1073" s="13">
        <f t="shared" si="197"/>
        <v>4.2726788145097672E-5</v>
      </c>
      <c r="L1073" s="13">
        <f t="shared" si="198"/>
        <v>0</v>
      </c>
      <c r="M1073" s="13">
        <f t="shared" si="203"/>
        <v>1.130551183372539E-16</v>
      </c>
      <c r="N1073" s="13">
        <f t="shared" si="199"/>
        <v>7.0094173369097411E-17</v>
      </c>
      <c r="O1073" s="13">
        <f t="shared" si="200"/>
        <v>7.0094173369097411E-17</v>
      </c>
      <c r="Q1073">
        <v>24.62846131572687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2.551531031266276</v>
      </c>
      <c r="G1074" s="13">
        <f t="shared" si="194"/>
        <v>0</v>
      </c>
      <c r="H1074" s="13">
        <f t="shared" si="195"/>
        <v>2.551531031266276</v>
      </c>
      <c r="I1074" s="16">
        <f t="shared" si="202"/>
        <v>2.5515737580544213</v>
      </c>
      <c r="J1074" s="13">
        <f t="shared" si="196"/>
        <v>2.5511678851319757</v>
      </c>
      <c r="K1074" s="13">
        <f t="shared" si="197"/>
        <v>4.0587292244564921E-4</v>
      </c>
      <c r="L1074" s="13">
        <f t="shared" si="198"/>
        <v>0</v>
      </c>
      <c r="M1074" s="13">
        <f t="shared" si="203"/>
        <v>4.2960944968156485E-17</v>
      </c>
      <c r="N1074" s="13">
        <f t="shared" si="199"/>
        <v>2.6635785880257021E-17</v>
      </c>
      <c r="O1074" s="13">
        <f t="shared" si="200"/>
        <v>2.6635785880257021E-17</v>
      </c>
      <c r="Q1074">
        <v>24.915822788033179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5.1214620560189923</v>
      </c>
      <c r="G1075" s="13">
        <f t="shared" si="194"/>
        <v>0</v>
      </c>
      <c r="H1075" s="13">
        <f t="shared" si="195"/>
        <v>5.1214620560189923</v>
      </c>
      <c r="I1075" s="16">
        <f t="shared" si="202"/>
        <v>5.1218679289414375</v>
      </c>
      <c r="J1075" s="13">
        <f t="shared" si="196"/>
        <v>5.1162932383874136</v>
      </c>
      <c r="K1075" s="13">
        <f t="shared" si="197"/>
        <v>5.5746905540239311E-3</v>
      </c>
      <c r="L1075" s="13">
        <f t="shared" si="198"/>
        <v>0</v>
      </c>
      <c r="M1075" s="13">
        <f t="shared" si="203"/>
        <v>1.6325159087899464E-17</v>
      </c>
      <c r="N1075" s="13">
        <f t="shared" si="199"/>
        <v>1.0121598634497668E-17</v>
      </c>
      <c r="O1075" s="13">
        <f t="shared" si="200"/>
        <v>1.0121598634497668E-17</v>
      </c>
      <c r="Q1075">
        <v>21.139183535500329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58.544010486172311</v>
      </c>
      <c r="G1076" s="13">
        <f t="shared" si="194"/>
        <v>3.5163232160270299</v>
      </c>
      <c r="H1076" s="13">
        <f t="shared" si="195"/>
        <v>55.027687270145279</v>
      </c>
      <c r="I1076" s="16">
        <f t="shared" si="202"/>
        <v>55.033261960699306</v>
      </c>
      <c r="J1076" s="13">
        <f t="shared" si="196"/>
        <v>45.173201866629753</v>
      </c>
      <c r="K1076" s="13">
        <f t="shared" si="197"/>
        <v>9.8600600940695529</v>
      </c>
      <c r="L1076" s="13">
        <f t="shared" si="198"/>
        <v>0</v>
      </c>
      <c r="M1076" s="13">
        <f t="shared" si="203"/>
        <v>6.2035604534017967E-18</v>
      </c>
      <c r="N1076" s="13">
        <f t="shared" si="199"/>
        <v>3.8462074811091138E-18</v>
      </c>
      <c r="O1076" s="13">
        <f t="shared" si="200"/>
        <v>3.5163232160270299</v>
      </c>
      <c r="Q1076">
        <v>16.512354759336521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7.8118452071519933</v>
      </c>
      <c r="G1077" s="13">
        <f t="shared" si="194"/>
        <v>0</v>
      </c>
      <c r="H1077" s="13">
        <f t="shared" si="195"/>
        <v>7.8118452071519933</v>
      </c>
      <c r="I1077" s="16">
        <f t="shared" si="202"/>
        <v>17.671905301221546</v>
      </c>
      <c r="J1077" s="13">
        <f t="shared" si="196"/>
        <v>17.067630477604055</v>
      </c>
      <c r="K1077" s="13">
        <f t="shared" si="197"/>
        <v>0.60427482361749085</v>
      </c>
      <c r="L1077" s="13">
        <f t="shared" si="198"/>
        <v>0</v>
      </c>
      <c r="M1077" s="13">
        <f t="shared" si="203"/>
        <v>2.3573529722926829E-18</v>
      </c>
      <c r="N1077" s="13">
        <f t="shared" si="199"/>
        <v>1.4615588428214633E-18</v>
      </c>
      <c r="O1077" s="13">
        <f t="shared" si="200"/>
        <v>1.4615588428214633E-18</v>
      </c>
      <c r="Q1077">
        <v>13.879643348290109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88.151523630881996</v>
      </c>
      <c r="G1078" s="13">
        <f t="shared" si="194"/>
        <v>7.7902004633738899</v>
      </c>
      <c r="H1078" s="13">
        <f t="shared" si="195"/>
        <v>80.361323167508104</v>
      </c>
      <c r="I1078" s="16">
        <f t="shared" si="202"/>
        <v>80.965597991125591</v>
      </c>
      <c r="J1078" s="13">
        <f t="shared" si="196"/>
        <v>47.418771779202913</v>
      </c>
      <c r="K1078" s="13">
        <f t="shared" si="197"/>
        <v>33.546826211922678</v>
      </c>
      <c r="L1078" s="13">
        <f t="shared" si="198"/>
        <v>0</v>
      </c>
      <c r="M1078" s="13">
        <f t="shared" si="203"/>
        <v>8.9579412947121957E-19</v>
      </c>
      <c r="N1078" s="13">
        <f t="shared" si="199"/>
        <v>5.5539236027215613E-19</v>
      </c>
      <c r="O1078" s="13">
        <f t="shared" si="200"/>
        <v>7.7902004633738899</v>
      </c>
      <c r="Q1078">
        <v>12.15722459354839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19.544770879051349</v>
      </c>
      <c r="G1079" s="13">
        <f t="shared" si="194"/>
        <v>0</v>
      </c>
      <c r="H1079" s="13">
        <f t="shared" si="195"/>
        <v>19.544770879051349</v>
      </c>
      <c r="I1079" s="16">
        <f t="shared" si="202"/>
        <v>53.091597090974027</v>
      </c>
      <c r="J1079" s="13">
        <f t="shared" si="196"/>
        <v>41.8699247489877</v>
      </c>
      <c r="K1079" s="13">
        <f t="shared" si="197"/>
        <v>11.221672341986327</v>
      </c>
      <c r="L1079" s="13">
        <f t="shared" si="198"/>
        <v>0</v>
      </c>
      <c r="M1079" s="13">
        <f t="shared" si="203"/>
        <v>3.4040176919906343E-19</v>
      </c>
      <c r="N1079" s="13">
        <f t="shared" si="199"/>
        <v>2.1104909690341933E-19</v>
      </c>
      <c r="O1079" s="13">
        <f t="shared" si="200"/>
        <v>2.1104909690341933E-19</v>
      </c>
      <c r="Q1079">
        <v>14.36889287990174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67.927623603823875</v>
      </c>
      <c r="G1080" s="13">
        <f t="shared" si="194"/>
        <v>4.8708581411800553</v>
      </c>
      <c r="H1080" s="13">
        <f t="shared" si="195"/>
        <v>63.056765462643817</v>
      </c>
      <c r="I1080" s="16">
        <f t="shared" si="202"/>
        <v>74.278437804630144</v>
      </c>
      <c r="J1080" s="13">
        <f t="shared" si="196"/>
        <v>52.289515243321354</v>
      </c>
      <c r="K1080" s="13">
        <f t="shared" si="197"/>
        <v>21.98892256130879</v>
      </c>
      <c r="L1080" s="13">
        <f t="shared" si="198"/>
        <v>0</v>
      </c>
      <c r="M1080" s="13">
        <f t="shared" si="203"/>
        <v>1.293526722956441E-19</v>
      </c>
      <c r="N1080" s="13">
        <f t="shared" si="199"/>
        <v>8.0198656823299339E-20</v>
      </c>
      <c r="O1080" s="13">
        <f t="shared" si="200"/>
        <v>4.8708581411800553</v>
      </c>
      <c r="Q1080">
        <v>15.4901655263519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66.531572269314267</v>
      </c>
      <c r="G1081" s="13">
        <f t="shared" si="194"/>
        <v>4.6693365880010802</v>
      </c>
      <c r="H1081" s="13">
        <f t="shared" si="195"/>
        <v>61.862235681313187</v>
      </c>
      <c r="I1081" s="16">
        <f t="shared" si="202"/>
        <v>83.851158242621977</v>
      </c>
      <c r="J1081" s="13">
        <f t="shared" si="196"/>
        <v>57.164807792393184</v>
      </c>
      <c r="K1081" s="13">
        <f t="shared" si="197"/>
        <v>26.686350450228794</v>
      </c>
      <c r="L1081" s="13">
        <f t="shared" si="198"/>
        <v>0</v>
      </c>
      <c r="M1081" s="13">
        <f t="shared" si="203"/>
        <v>4.9154015472344758E-20</v>
      </c>
      <c r="N1081" s="13">
        <f t="shared" si="199"/>
        <v>3.0475489592853747E-20</v>
      </c>
      <c r="O1081" s="13">
        <f t="shared" si="200"/>
        <v>4.6693365880010802</v>
      </c>
      <c r="Q1081">
        <v>16.339918653574362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18.277015459554111</v>
      </c>
      <c r="G1082" s="13">
        <f t="shared" si="194"/>
        <v>0</v>
      </c>
      <c r="H1082" s="13">
        <f t="shared" si="195"/>
        <v>18.277015459554111</v>
      </c>
      <c r="I1082" s="16">
        <f t="shared" si="202"/>
        <v>44.963365909782908</v>
      </c>
      <c r="J1082" s="13">
        <f t="shared" si="196"/>
        <v>40.384053604108573</v>
      </c>
      <c r="K1082" s="13">
        <f t="shared" si="197"/>
        <v>4.5793123056743354</v>
      </c>
      <c r="L1082" s="13">
        <f t="shared" si="198"/>
        <v>0</v>
      </c>
      <c r="M1082" s="13">
        <f t="shared" si="203"/>
        <v>1.8678525879491011E-20</v>
      </c>
      <c r="N1082" s="13">
        <f t="shared" si="199"/>
        <v>1.1580686045284427E-20</v>
      </c>
      <c r="O1082" s="13">
        <f t="shared" si="200"/>
        <v>1.1580686045284427E-20</v>
      </c>
      <c r="Q1082">
        <v>18.632344809662531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11.38517392951443</v>
      </c>
      <c r="G1083" s="13">
        <f t="shared" si="194"/>
        <v>0</v>
      </c>
      <c r="H1083" s="13">
        <f t="shared" si="195"/>
        <v>11.38517392951443</v>
      </c>
      <c r="I1083" s="16">
        <f t="shared" si="202"/>
        <v>15.964486235188765</v>
      </c>
      <c r="J1083" s="13">
        <f t="shared" si="196"/>
        <v>15.853168875038234</v>
      </c>
      <c r="K1083" s="13">
        <f t="shared" si="197"/>
        <v>0.11131736015053129</v>
      </c>
      <c r="L1083" s="13">
        <f t="shared" si="198"/>
        <v>0</v>
      </c>
      <c r="M1083" s="13">
        <f t="shared" si="203"/>
        <v>7.0978398342065846E-21</v>
      </c>
      <c r="N1083" s="13">
        <f t="shared" si="199"/>
        <v>4.4006606972080825E-21</v>
      </c>
      <c r="O1083" s="13">
        <f t="shared" si="200"/>
        <v>4.4006606972080825E-21</v>
      </c>
      <c r="Q1083">
        <v>24.032170562169451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0.2057212873991667</v>
      </c>
      <c r="G1084" s="13">
        <f t="shared" si="194"/>
        <v>0</v>
      </c>
      <c r="H1084" s="13">
        <f t="shared" si="195"/>
        <v>0.2057212873991667</v>
      </c>
      <c r="I1084" s="16">
        <f t="shared" si="202"/>
        <v>0.31703864754969802</v>
      </c>
      <c r="J1084" s="13">
        <f t="shared" si="196"/>
        <v>0.31703787702637753</v>
      </c>
      <c r="K1084" s="13">
        <f t="shared" si="197"/>
        <v>7.705233204813311E-7</v>
      </c>
      <c r="L1084" s="13">
        <f t="shared" si="198"/>
        <v>0</v>
      </c>
      <c r="M1084" s="13">
        <f t="shared" si="203"/>
        <v>2.6971791369985021E-21</v>
      </c>
      <c r="N1084" s="13">
        <f t="shared" si="199"/>
        <v>1.6722510649390713E-21</v>
      </c>
      <c r="O1084" s="13">
        <f t="shared" si="200"/>
        <v>1.6722510649390713E-21</v>
      </c>
      <c r="Q1084">
        <v>24.99220200000001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0.1724378176783877</v>
      </c>
      <c r="G1085" s="13">
        <f t="shared" si="194"/>
        <v>0</v>
      </c>
      <c r="H1085" s="13">
        <f t="shared" si="195"/>
        <v>0.1724378176783877</v>
      </c>
      <c r="I1085" s="16">
        <f t="shared" si="202"/>
        <v>0.17243858820170818</v>
      </c>
      <c r="J1085" s="13">
        <f t="shared" si="196"/>
        <v>0.17243849859190183</v>
      </c>
      <c r="K1085" s="13">
        <f t="shared" si="197"/>
        <v>8.9609806352974886E-8</v>
      </c>
      <c r="L1085" s="13">
        <f t="shared" si="198"/>
        <v>0</v>
      </c>
      <c r="M1085" s="13">
        <f t="shared" si="203"/>
        <v>1.0249280720594308E-21</v>
      </c>
      <c r="N1085" s="13">
        <f t="shared" si="199"/>
        <v>6.354554046768471E-22</v>
      </c>
      <c r="O1085" s="13">
        <f t="shared" si="200"/>
        <v>6.354554046768471E-22</v>
      </c>
      <c r="Q1085">
        <v>27.344273759894691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0.83027920797198651</v>
      </c>
      <c r="G1086" s="13">
        <f t="shared" si="194"/>
        <v>0</v>
      </c>
      <c r="H1086" s="13">
        <f t="shared" si="195"/>
        <v>0.83027920797198651</v>
      </c>
      <c r="I1086" s="16">
        <f t="shared" si="202"/>
        <v>0.83027929758179286</v>
      </c>
      <c r="J1086" s="13">
        <f t="shared" si="196"/>
        <v>0.83026769425134672</v>
      </c>
      <c r="K1086" s="13">
        <f t="shared" si="197"/>
        <v>1.1603330446141591E-5</v>
      </c>
      <c r="L1086" s="13">
        <f t="shared" si="198"/>
        <v>0</v>
      </c>
      <c r="M1086" s="13">
        <f t="shared" si="203"/>
        <v>3.8947266738258368E-22</v>
      </c>
      <c r="N1086" s="13">
        <f t="shared" si="199"/>
        <v>2.4147305377720187E-22</v>
      </c>
      <c r="O1086" s="13">
        <f t="shared" si="200"/>
        <v>2.4147305377720187E-22</v>
      </c>
      <c r="Q1086">
        <v>26.263663892132069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5.6648648650000002</v>
      </c>
      <c r="G1087" s="13">
        <f t="shared" si="194"/>
        <v>0</v>
      </c>
      <c r="H1087" s="13">
        <f t="shared" si="195"/>
        <v>5.6648648650000002</v>
      </c>
      <c r="I1087" s="16">
        <f t="shared" si="202"/>
        <v>5.664876468330446</v>
      </c>
      <c r="J1087" s="13">
        <f t="shared" si="196"/>
        <v>5.6583715852901149</v>
      </c>
      <c r="K1087" s="13">
        <f t="shared" si="197"/>
        <v>6.5048830403311442E-3</v>
      </c>
      <c r="L1087" s="13">
        <f t="shared" si="198"/>
        <v>0</v>
      </c>
      <c r="M1087" s="13">
        <f t="shared" si="203"/>
        <v>1.4799961360538181E-22</v>
      </c>
      <c r="N1087" s="13">
        <f t="shared" si="199"/>
        <v>9.1759760435336715E-23</v>
      </c>
      <c r="O1087" s="13">
        <f t="shared" si="200"/>
        <v>9.1759760435336715E-23</v>
      </c>
      <c r="Q1087">
        <v>22.18563286040111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16.8971927068967</v>
      </c>
      <c r="G1088" s="13">
        <f t="shared" si="194"/>
        <v>0</v>
      </c>
      <c r="H1088" s="13">
        <f t="shared" si="195"/>
        <v>16.8971927068967</v>
      </c>
      <c r="I1088" s="16">
        <f t="shared" si="202"/>
        <v>16.903697589937032</v>
      </c>
      <c r="J1088" s="13">
        <f t="shared" si="196"/>
        <v>16.563581218273331</v>
      </c>
      <c r="K1088" s="13">
        <f t="shared" si="197"/>
        <v>0.34011637166370079</v>
      </c>
      <c r="L1088" s="13">
        <f t="shared" si="198"/>
        <v>0</v>
      </c>
      <c r="M1088" s="13">
        <f t="shared" si="203"/>
        <v>5.6239853170045091E-23</v>
      </c>
      <c r="N1088" s="13">
        <f t="shared" si="199"/>
        <v>3.4868708965427955E-23</v>
      </c>
      <c r="O1088" s="13">
        <f t="shared" si="200"/>
        <v>3.4868708965427955E-23</v>
      </c>
      <c r="Q1088">
        <v>17.196008367074931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35.372418259323403</v>
      </c>
      <c r="G1089" s="13">
        <f t="shared" si="194"/>
        <v>0.17147826673671149</v>
      </c>
      <c r="H1089" s="13">
        <f t="shared" si="195"/>
        <v>35.20093999258669</v>
      </c>
      <c r="I1089" s="16">
        <f t="shared" si="202"/>
        <v>35.541056364250394</v>
      </c>
      <c r="J1089" s="13">
        <f t="shared" si="196"/>
        <v>32.073692260725466</v>
      </c>
      <c r="K1089" s="13">
        <f t="shared" si="197"/>
        <v>3.467364103524929</v>
      </c>
      <c r="L1089" s="13">
        <f t="shared" si="198"/>
        <v>0</v>
      </c>
      <c r="M1089" s="13">
        <f t="shared" si="203"/>
        <v>2.1371144204617136E-23</v>
      </c>
      <c r="N1089" s="13">
        <f t="shared" si="199"/>
        <v>1.3250109406862625E-23</v>
      </c>
      <c r="O1089" s="13">
        <f t="shared" si="200"/>
        <v>0.17147826673671149</v>
      </c>
      <c r="Q1089">
        <v>15.64979416124222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50.284562700504551</v>
      </c>
      <c r="G1090" s="13">
        <f t="shared" si="194"/>
        <v>2.3240627990753189</v>
      </c>
      <c r="H1090" s="13">
        <f t="shared" si="195"/>
        <v>47.96049990142923</v>
      </c>
      <c r="I1090" s="16">
        <f t="shared" si="202"/>
        <v>51.427864004954159</v>
      </c>
      <c r="J1090" s="13">
        <f t="shared" si="196"/>
        <v>41.293095048848663</v>
      </c>
      <c r="K1090" s="13">
        <f t="shared" si="197"/>
        <v>10.134768956105496</v>
      </c>
      <c r="L1090" s="13">
        <f t="shared" si="198"/>
        <v>0</v>
      </c>
      <c r="M1090" s="13">
        <f t="shared" si="203"/>
        <v>8.1210347977545116E-24</v>
      </c>
      <c r="N1090" s="13">
        <f t="shared" si="199"/>
        <v>5.0350415746077973E-24</v>
      </c>
      <c r="O1090" s="13">
        <f t="shared" si="200"/>
        <v>2.3240627990753189</v>
      </c>
      <c r="Q1090">
        <v>14.61632457795036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82.638055539192266</v>
      </c>
      <c r="G1091" s="13">
        <f t="shared" si="194"/>
        <v>6.9943252503536408</v>
      </c>
      <c r="H1091" s="13">
        <f t="shared" si="195"/>
        <v>75.643730288838626</v>
      </c>
      <c r="I1091" s="16">
        <f t="shared" si="202"/>
        <v>85.778499244944129</v>
      </c>
      <c r="J1091" s="13">
        <f t="shared" si="196"/>
        <v>46.726918114034952</v>
      </c>
      <c r="K1091" s="13">
        <f t="shared" si="197"/>
        <v>39.051581130909177</v>
      </c>
      <c r="L1091" s="13">
        <f t="shared" si="198"/>
        <v>1.9036863905925072</v>
      </c>
      <c r="M1091" s="13">
        <f t="shared" si="203"/>
        <v>1.9036863905925072</v>
      </c>
      <c r="N1091" s="13">
        <f t="shared" si="199"/>
        <v>1.1802855621673545</v>
      </c>
      <c r="O1091" s="13">
        <f t="shared" si="200"/>
        <v>8.1746108125209958</v>
      </c>
      <c r="Q1091">
        <v>11.438210593548391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18.935796844608319</v>
      </c>
      <c r="G1092" s="13">
        <f t="shared" si="194"/>
        <v>0</v>
      </c>
      <c r="H1092" s="13">
        <f t="shared" si="195"/>
        <v>18.935796844608319</v>
      </c>
      <c r="I1092" s="16">
        <f t="shared" si="202"/>
        <v>56.083691584924992</v>
      </c>
      <c r="J1092" s="13">
        <f t="shared" si="196"/>
        <v>44.331747926731275</v>
      </c>
      <c r="K1092" s="13">
        <f t="shared" si="197"/>
        <v>11.751943658193717</v>
      </c>
      <c r="L1092" s="13">
        <f t="shared" si="198"/>
        <v>0</v>
      </c>
      <c r="M1092" s="13">
        <f t="shared" si="203"/>
        <v>0.72340082842515274</v>
      </c>
      <c r="N1092" s="13">
        <f t="shared" si="199"/>
        <v>0.44850851362359467</v>
      </c>
      <c r="O1092" s="13">
        <f t="shared" si="200"/>
        <v>0.44850851362359467</v>
      </c>
      <c r="Q1092">
        <v>15.24549263698604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103.2882439952884</v>
      </c>
      <c r="G1093" s="13">
        <f t="shared" si="194"/>
        <v>9.9752027784517363</v>
      </c>
      <c r="H1093" s="13">
        <f t="shared" si="195"/>
        <v>93.313041216836666</v>
      </c>
      <c r="I1093" s="16">
        <f t="shared" si="202"/>
        <v>105.06498487503038</v>
      </c>
      <c r="J1093" s="13">
        <f t="shared" si="196"/>
        <v>58.529737425027555</v>
      </c>
      <c r="K1093" s="13">
        <f t="shared" si="197"/>
        <v>46.535247450002821</v>
      </c>
      <c r="L1093" s="13">
        <f t="shared" si="198"/>
        <v>9.0838110525653235</v>
      </c>
      <c r="M1093" s="13">
        <f t="shared" si="203"/>
        <v>9.358703367366882</v>
      </c>
      <c r="N1093" s="13">
        <f t="shared" si="199"/>
        <v>5.802396087767467</v>
      </c>
      <c r="O1093" s="13">
        <f t="shared" si="200"/>
        <v>15.777598866219204</v>
      </c>
      <c r="Q1093">
        <v>14.864102976069219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28.76336943613104</v>
      </c>
      <c r="G1094" s="13">
        <f t="shared" ref="G1094:G1157" si="205">IF((F1094-$J$2)&gt;0,$I$2*(F1094-$J$2),0)</f>
        <v>0</v>
      </c>
      <c r="H1094" s="13">
        <f t="shared" ref="H1094:H1157" si="206">F1094-G1094</f>
        <v>28.76336943613104</v>
      </c>
      <c r="I1094" s="16">
        <f t="shared" si="202"/>
        <v>66.214805833568533</v>
      </c>
      <c r="J1094" s="13">
        <f t="shared" ref="J1094:J1157" si="207">I1094/SQRT(1+(I1094/($K$2*(300+(25*Q1094)+0.05*(Q1094)^3)))^2)</f>
        <v>53.635217639884296</v>
      </c>
      <c r="K1094" s="13">
        <f t="shared" ref="K1094:K1157" si="208">I1094-J1094</f>
        <v>12.579588193684238</v>
      </c>
      <c r="L1094" s="13">
        <f t="shared" ref="L1094:L1157" si="209">IF(K1094&gt;$N$2,(K1094-$N$2)/$L$2,0)</f>
        <v>0</v>
      </c>
      <c r="M1094" s="13">
        <f t="shared" si="203"/>
        <v>3.5563072795994151</v>
      </c>
      <c r="N1094" s="13">
        <f t="shared" ref="N1094:N1157" si="210">$M$2*M1094</f>
        <v>2.2049105133516371</v>
      </c>
      <c r="O1094" s="13">
        <f t="shared" ref="O1094:O1157" si="211">N1094+G1094</f>
        <v>2.2049105133516371</v>
      </c>
      <c r="Q1094">
        <v>18.573101196792489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6.4568367154659452</v>
      </c>
      <c r="G1095" s="13">
        <f t="shared" si="205"/>
        <v>0</v>
      </c>
      <c r="H1095" s="13">
        <f t="shared" si="206"/>
        <v>6.4568367154659452</v>
      </c>
      <c r="I1095" s="16">
        <f t="shared" ref="I1095:I1158" si="213">H1095+K1094-L1094</f>
        <v>19.036424909150185</v>
      </c>
      <c r="J1095" s="13">
        <f t="shared" si="207"/>
        <v>18.783379009605429</v>
      </c>
      <c r="K1095" s="13">
        <f t="shared" si="208"/>
        <v>0.25304589954475531</v>
      </c>
      <c r="L1095" s="13">
        <f t="shared" si="209"/>
        <v>0</v>
      </c>
      <c r="M1095" s="13">
        <f t="shared" ref="M1095:M1158" si="214">L1095+M1094-N1094</f>
        <v>1.3513967662477779</v>
      </c>
      <c r="N1095" s="13">
        <f t="shared" si="210"/>
        <v>0.83786599507362236</v>
      </c>
      <c r="O1095" s="13">
        <f t="shared" si="211"/>
        <v>0.83786599507362236</v>
      </c>
      <c r="Q1095">
        <v>21.879788608396179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1.4257350305452099</v>
      </c>
      <c r="G1096" s="13">
        <f t="shared" si="205"/>
        <v>0</v>
      </c>
      <c r="H1096" s="13">
        <f t="shared" si="206"/>
        <v>1.4257350305452099</v>
      </c>
      <c r="I1096" s="16">
        <f t="shared" si="213"/>
        <v>1.6787809300899652</v>
      </c>
      <c r="J1096" s="13">
        <f t="shared" si="207"/>
        <v>1.678680616600648</v>
      </c>
      <c r="K1096" s="13">
        <f t="shared" si="208"/>
        <v>1.0031348931716089E-4</v>
      </c>
      <c r="L1096" s="13">
        <f t="shared" si="209"/>
        <v>0</v>
      </c>
      <c r="M1096" s="13">
        <f t="shared" si="214"/>
        <v>0.51353077117415558</v>
      </c>
      <c r="N1096" s="13">
        <f t="shared" si="210"/>
        <v>0.31838907812797645</v>
      </c>
      <c r="O1096" s="13">
        <f t="shared" si="211"/>
        <v>0.31838907812797645</v>
      </c>
      <c r="Q1096">
        <v>25.938649378200591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0.72996805463800385</v>
      </c>
      <c r="G1097" s="13">
        <f t="shared" si="205"/>
        <v>0</v>
      </c>
      <c r="H1097" s="13">
        <f t="shared" si="206"/>
        <v>0.72996805463800385</v>
      </c>
      <c r="I1097" s="16">
        <f t="shared" si="213"/>
        <v>0.73006836812732101</v>
      </c>
      <c r="J1097" s="13">
        <f t="shared" si="207"/>
        <v>0.73005697527322166</v>
      </c>
      <c r="K1097" s="13">
        <f t="shared" si="208"/>
        <v>1.1392854099345762E-5</v>
      </c>
      <c r="L1097" s="13">
        <f t="shared" si="209"/>
        <v>0</v>
      </c>
      <c r="M1097" s="13">
        <f t="shared" si="214"/>
        <v>0.19514169304617912</v>
      </c>
      <c r="N1097" s="13">
        <f t="shared" si="210"/>
        <v>0.12098784968863105</v>
      </c>
      <c r="O1097" s="13">
        <f t="shared" si="211"/>
        <v>0.12098784968863105</v>
      </c>
      <c r="Q1097">
        <v>23.62318100000001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6.9958807191626268E-2</v>
      </c>
      <c r="G1098" s="13">
        <f t="shared" si="205"/>
        <v>0</v>
      </c>
      <c r="H1098" s="13">
        <f t="shared" si="206"/>
        <v>6.9958807191626268E-2</v>
      </c>
      <c r="I1098" s="16">
        <f t="shared" si="213"/>
        <v>6.9970200045725614E-2</v>
      </c>
      <c r="J1098" s="13">
        <f t="shared" si="207"/>
        <v>6.9970192618267979E-2</v>
      </c>
      <c r="K1098" s="13">
        <f t="shared" si="208"/>
        <v>7.4274576350452648E-9</v>
      </c>
      <c r="L1098" s="13">
        <f t="shared" si="209"/>
        <v>0</v>
      </c>
      <c r="M1098" s="13">
        <f t="shared" si="214"/>
        <v>7.4153843357548072E-2</v>
      </c>
      <c r="N1098" s="13">
        <f t="shared" si="210"/>
        <v>4.5975382881679801E-2</v>
      </c>
      <c r="O1098" s="13">
        <f t="shared" si="211"/>
        <v>4.5975382881679801E-2</v>
      </c>
      <c r="Q1098">
        <v>25.777495819551682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26.359428358409861</v>
      </c>
      <c r="G1099" s="13">
        <f t="shared" si="205"/>
        <v>0</v>
      </c>
      <c r="H1099" s="13">
        <f t="shared" si="206"/>
        <v>26.359428358409861</v>
      </c>
      <c r="I1099" s="16">
        <f t="shared" si="213"/>
        <v>26.359428365837317</v>
      </c>
      <c r="J1099" s="13">
        <f t="shared" si="207"/>
        <v>25.566886243604358</v>
      </c>
      <c r="K1099" s="13">
        <f t="shared" si="208"/>
        <v>0.79254212223295895</v>
      </c>
      <c r="L1099" s="13">
        <f t="shared" si="209"/>
        <v>0</v>
      </c>
      <c r="M1099" s="13">
        <f t="shared" si="214"/>
        <v>2.8178460475868271E-2</v>
      </c>
      <c r="N1099" s="13">
        <f t="shared" si="210"/>
        <v>1.7470645495038326E-2</v>
      </c>
      <c r="O1099" s="13">
        <f t="shared" si="211"/>
        <v>1.7470645495038326E-2</v>
      </c>
      <c r="Q1099">
        <v>20.529121900312969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5.0565255440788324</v>
      </c>
      <c r="G1100" s="13">
        <f t="shared" si="205"/>
        <v>0</v>
      </c>
      <c r="H1100" s="13">
        <f t="shared" si="206"/>
        <v>5.0565255440788324</v>
      </c>
      <c r="I1100" s="16">
        <f t="shared" si="213"/>
        <v>5.8490676663117913</v>
      </c>
      <c r="J1100" s="13">
        <f t="shared" si="207"/>
        <v>5.8361191917554027</v>
      </c>
      <c r="K1100" s="13">
        <f t="shared" si="208"/>
        <v>1.2948474556388589E-2</v>
      </c>
      <c r="L1100" s="13">
        <f t="shared" si="209"/>
        <v>0</v>
      </c>
      <c r="M1100" s="13">
        <f t="shared" si="214"/>
        <v>1.0707814980829945E-2</v>
      </c>
      <c r="N1100" s="13">
        <f t="shared" si="210"/>
        <v>6.6388452881145652E-3</v>
      </c>
      <c r="O1100" s="13">
        <f t="shared" si="211"/>
        <v>6.6388452881145652E-3</v>
      </c>
      <c r="Q1100">
        <v>17.98794357918818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39.749903003698442</v>
      </c>
      <c r="G1101" s="13">
        <f t="shared" si="205"/>
        <v>0.80337302798029087</v>
      </c>
      <c r="H1101" s="13">
        <f t="shared" si="206"/>
        <v>38.94652997571815</v>
      </c>
      <c r="I1101" s="16">
        <f t="shared" si="213"/>
        <v>38.959478450274538</v>
      </c>
      <c r="J1101" s="13">
        <f t="shared" si="207"/>
        <v>34.973450043357808</v>
      </c>
      <c r="K1101" s="13">
        <f t="shared" si="208"/>
        <v>3.9860284069167307</v>
      </c>
      <c r="L1101" s="13">
        <f t="shared" si="209"/>
        <v>0</v>
      </c>
      <c r="M1101" s="13">
        <f t="shared" si="214"/>
        <v>4.0689696927153794E-3</v>
      </c>
      <c r="N1101" s="13">
        <f t="shared" si="210"/>
        <v>2.5227612094835352E-3</v>
      </c>
      <c r="O1101" s="13">
        <f t="shared" si="211"/>
        <v>0.80589578918977445</v>
      </c>
      <c r="Q1101">
        <v>16.562948071913141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54.332487198481182</v>
      </c>
      <c r="G1102" s="13">
        <f t="shared" si="205"/>
        <v>2.9083851744914226</v>
      </c>
      <c r="H1102" s="13">
        <f t="shared" si="206"/>
        <v>51.424102023989761</v>
      </c>
      <c r="I1102" s="16">
        <f t="shared" si="213"/>
        <v>55.410130430906491</v>
      </c>
      <c r="J1102" s="13">
        <f t="shared" si="207"/>
        <v>39.368026822743715</v>
      </c>
      <c r="K1102" s="13">
        <f t="shared" si="208"/>
        <v>16.042103608162776</v>
      </c>
      <c r="L1102" s="13">
        <f t="shared" si="209"/>
        <v>0</v>
      </c>
      <c r="M1102" s="13">
        <f t="shared" si="214"/>
        <v>1.5462084832318442E-3</v>
      </c>
      <c r="N1102" s="13">
        <f t="shared" si="210"/>
        <v>9.5864925960374334E-4</v>
      </c>
      <c r="O1102" s="13">
        <f t="shared" si="211"/>
        <v>2.9093438237510263</v>
      </c>
      <c r="Q1102">
        <v>11.49747159354839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32.073092601410281</v>
      </c>
      <c r="G1103" s="13">
        <f t="shared" si="205"/>
        <v>0</v>
      </c>
      <c r="H1103" s="13">
        <f t="shared" si="206"/>
        <v>32.073092601410281</v>
      </c>
      <c r="I1103" s="16">
        <f t="shared" si="213"/>
        <v>48.115196209573057</v>
      </c>
      <c r="J1103" s="13">
        <f t="shared" si="207"/>
        <v>39.36522577877578</v>
      </c>
      <c r="K1103" s="13">
        <f t="shared" si="208"/>
        <v>8.7499704307972763</v>
      </c>
      <c r="L1103" s="13">
        <f t="shared" si="209"/>
        <v>0</v>
      </c>
      <c r="M1103" s="13">
        <f t="shared" si="214"/>
        <v>5.8755922362810082E-4</v>
      </c>
      <c r="N1103" s="13">
        <f t="shared" si="210"/>
        <v>3.6428671864942248E-4</v>
      </c>
      <c r="O1103" s="13">
        <f t="shared" si="211"/>
        <v>3.6428671864942248E-4</v>
      </c>
      <c r="Q1103">
        <v>14.44564574689908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16.158427032471749</v>
      </c>
      <c r="G1104" s="13">
        <f t="shared" si="205"/>
        <v>0</v>
      </c>
      <c r="H1104" s="13">
        <f t="shared" si="206"/>
        <v>16.158427032471749</v>
      </c>
      <c r="I1104" s="16">
        <f t="shared" si="213"/>
        <v>24.908397463269026</v>
      </c>
      <c r="J1104" s="13">
        <f t="shared" si="207"/>
        <v>23.744485218547631</v>
      </c>
      <c r="K1104" s="13">
        <f t="shared" si="208"/>
        <v>1.163912244721395</v>
      </c>
      <c r="L1104" s="13">
        <f t="shared" si="209"/>
        <v>0</v>
      </c>
      <c r="M1104" s="13">
        <f t="shared" si="214"/>
        <v>2.2327250497867834E-4</v>
      </c>
      <c r="N1104" s="13">
        <f t="shared" si="210"/>
        <v>1.3842895308678057E-4</v>
      </c>
      <c r="O1104" s="13">
        <f t="shared" si="211"/>
        <v>1.3842895308678057E-4</v>
      </c>
      <c r="Q1104">
        <v>16.423052492973021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38.668261451718251</v>
      </c>
      <c r="G1105" s="13">
        <f t="shared" si="205"/>
        <v>0.64723687442363553</v>
      </c>
      <c r="H1105" s="13">
        <f t="shared" si="206"/>
        <v>38.021024577294618</v>
      </c>
      <c r="I1105" s="16">
        <f t="shared" si="213"/>
        <v>39.184936822016013</v>
      </c>
      <c r="J1105" s="13">
        <f t="shared" si="207"/>
        <v>35.420276549514213</v>
      </c>
      <c r="K1105" s="13">
        <f t="shared" si="208"/>
        <v>3.7646602725017999</v>
      </c>
      <c r="L1105" s="13">
        <f t="shared" si="209"/>
        <v>0</v>
      </c>
      <c r="M1105" s="13">
        <f t="shared" si="214"/>
        <v>8.484355189189777E-5</v>
      </c>
      <c r="N1105" s="13">
        <f t="shared" si="210"/>
        <v>5.260300217297662E-5</v>
      </c>
      <c r="O1105" s="13">
        <f t="shared" si="211"/>
        <v>0.64728947742580856</v>
      </c>
      <c r="Q1105">
        <v>17.166980560795579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10.762175880145</v>
      </c>
      <c r="G1106" s="13">
        <f t="shared" si="205"/>
        <v>0</v>
      </c>
      <c r="H1106" s="13">
        <f t="shared" si="206"/>
        <v>10.762175880145</v>
      </c>
      <c r="I1106" s="16">
        <f t="shared" si="213"/>
        <v>14.5268361526468</v>
      </c>
      <c r="J1106" s="13">
        <f t="shared" si="207"/>
        <v>14.357912974007434</v>
      </c>
      <c r="K1106" s="13">
        <f t="shared" si="208"/>
        <v>0.1689231786393659</v>
      </c>
      <c r="L1106" s="13">
        <f t="shared" si="209"/>
        <v>0</v>
      </c>
      <c r="M1106" s="13">
        <f t="shared" si="214"/>
        <v>3.224054971892115E-5</v>
      </c>
      <c r="N1106" s="13">
        <f t="shared" si="210"/>
        <v>1.9989140825731113E-5</v>
      </c>
      <c r="O1106" s="13">
        <f t="shared" si="211"/>
        <v>1.9989140825731113E-5</v>
      </c>
      <c r="Q1106">
        <v>19.023038281824672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2.6504038423134211</v>
      </c>
      <c r="G1107" s="13">
        <f t="shared" si="205"/>
        <v>0</v>
      </c>
      <c r="H1107" s="13">
        <f t="shared" si="206"/>
        <v>2.6504038423134211</v>
      </c>
      <c r="I1107" s="16">
        <f t="shared" si="213"/>
        <v>2.819327020952787</v>
      </c>
      <c r="J1107" s="13">
        <f t="shared" si="207"/>
        <v>2.8185949591981285</v>
      </c>
      <c r="K1107" s="13">
        <f t="shared" si="208"/>
        <v>7.3206175465845291E-4</v>
      </c>
      <c r="L1107" s="13">
        <f t="shared" si="209"/>
        <v>0</v>
      </c>
      <c r="M1107" s="13">
        <f t="shared" si="214"/>
        <v>1.2251408893190037E-5</v>
      </c>
      <c r="N1107" s="13">
        <f t="shared" si="210"/>
        <v>7.5958735137778231E-6</v>
      </c>
      <c r="O1107" s="13">
        <f t="shared" si="211"/>
        <v>7.5958735137778231E-6</v>
      </c>
      <c r="Q1107">
        <v>22.841252944306198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0.11064249314096811</v>
      </c>
      <c r="G1108" s="13">
        <f t="shared" si="205"/>
        <v>0</v>
      </c>
      <c r="H1108" s="13">
        <f t="shared" si="206"/>
        <v>0.11064249314096811</v>
      </c>
      <c r="I1108" s="16">
        <f t="shared" si="213"/>
        <v>0.11137455489562656</v>
      </c>
      <c r="J1108" s="13">
        <f t="shared" si="207"/>
        <v>0.11137452155831855</v>
      </c>
      <c r="K1108" s="13">
        <f t="shared" si="208"/>
        <v>3.3337308011360811E-8</v>
      </c>
      <c r="L1108" s="13">
        <f t="shared" si="209"/>
        <v>0</v>
      </c>
      <c r="M1108" s="13">
        <f t="shared" si="214"/>
        <v>4.6555353794122139E-6</v>
      </c>
      <c r="N1108" s="13">
        <f t="shared" si="210"/>
        <v>2.8864319352355725E-6</v>
      </c>
      <c r="O1108" s="13">
        <f t="shared" si="211"/>
        <v>2.8864319352355725E-6</v>
      </c>
      <c r="Q1108">
        <v>25.006725592925111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0.54662449373656874</v>
      </c>
      <c r="G1109" s="13">
        <f t="shared" si="205"/>
        <v>0</v>
      </c>
      <c r="H1109" s="13">
        <f t="shared" si="206"/>
        <v>0.54662449373656874</v>
      </c>
      <c r="I1109" s="16">
        <f t="shared" si="213"/>
        <v>0.54662452707387676</v>
      </c>
      <c r="J1109" s="13">
        <f t="shared" si="207"/>
        <v>0.5466195466658551</v>
      </c>
      <c r="K1109" s="13">
        <f t="shared" si="208"/>
        <v>4.9804080216597768E-6</v>
      </c>
      <c r="L1109" s="13">
        <f t="shared" si="209"/>
        <v>0</v>
      </c>
      <c r="M1109" s="13">
        <f t="shared" si="214"/>
        <v>1.7691034441766414E-6</v>
      </c>
      <c r="N1109" s="13">
        <f t="shared" si="210"/>
        <v>1.0968441353895178E-6</v>
      </c>
      <c r="O1109" s="13">
        <f t="shared" si="211"/>
        <v>1.0968441353895178E-6</v>
      </c>
      <c r="Q1109">
        <v>23.333677000000009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0.37317797855974622</v>
      </c>
      <c r="G1110" s="13">
        <f t="shared" si="205"/>
        <v>0</v>
      </c>
      <c r="H1110" s="13">
        <f t="shared" si="206"/>
        <v>0.37317797855974622</v>
      </c>
      <c r="I1110" s="16">
        <f t="shared" si="213"/>
        <v>0.37318295896776787</v>
      </c>
      <c r="J1110" s="13">
        <f t="shared" si="207"/>
        <v>0.37318158000151269</v>
      </c>
      <c r="K1110" s="13">
        <f t="shared" si="208"/>
        <v>1.3789662551833004E-6</v>
      </c>
      <c r="L1110" s="13">
        <f t="shared" si="209"/>
        <v>0</v>
      </c>
      <c r="M1110" s="13">
        <f t="shared" si="214"/>
        <v>6.7225930878712367E-7</v>
      </c>
      <c r="N1110" s="13">
        <f t="shared" si="210"/>
        <v>4.1680077144801665E-7</v>
      </c>
      <c r="O1110" s="13">
        <f t="shared" si="211"/>
        <v>4.1680077144801665E-7</v>
      </c>
      <c r="Q1110">
        <v>24.326299853303581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36.670511836926067</v>
      </c>
      <c r="G1111" s="13">
        <f t="shared" si="205"/>
        <v>0.35885950943437511</v>
      </c>
      <c r="H1111" s="13">
        <f t="shared" si="206"/>
        <v>36.311652327491693</v>
      </c>
      <c r="I1111" s="16">
        <f t="shared" si="213"/>
        <v>36.311653706457946</v>
      </c>
      <c r="J1111" s="13">
        <f t="shared" si="207"/>
        <v>34.744073142186615</v>
      </c>
      <c r="K1111" s="13">
        <f t="shared" si="208"/>
        <v>1.5675805642713314</v>
      </c>
      <c r="L1111" s="13">
        <f t="shared" si="209"/>
        <v>0</v>
      </c>
      <c r="M1111" s="13">
        <f t="shared" si="214"/>
        <v>2.5545853733910702E-7</v>
      </c>
      <c r="N1111" s="13">
        <f t="shared" si="210"/>
        <v>1.5838429315024636E-7</v>
      </c>
      <c r="O1111" s="13">
        <f t="shared" si="211"/>
        <v>0.35885966781866824</v>
      </c>
      <c r="Q1111">
        <v>22.356532159734879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18.22059330200646</v>
      </c>
      <c r="G1112" s="13">
        <f t="shared" si="205"/>
        <v>0</v>
      </c>
      <c r="H1112" s="13">
        <f t="shared" si="206"/>
        <v>18.22059330200646</v>
      </c>
      <c r="I1112" s="16">
        <f t="shared" si="213"/>
        <v>19.788173866277791</v>
      </c>
      <c r="J1112" s="13">
        <f t="shared" si="207"/>
        <v>19.256706363634272</v>
      </c>
      <c r="K1112" s="13">
        <f t="shared" si="208"/>
        <v>0.53146750264351894</v>
      </c>
      <c r="L1112" s="13">
        <f t="shared" si="209"/>
        <v>0</v>
      </c>
      <c r="M1112" s="13">
        <f t="shared" si="214"/>
        <v>9.7074244188860658E-8</v>
      </c>
      <c r="N1112" s="13">
        <f t="shared" si="210"/>
        <v>6.0186031397093612E-8</v>
      </c>
      <c r="O1112" s="13">
        <f t="shared" si="211"/>
        <v>6.0186031397093612E-8</v>
      </c>
      <c r="Q1112">
        <v>17.308881440272909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64.2011471645135</v>
      </c>
      <c r="G1113" s="13">
        <f t="shared" si="205"/>
        <v>4.3329371483259651</v>
      </c>
      <c r="H1113" s="13">
        <f t="shared" si="206"/>
        <v>59.868210016187533</v>
      </c>
      <c r="I1113" s="16">
        <f t="shared" si="213"/>
        <v>60.399677518831055</v>
      </c>
      <c r="J1113" s="13">
        <f t="shared" si="207"/>
        <v>48.368019802376516</v>
      </c>
      <c r="K1113" s="13">
        <f t="shared" si="208"/>
        <v>12.031657716454539</v>
      </c>
      <c r="L1113" s="13">
        <f t="shared" si="209"/>
        <v>0</v>
      </c>
      <c r="M1113" s="13">
        <f t="shared" si="214"/>
        <v>3.6888212791767046E-8</v>
      </c>
      <c r="N1113" s="13">
        <f t="shared" si="210"/>
        <v>2.2870691930895569E-8</v>
      </c>
      <c r="O1113" s="13">
        <f t="shared" si="211"/>
        <v>4.3329371711966571</v>
      </c>
      <c r="Q1113">
        <v>16.809117509966029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50.181398415647621</v>
      </c>
      <c r="G1114" s="13">
        <f t="shared" si="205"/>
        <v>2.3091709205296995</v>
      </c>
      <c r="H1114" s="13">
        <f t="shared" si="206"/>
        <v>47.872227495117919</v>
      </c>
      <c r="I1114" s="16">
        <f t="shared" si="213"/>
        <v>59.903885211572458</v>
      </c>
      <c r="J1114" s="13">
        <f t="shared" si="207"/>
        <v>43.959915130686838</v>
      </c>
      <c r="K1114" s="13">
        <f t="shared" si="208"/>
        <v>15.94397008088562</v>
      </c>
      <c r="L1114" s="13">
        <f t="shared" si="209"/>
        <v>0</v>
      </c>
      <c r="M1114" s="13">
        <f t="shared" si="214"/>
        <v>1.4017520860871476E-8</v>
      </c>
      <c r="N1114" s="13">
        <f t="shared" si="210"/>
        <v>8.6908629337403159E-9</v>
      </c>
      <c r="O1114" s="13">
        <f t="shared" si="211"/>
        <v>2.3091709292205627</v>
      </c>
      <c r="Q1114">
        <v>13.631049212471749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149.7884222966687</v>
      </c>
      <c r="G1115" s="13">
        <f t="shared" si="205"/>
        <v>16.687554912469171</v>
      </c>
      <c r="H1115" s="13">
        <f t="shared" si="206"/>
        <v>133.10086738419952</v>
      </c>
      <c r="I1115" s="16">
        <f t="shared" si="213"/>
        <v>149.04483746508515</v>
      </c>
      <c r="J1115" s="13">
        <f t="shared" si="207"/>
        <v>48.728351356284222</v>
      </c>
      <c r="K1115" s="13">
        <f t="shared" si="208"/>
        <v>100.31648610880093</v>
      </c>
      <c r="L1115" s="13">
        <f t="shared" si="209"/>
        <v>60.683652838703381</v>
      </c>
      <c r="M1115" s="13">
        <f t="shared" si="214"/>
        <v>60.683652844030043</v>
      </c>
      <c r="N1115" s="13">
        <f t="shared" si="210"/>
        <v>37.623864763298627</v>
      </c>
      <c r="O1115" s="13">
        <f t="shared" si="211"/>
        <v>54.311419675767795</v>
      </c>
      <c r="Q1115">
        <v>10.28373659354839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49.90526034532671</v>
      </c>
      <c r="G1116" s="13">
        <f t="shared" si="205"/>
        <v>2.269310084866043</v>
      </c>
      <c r="H1116" s="13">
        <f t="shared" si="206"/>
        <v>47.635950260460667</v>
      </c>
      <c r="I1116" s="16">
        <f t="shared" si="213"/>
        <v>87.26878353055821</v>
      </c>
      <c r="J1116" s="13">
        <f t="shared" si="207"/>
        <v>55.596545085750186</v>
      </c>
      <c r="K1116" s="13">
        <f t="shared" si="208"/>
        <v>31.672238444808023</v>
      </c>
      <c r="L1116" s="13">
        <f t="shared" si="209"/>
        <v>0</v>
      </c>
      <c r="M1116" s="13">
        <f t="shared" si="214"/>
        <v>23.059788080731416</v>
      </c>
      <c r="N1116" s="13">
        <f t="shared" si="210"/>
        <v>14.297068610053477</v>
      </c>
      <c r="O1116" s="13">
        <f t="shared" si="211"/>
        <v>16.566378694919521</v>
      </c>
      <c r="Q1116">
        <v>15.19621391116347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18.266194317911982</v>
      </c>
      <c r="G1117" s="13">
        <f t="shared" si="205"/>
        <v>0</v>
      </c>
      <c r="H1117" s="13">
        <f t="shared" si="206"/>
        <v>18.266194317911982</v>
      </c>
      <c r="I1117" s="16">
        <f t="shared" si="213"/>
        <v>49.938432762720005</v>
      </c>
      <c r="J1117" s="13">
        <f t="shared" si="207"/>
        <v>43.009726612397301</v>
      </c>
      <c r="K1117" s="13">
        <f t="shared" si="208"/>
        <v>6.9287061503227036</v>
      </c>
      <c r="L1117" s="13">
        <f t="shared" si="209"/>
        <v>0</v>
      </c>
      <c r="M1117" s="13">
        <f t="shared" si="214"/>
        <v>8.7627194706779381</v>
      </c>
      <c r="N1117" s="13">
        <f t="shared" si="210"/>
        <v>5.432886071820322</v>
      </c>
      <c r="O1117" s="13">
        <f t="shared" si="211"/>
        <v>5.432886071820322</v>
      </c>
      <c r="Q1117">
        <v>17.474995066977229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35.131500839589087</v>
      </c>
      <c r="G1118" s="13">
        <f t="shared" si="205"/>
        <v>0.13670157091428686</v>
      </c>
      <c r="H1118" s="13">
        <f t="shared" si="206"/>
        <v>34.994799268674804</v>
      </c>
      <c r="I1118" s="16">
        <f t="shared" si="213"/>
        <v>41.923505418997507</v>
      </c>
      <c r="J1118" s="13">
        <f t="shared" si="207"/>
        <v>37.775532236311413</v>
      </c>
      <c r="K1118" s="13">
        <f t="shared" si="208"/>
        <v>4.1479731826860942</v>
      </c>
      <c r="L1118" s="13">
        <f t="shared" si="209"/>
        <v>0</v>
      </c>
      <c r="M1118" s="13">
        <f t="shared" si="214"/>
        <v>3.3298333988576161</v>
      </c>
      <c r="N1118" s="13">
        <f t="shared" si="210"/>
        <v>2.0644967072917217</v>
      </c>
      <c r="O1118" s="13">
        <f t="shared" si="211"/>
        <v>2.2011982782060087</v>
      </c>
      <c r="Q1118">
        <v>17.881692410171919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0.72488969848691687</v>
      </c>
      <c r="G1119" s="13">
        <f t="shared" si="205"/>
        <v>0</v>
      </c>
      <c r="H1119" s="13">
        <f t="shared" si="206"/>
        <v>0.72488969848691687</v>
      </c>
      <c r="I1119" s="16">
        <f t="shared" si="213"/>
        <v>4.8728628811730115</v>
      </c>
      <c r="J1119" s="13">
        <f t="shared" si="207"/>
        <v>4.8698180365577954</v>
      </c>
      <c r="K1119" s="13">
        <f t="shared" si="208"/>
        <v>3.0448446152160358E-3</v>
      </c>
      <c r="L1119" s="13">
        <f t="shared" si="209"/>
        <v>0</v>
      </c>
      <c r="M1119" s="13">
        <f t="shared" si="214"/>
        <v>1.2653366915658943</v>
      </c>
      <c r="N1119" s="13">
        <f t="shared" si="210"/>
        <v>0.78450874877085452</v>
      </c>
      <c r="O1119" s="13">
        <f t="shared" si="211"/>
        <v>0.78450874877085452</v>
      </c>
      <c r="Q1119">
        <v>24.378546191139481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8.7055451670057529E-2</v>
      </c>
      <c r="G1120" s="13">
        <f t="shared" si="205"/>
        <v>0</v>
      </c>
      <c r="H1120" s="13">
        <f t="shared" si="206"/>
        <v>8.7055451670057529E-2</v>
      </c>
      <c r="I1120" s="16">
        <f t="shared" si="213"/>
        <v>9.0100296285273565E-2</v>
      </c>
      <c r="J1120" s="13">
        <f t="shared" si="207"/>
        <v>9.0100276943083701E-2</v>
      </c>
      <c r="K1120" s="13">
        <f t="shared" si="208"/>
        <v>1.9342189863658099E-8</v>
      </c>
      <c r="L1120" s="13">
        <f t="shared" si="209"/>
        <v>0</v>
      </c>
      <c r="M1120" s="13">
        <f t="shared" si="214"/>
        <v>0.48082794279503982</v>
      </c>
      <c r="N1120" s="13">
        <f t="shared" si="210"/>
        <v>0.29811332453292466</v>
      </c>
      <c r="O1120" s="13">
        <f t="shared" si="211"/>
        <v>0.29811332453292466</v>
      </c>
      <c r="Q1120">
        <v>24.35041213993614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0.1047182475641122</v>
      </c>
      <c r="G1121" s="13">
        <f t="shared" si="205"/>
        <v>0</v>
      </c>
      <c r="H1121" s="13">
        <f t="shared" si="206"/>
        <v>0.1047182475641122</v>
      </c>
      <c r="I1121" s="16">
        <f t="shared" si="213"/>
        <v>0.10471826690630207</v>
      </c>
      <c r="J1121" s="13">
        <f t="shared" si="207"/>
        <v>0.10471823571546113</v>
      </c>
      <c r="K1121" s="13">
        <f t="shared" si="208"/>
        <v>3.1190840937833642E-8</v>
      </c>
      <c r="L1121" s="13">
        <f t="shared" si="209"/>
        <v>0</v>
      </c>
      <c r="M1121" s="13">
        <f t="shared" si="214"/>
        <v>0.18271461826211516</v>
      </c>
      <c r="N1121" s="13">
        <f t="shared" si="210"/>
        <v>0.1132830633225114</v>
      </c>
      <c r="O1121" s="13">
        <f t="shared" si="211"/>
        <v>0.1132830633225114</v>
      </c>
      <c r="Q1121">
        <v>24.15884500000001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1.0454561742401429</v>
      </c>
      <c r="G1122" s="13">
        <f t="shared" si="205"/>
        <v>0</v>
      </c>
      <c r="H1122" s="13">
        <f t="shared" si="206"/>
        <v>1.0454561742401429</v>
      </c>
      <c r="I1122" s="16">
        <f t="shared" si="213"/>
        <v>1.0454562054309839</v>
      </c>
      <c r="J1122" s="13">
        <f t="shared" si="207"/>
        <v>1.0454258679231547</v>
      </c>
      <c r="K1122" s="13">
        <f t="shared" si="208"/>
        <v>3.0337507829214516E-5</v>
      </c>
      <c r="L1122" s="13">
        <f t="shared" si="209"/>
        <v>0</v>
      </c>
      <c r="M1122" s="13">
        <f t="shared" si="214"/>
        <v>6.9431554939603762E-2</v>
      </c>
      <c r="N1122" s="13">
        <f t="shared" si="210"/>
        <v>4.3047564062554333E-2</v>
      </c>
      <c r="O1122" s="13">
        <f t="shared" si="211"/>
        <v>4.3047564062554333E-2</v>
      </c>
      <c r="Q1122">
        <v>24.32151181179065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1.903182570220618</v>
      </c>
      <c r="G1123" s="13">
        <f t="shared" si="205"/>
        <v>0</v>
      </c>
      <c r="H1123" s="13">
        <f t="shared" si="206"/>
        <v>1.903182570220618</v>
      </c>
      <c r="I1123" s="16">
        <f t="shared" si="213"/>
        <v>1.9032129077284472</v>
      </c>
      <c r="J1123" s="13">
        <f t="shared" si="207"/>
        <v>1.9029612697166349</v>
      </c>
      <c r="K1123" s="13">
        <f t="shared" si="208"/>
        <v>2.5163801181227186E-4</v>
      </c>
      <c r="L1123" s="13">
        <f t="shared" si="209"/>
        <v>0</v>
      </c>
      <c r="M1123" s="13">
        <f t="shared" si="214"/>
        <v>2.6383990877049429E-2</v>
      </c>
      <c r="N1123" s="13">
        <f t="shared" si="210"/>
        <v>1.6358074343770648E-2</v>
      </c>
      <c r="O1123" s="13">
        <f t="shared" si="211"/>
        <v>1.6358074343770648E-2</v>
      </c>
      <c r="Q1123">
        <v>22.0553982332675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22.706679216466512</v>
      </c>
      <c r="G1124" s="13">
        <f t="shared" si="205"/>
        <v>0</v>
      </c>
      <c r="H1124" s="13">
        <f t="shared" si="206"/>
        <v>22.706679216466512</v>
      </c>
      <c r="I1124" s="16">
        <f t="shared" si="213"/>
        <v>22.706930854478323</v>
      </c>
      <c r="J1124" s="13">
        <f t="shared" si="207"/>
        <v>21.911122869522604</v>
      </c>
      <c r="K1124" s="13">
        <f t="shared" si="208"/>
        <v>0.79580798495571869</v>
      </c>
      <c r="L1124" s="13">
        <f t="shared" si="209"/>
        <v>0</v>
      </c>
      <c r="M1124" s="13">
        <f t="shared" si="214"/>
        <v>1.0025916533278782E-2</v>
      </c>
      <c r="N1124" s="13">
        <f t="shared" si="210"/>
        <v>6.2160682506328443E-3</v>
      </c>
      <c r="O1124" s="13">
        <f t="shared" si="211"/>
        <v>6.2160682506328443E-3</v>
      </c>
      <c r="Q1124">
        <v>17.282631630846261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80.036064147228089</v>
      </c>
      <c r="G1125" s="13">
        <f t="shared" si="205"/>
        <v>6.618724916966805</v>
      </c>
      <c r="H1125" s="13">
        <f t="shared" si="206"/>
        <v>73.417339230261291</v>
      </c>
      <c r="I1125" s="16">
        <f t="shared" si="213"/>
        <v>74.213147215217006</v>
      </c>
      <c r="J1125" s="13">
        <f t="shared" si="207"/>
        <v>51.104983079865434</v>
      </c>
      <c r="K1125" s="13">
        <f t="shared" si="208"/>
        <v>23.108164135351572</v>
      </c>
      <c r="L1125" s="13">
        <f t="shared" si="209"/>
        <v>0</v>
      </c>
      <c r="M1125" s="13">
        <f t="shared" si="214"/>
        <v>3.8098482826459373E-3</v>
      </c>
      <c r="N1125" s="13">
        <f t="shared" si="210"/>
        <v>2.3621059352404812E-3</v>
      </c>
      <c r="O1125" s="13">
        <f t="shared" si="211"/>
        <v>6.6210870229020458</v>
      </c>
      <c r="Q1125">
        <v>14.86395412873383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71.694900815756199</v>
      </c>
      <c r="G1126" s="13">
        <f t="shared" si="205"/>
        <v>5.414668770658837</v>
      </c>
      <c r="H1126" s="13">
        <f t="shared" si="206"/>
        <v>66.280232045097364</v>
      </c>
      <c r="I1126" s="16">
        <f t="shared" si="213"/>
        <v>89.388396180448936</v>
      </c>
      <c r="J1126" s="13">
        <f t="shared" si="207"/>
        <v>55.942936779404469</v>
      </c>
      <c r="K1126" s="13">
        <f t="shared" si="208"/>
        <v>33.445459401044467</v>
      </c>
      <c r="L1126" s="13">
        <f t="shared" si="209"/>
        <v>0</v>
      </c>
      <c r="M1126" s="13">
        <f t="shared" si="214"/>
        <v>1.4477423474054561E-3</v>
      </c>
      <c r="N1126" s="13">
        <f t="shared" si="210"/>
        <v>8.9760025539138276E-4</v>
      </c>
      <c r="O1126" s="13">
        <f t="shared" si="211"/>
        <v>5.4155663709142283</v>
      </c>
      <c r="Q1126">
        <v>15.116083307329379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66.462872631617472</v>
      </c>
      <c r="G1127" s="13">
        <f t="shared" si="205"/>
        <v>4.659419719366479</v>
      </c>
      <c r="H1127" s="13">
        <f t="shared" si="206"/>
        <v>61.803452912250989</v>
      </c>
      <c r="I1127" s="16">
        <f t="shared" si="213"/>
        <v>95.248912313295449</v>
      </c>
      <c r="J1127" s="13">
        <f t="shared" si="207"/>
        <v>50.76850352535174</v>
      </c>
      <c r="K1127" s="13">
        <f t="shared" si="208"/>
        <v>44.480408787943709</v>
      </c>
      <c r="L1127" s="13">
        <f t="shared" si="209"/>
        <v>7.1123177864662113</v>
      </c>
      <c r="M1127" s="13">
        <f t="shared" si="214"/>
        <v>7.1128679285582255</v>
      </c>
      <c r="N1127" s="13">
        <f t="shared" si="210"/>
        <v>4.4099781157060995</v>
      </c>
      <c r="O1127" s="13">
        <f t="shared" si="211"/>
        <v>9.0693978350725786</v>
      </c>
      <c r="Q1127">
        <v>12.52906559354839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35.956389168239816</v>
      </c>
      <c r="G1128" s="13">
        <f t="shared" si="205"/>
        <v>0.25577511289639243</v>
      </c>
      <c r="H1128" s="13">
        <f t="shared" si="206"/>
        <v>35.700614055343422</v>
      </c>
      <c r="I1128" s="16">
        <f t="shared" si="213"/>
        <v>73.068705056820932</v>
      </c>
      <c r="J1128" s="13">
        <f t="shared" si="207"/>
        <v>48.356305658977675</v>
      </c>
      <c r="K1128" s="13">
        <f t="shared" si="208"/>
        <v>24.712399397843257</v>
      </c>
      <c r="L1128" s="13">
        <f t="shared" si="209"/>
        <v>0</v>
      </c>
      <c r="M1128" s="13">
        <f t="shared" si="214"/>
        <v>2.7028898128521259</v>
      </c>
      <c r="N1128" s="13">
        <f t="shared" si="210"/>
        <v>1.675791683968318</v>
      </c>
      <c r="O1128" s="13">
        <f t="shared" si="211"/>
        <v>1.9315667968647103</v>
      </c>
      <c r="Q1128">
        <v>13.583965264142639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36.379799081483867</v>
      </c>
      <c r="G1129" s="13">
        <f t="shared" si="205"/>
        <v>0.3168948018641975</v>
      </c>
      <c r="H1129" s="13">
        <f t="shared" si="206"/>
        <v>36.062904279619673</v>
      </c>
      <c r="I1129" s="16">
        <f t="shared" si="213"/>
        <v>60.775303677462929</v>
      </c>
      <c r="J1129" s="13">
        <f t="shared" si="207"/>
        <v>49.746316090839436</v>
      </c>
      <c r="K1129" s="13">
        <f t="shared" si="208"/>
        <v>11.028987586623494</v>
      </c>
      <c r="L1129" s="13">
        <f t="shared" si="209"/>
        <v>0</v>
      </c>
      <c r="M1129" s="13">
        <f t="shared" si="214"/>
        <v>1.0270981288838079</v>
      </c>
      <c r="N1129" s="13">
        <f t="shared" si="210"/>
        <v>0.63680083990796088</v>
      </c>
      <c r="O1129" s="13">
        <f t="shared" si="211"/>
        <v>0.95369564177215838</v>
      </c>
      <c r="Q1129">
        <v>17.79930715304755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79.92822767412747</v>
      </c>
      <c r="G1130" s="13">
        <f t="shared" si="205"/>
        <v>6.6031586028840827</v>
      </c>
      <c r="H1130" s="13">
        <f t="shared" si="206"/>
        <v>73.325069071243391</v>
      </c>
      <c r="I1130" s="16">
        <f t="shared" si="213"/>
        <v>84.354056657866892</v>
      </c>
      <c r="J1130" s="13">
        <f t="shared" si="207"/>
        <v>61.289197948164194</v>
      </c>
      <c r="K1130" s="13">
        <f t="shared" si="208"/>
        <v>23.064858709702698</v>
      </c>
      <c r="L1130" s="13">
        <f t="shared" si="209"/>
        <v>0</v>
      </c>
      <c r="M1130" s="13">
        <f t="shared" si="214"/>
        <v>0.39029728897584703</v>
      </c>
      <c r="N1130" s="13">
        <f t="shared" si="210"/>
        <v>0.24198431916502516</v>
      </c>
      <c r="O1130" s="13">
        <f t="shared" si="211"/>
        <v>6.8451429220491082</v>
      </c>
      <c r="Q1130">
        <v>18.218779013854949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1.8551248115126739</v>
      </c>
      <c r="G1131" s="13">
        <f t="shared" si="205"/>
        <v>0</v>
      </c>
      <c r="H1131" s="13">
        <f t="shared" si="206"/>
        <v>1.8551248115126739</v>
      </c>
      <c r="I1131" s="16">
        <f t="shared" si="213"/>
        <v>24.919983521215372</v>
      </c>
      <c r="J1131" s="13">
        <f t="shared" si="207"/>
        <v>24.321012223094151</v>
      </c>
      <c r="K1131" s="13">
        <f t="shared" si="208"/>
        <v>0.59897129812122074</v>
      </c>
      <c r="L1131" s="13">
        <f t="shared" si="209"/>
        <v>0</v>
      </c>
      <c r="M1131" s="13">
        <f t="shared" si="214"/>
        <v>0.14831296981082187</v>
      </c>
      <c r="N1131" s="13">
        <f t="shared" si="210"/>
        <v>9.1954041282709564E-2</v>
      </c>
      <c r="O1131" s="13">
        <f t="shared" si="211"/>
        <v>9.1954041282709564E-2</v>
      </c>
      <c r="Q1131">
        <v>21.38335385734279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8.759190432788698E-2</v>
      </c>
      <c r="G1132" s="13">
        <f t="shared" si="205"/>
        <v>0</v>
      </c>
      <c r="H1132" s="13">
        <f t="shared" si="206"/>
        <v>8.759190432788698E-2</v>
      </c>
      <c r="I1132" s="16">
        <f t="shared" si="213"/>
        <v>0.68656320244910773</v>
      </c>
      <c r="J1132" s="13">
        <f t="shared" si="207"/>
        <v>0.6865559022603378</v>
      </c>
      <c r="K1132" s="13">
        <f t="shared" si="208"/>
        <v>7.3001887699319923E-6</v>
      </c>
      <c r="L1132" s="13">
        <f t="shared" si="209"/>
        <v>0</v>
      </c>
      <c r="M1132" s="13">
        <f t="shared" si="214"/>
        <v>5.6358928528112306E-2</v>
      </c>
      <c r="N1132" s="13">
        <f t="shared" si="210"/>
        <v>3.4942535687429631E-2</v>
      </c>
      <c r="O1132" s="13">
        <f t="shared" si="211"/>
        <v>3.4942535687429631E-2</v>
      </c>
      <c r="Q1132">
        <v>25.49177000000001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0.35518515923117538</v>
      </c>
      <c r="G1133" s="13">
        <f t="shared" si="205"/>
        <v>0</v>
      </c>
      <c r="H1133" s="13">
        <f t="shared" si="206"/>
        <v>0.35518515923117538</v>
      </c>
      <c r="I1133" s="16">
        <f t="shared" si="213"/>
        <v>0.35519245941994532</v>
      </c>
      <c r="J1133" s="13">
        <f t="shared" si="207"/>
        <v>0.35519131322045666</v>
      </c>
      <c r="K1133" s="13">
        <f t="shared" si="208"/>
        <v>1.1461994886552418E-6</v>
      </c>
      <c r="L1133" s="13">
        <f t="shared" si="209"/>
        <v>0</v>
      </c>
      <c r="M1133" s="13">
        <f t="shared" si="214"/>
        <v>2.1416392840682676E-2</v>
      </c>
      <c r="N1133" s="13">
        <f t="shared" si="210"/>
        <v>1.327816356122326E-2</v>
      </c>
      <c r="O1133" s="13">
        <f t="shared" si="211"/>
        <v>1.327816356122326E-2</v>
      </c>
      <c r="Q1133">
        <v>24.58876718418961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5.0038655274671369</v>
      </c>
      <c r="G1134" s="13">
        <f t="shared" si="205"/>
        <v>0</v>
      </c>
      <c r="H1134" s="13">
        <f t="shared" si="206"/>
        <v>5.0038655274671369</v>
      </c>
      <c r="I1134" s="16">
        <f t="shared" si="213"/>
        <v>5.0038666736666251</v>
      </c>
      <c r="J1134" s="13">
        <f t="shared" si="207"/>
        <v>5.0004118595846165</v>
      </c>
      <c r="K1134" s="13">
        <f t="shared" si="208"/>
        <v>3.4548140820085393E-3</v>
      </c>
      <c r="L1134" s="13">
        <f t="shared" si="209"/>
        <v>0</v>
      </c>
      <c r="M1134" s="13">
        <f t="shared" si="214"/>
        <v>8.138229279459416E-3</v>
      </c>
      <c r="N1134" s="13">
        <f t="shared" si="210"/>
        <v>5.0457021532648375E-3</v>
      </c>
      <c r="O1134" s="13">
        <f t="shared" si="211"/>
        <v>5.0457021532648375E-3</v>
      </c>
      <c r="Q1134">
        <v>24.043709845341191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3.10032332069808</v>
      </c>
      <c r="G1135" s="13">
        <f t="shared" si="205"/>
        <v>0</v>
      </c>
      <c r="H1135" s="13">
        <f t="shared" si="206"/>
        <v>3.10032332069808</v>
      </c>
      <c r="I1135" s="16">
        <f t="shared" si="213"/>
        <v>3.1037781347800886</v>
      </c>
      <c r="J1135" s="13">
        <f t="shared" si="207"/>
        <v>3.1024389547569062</v>
      </c>
      <c r="K1135" s="13">
        <f t="shared" si="208"/>
        <v>1.3391800231823403E-3</v>
      </c>
      <c r="L1135" s="13">
        <f t="shared" si="209"/>
        <v>0</v>
      </c>
      <c r="M1135" s="13">
        <f t="shared" si="214"/>
        <v>3.0925271261945785E-3</v>
      </c>
      <c r="N1135" s="13">
        <f t="shared" si="210"/>
        <v>1.9173668182406386E-3</v>
      </c>
      <c r="O1135" s="13">
        <f t="shared" si="211"/>
        <v>1.9173668182406386E-3</v>
      </c>
      <c r="Q1135">
        <v>20.605608430352191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0.23744833877505769</v>
      </c>
      <c r="G1136" s="13">
        <f t="shared" si="205"/>
        <v>0</v>
      </c>
      <c r="H1136" s="13">
        <f t="shared" si="206"/>
        <v>0.23744833877505769</v>
      </c>
      <c r="I1136" s="16">
        <f t="shared" si="213"/>
        <v>0.23878751879824003</v>
      </c>
      <c r="J1136" s="13">
        <f t="shared" si="207"/>
        <v>0.23878654805671151</v>
      </c>
      <c r="K1136" s="13">
        <f t="shared" si="208"/>
        <v>9.7074152852205664E-7</v>
      </c>
      <c r="L1136" s="13">
        <f t="shared" si="209"/>
        <v>0</v>
      </c>
      <c r="M1136" s="13">
        <f t="shared" si="214"/>
        <v>1.1751603079539399E-3</v>
      </c>
      <c r="N1136" s="13">
        <f t="shared" si="210"/>
        <v>7.2859939093144273E-4</v>
      </c>
      <c r="O1136" s="13">
        <f t="shared" si="211"/>
        <v>7.2859939093144273E-4</v>
      </c>
      <c r="Q1136">
        <v>17.324622332260638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50.339350763133972</v>
      </c>
      <c r="G1137" s="13">
        <f t="shared" si="205"/>
        <v>2.3319715164726098</v>
      </c>
      <c r="H1137" s="13">
        <f t="shared" si="206"/>
        <v>48.007379246661358</v>
      </c>
      <c r="I1137" s="16">
        <f t="shared" si="213"/>
        <v>48.00738021740289</v>
      </c>
      <c r="J1137" s="13">
        <f t="shared" si="207"/>
        <v>39.518844365128203</v>
      </c>
      <c r="K1137" s="13">
        <f t="shared" si="208"/>
        <v>8.488535852274687</v>
      </c>
      <c r="L1137" s="13">
        <f t="shared" si="209"/>
        <v>0</v>
      </c>
      <c r="M1137" s="13">
        <f t="shared" si="214"/>
        <v>4.4656091702249714E-4</v>
      </c>
      <c r="N1137" s="13">
        <f t="shared" si="210"/>
        <v>2.7686776855394822E-4</v>
      </c>
      <c r="O1137" s="13">
        <f t="shared" si="211"/>
        <v>2.3322483842411637</v>
      </c>
      <c r="Q1137">
        <v>14.684177598250059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95.90357736720641</v>
      </c>
      <c r="G1138" s="13">
        <f t="shared" si="205"/>
        <v>8.9092179884849809</v>
      </c>
      <c r="H1138" s="13">
        <f t="shared" si="206"/>
        <v>86.994359378721427</v>
      </c>
      <c r="I1138" s="16">
        <f t="shared" si="213"/>
        <v>95.482895230996121</v>
      </c>
      <c r="J1138" s="13">
        <f t="shared" si="207"/>
        <v>53.074438424896641</v>
      </c>
      <c r="K1138" s="13">
        <f t="shared" si="208"/>
        <v>42.40845680609948</v>
      </c>
      <c r="L1138" s="13">
        <f t="shared" si="209"/>
        <v>5.1244053263252889</v>
      </c>
      <c r="M1138" s="13">
        <f t="shared" si="214"/>
        <v>5.1245750194737569</v>
      </c>
      <c r="N1138" s="13">
        <f t="shared" si="210"/>
        <v>3.1772365120737294</v>
      </c>
      <c r="O1138" s="13">
        <f t="shared" si="211"/>
        <v>12.086454500558711</v>
      </c>
      <c r="Q1138">
        <v>13.43557737133079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43.923706409312402</v>
      </c>
      <c r="G1139" s="13">
        <f t="shared" si="205"/>
        <v>1.4058661628466251</v>
      </c>
      <c r="H1139" s="13">
        <f t="shared" si="206"/>
        <v>42.517840246465774</v>
      </c>
      <c r="I1139" s="16">
        <f t="shared" si="213"/>
        <v>79.801891726239958</v>
      </c>
      <c r="J1139" s="13">
        <f t="shared" si="207"/>
        <v>47.510768269590031</v>
      </c>
      <c r="K1139" s="13">
        <f t="shared" si="208"/>
        <v>32.291123456649927</v>
      </c>
      <c r="L1139" s="13">
        <f t="shared" si="209"/>
        <v>0</v>
      </c>
      <c r="M1139" s="13">
        <f t="shared" si="214"/>
        <v>1.9473385074000276</v>
      </c>
      <c r="N1139" s="13">
        <f t="shared" si="210"/>
        <v>1.2073498745880171</v>
      </c>
      <c r="O1139" s="13">
        <f t="shared" si="211"/>
        <v>2.6132160374346425</v>
      </c>
      <c r="Q1139">
        <v>12.31488659354839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4.5070749711249727</v>
      </c>
      <c r="G1140" s="13">
        <f t="shared" si="205"/>
        <v>0</v>
      </c>
      <c r="H1140" s="13">
        <f t="shared" si="206"/>
        <v>4.5070749711249727</v>
      </c>
      <c r="I1140" s="16">
        <f t="shared" si="213"/>
        <v>36.798198427774899</v>
      </c>
      <c r="J1140" s="13">
        <f t="shared" si="207"/>
        <v>32.944746916384382</v>
      </c>
      <c r="K1140" s="13">
        <f t="shared" si="208"/>
        <v>3.8534515113905172</v>
      </c>
      <c r="L1140" s="13">
        <f t="shared" si="209"/>
        <v>0</v>
      </c>
      <c r="M1140" s="13">
        <f t="shared" si="214"/>
        <v>0.73998863281201044</v>
      </c>
      <c r="N1140" s="13">
        <f t="shared" si="210"/>
        <v>0.45879295234344647</v>
      </c>
      <c r="O1140" s="13">
        <f t="shared" si="211"/>
        <v>0.45879295234344647</v>
      </c>
      <c r="Q1140">
        <v>15.55357438324428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35.8233009665868</v>
      </c>
      <c r="G1141" s="13">
        <f t="shared" si="205"/>
        <v>0.23656368388663199</v>
      </c>
      <c r="H1141" s="13">
        <f t="shared" si="206"/>
        <v>35.58673728270017</v>
      </c>
      <c r="I1141" s="16">
        <f t="shared" si="213"/>
        <v>39.440188794090687</v>
      </c>
      <c r="J1141" s="13">
        <f t="shared" si="207"/>
        <v>35.530766116149998</v>
      </c>
      <c r="K1141" s="13">
        <f t="shared" si="208"/>
        <v>3.9094226779406895</v>
      </c>
      <c r="L1141" s="13">
        <f t="shared" si="209"/>
        <v>0</v>
      </c>
      <c r="M1141" s="13">
        <f t="shared" si="214"/>
        <v>0.28119568046856397</v>
      </c>
      <c r="N1141" s="13">
        <f t="shared" si="210"/>
        <v>0.17434132189050966</v>
      </c>
      <c r="O1141" s="13">
        <f t="shared" si="211"/>
        <v>0.41090500577714162</v>
      </c>
      <c r="Q1141">
        <v>17.000830406405449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36.8513403287199</v>
      </c>
      <c r="G1142" s="13">
        <f t="shared" si="205"/>
        <v>0.38496230209285953</v>
      </c>
      <c r="H1142" s="13">
        <f t="shared" si="206"/>
        <v>36.466378026627041</v>
      </c>
      <c r="I1142" s="16">
        <f t="shared" si="213"/>
        <v>40.37580070456773</v>
      </c>
      <c r="J1142" s="13">
        <f t="shared" si="207"/>
        <v>36.430785130219256</v>
      </c>
      <c r="K1142" s="13">
        <f t="shared" si="208"/>
        <v>3.9450155743484743</v>
      </c>
      <c r="L1142" s="13">
        <f t="shared" si="209"/>
        <v>0</v>
      </c>
      <c r="M1142" s="13">
        <f t="shared" si="214"/>
        <v>0.10685435857805431</v>
      </c>
      <c r="N1142" s="13">
        <f t="shared" si="210"/>
        <v>6.6249702318393666E-2</v>
      </c>
      <c r="O1142" s="13">
        <f t="shared" si="211"/>
        <v>0.4512120044112532</v>
      </c>
      <c r="Q1142">
        <v>17.452504306692049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16.890394069685239</v>
      </c>
      <c r="G1143" s="13">
        <f t="shared" si="205"/>
        <v>0</v>
      </c>
      <c r="H1143" s="13">
        <f t="shared" si="206"/>
        <v>16.890394069685239</v>
      </c>
      <c r="I1143" s="16">
        <f t="shared" si="213"/>
        <v>20.835409644033714</v>
      </c>
      <c r="J1143" s="13">
        <f t="shared" si="207"/>
        <v>20.460400700934024</v>
      </c>
      <c r="K1143" s="13">
        <f t="shared" si="208"/>
        <v>0.37500894309969013</v>
      </c>
      <c r="L1143" s="13">
        <f t="shared" si="209"/>
        <v>0</v>
      </c>
      <c r="M1143" s="13">
        <f t="shared" si="214"/>
        <v>4.0604656259660643E-2</v>
      </c>
      <c r="N1143" s="13">
        <f t="shared" si="210"/>
        <v>2.5174886880989598E-2</v>
      </c>
      <c r="O1143" s="13">
        <f t="shared" si="211"/>
        <v>2.5174886880989598E-2</v>
      </c>
      <c r="Q1143">
        <v>20.962809464139209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0.85652323123084029</v>
      </c>
      <c r="G1144" s="13">
        <f t="shared" si="205"/>
        <v>0</v>
      </c>
      <c r="H1144" s="13">
        <f t="shared" si="206"/>
        <v>0.85652323123084029</v>
      </c>
      <c r="I1144" s="16">
        <f t="shared" si="213"/>
        <v>1.2315321743305305</v>
      </c>
      <c r="J1144" s="13">
        <f t="shared" si="207"/>
        <v>1.2314663442668314</v>
      </c>
      <c r="K1144" s="13">
        <f t="shared" si="208"/>
        <v>6.5830063699090502E-5</v>
      </c>
      <c r="L1144" s="13">
        <f t="shared" si="209"/>
        <v>0</v>
      </c>
      <c r="M1144" s="13">
        <f t="shared" si="214"/>
        <v>1.5429769378671045E-2</v>
      </c>
      <c r="N1144" s="13">
        <f t="shared" si="210"/>
        <v>9.5664570147760489E-3</v>
      </c>
      <c r="O1144" s="13">
        <f t="shared" si="211"/>
        <v>9.5664570147760489E-3</v>
      </c>
      <c r="Q1144">
        <v>22.304681000000009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6.7292253566177136</v>
      </c>
      <c r="G1145" s="13">
        <f t="shared" si="205"/>
        <v>0</v>
      </c>
      <c r="H1145" s="13">
        <f t="shared" si="206"/>
        <v>6.7292253566177136</v>
      </c>
      <c r="I1145" s="16">
        <f t="shared" si="213"/>
        <v>6.7292911866814125</v>
      </c>
      <c r="J1145" s="13">
        <f t="shared" si="207"/>
        <v>6.7214242768630079</v>
      </c>
      <c r="K1145" s="13">
        <f t="shared" si="208"/>
        <v>7.8669098184045438E-3</v>
      </c>
      <c r="L1145" s="13">
        <f t="shared" si="209"/>
        <v>0</v>
      </c>
      <c r="M1145" s="13">
        <f t="shared" si="214"/>
        <v>5.8633123638949965E-3</v>
      </c>
      <c r="N1145" s="13">
        <f t="shared" si="210"/>
        <v>3.6352536656148976E-3</v>
      </c>
      <c r="O1145" s="13">
        <f t="shared" si="211"/>
        <v>3.6352536656148976E-3</v>
      </c>
      <c r="Q1145">
        <v>24.509797357245539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2.487450188328987</v>
      </c>
      <c r="G1146" s="13">
        <f t="shared" si="205"/>
        <v>0</v>
      </c>
      <c r="H1146" s="13">
        <f t="shared" si="206"/>
        <v>2.487450188328987</v>
      </c>
      <c r="I1146" s="16">
        <f t="shared" si="213"/>
        <v>2.4953170981473916</v>
      </c>
      <c r="J1146" s="13">
        <f t="shared" si="207"/>
        <v>2.4949309931607</v>
      </c>
      <c r="K1146" s="13">
        <f t="shared" si="208"/>
        <v>3.8610498669156001E-4</v>
      </c>
      <c r="L1146" s="13">
        <f t="shared" si="209"/>
        <v>0</v>
      </c>
      <c r="M1146" s="13">
        <f t="shared" si="214"/>
        <v>2.2280586982800989E-3</v>
      </c>
      <c r="N1146" s="13">
        <f t="shared" si="210"/>
        <v>1.3813963929336613E-3</v>
      </c>
      <c r="O1146" s="13">
        <f t="shared" si="211"/>
        <v>1.3813963929336613E-3</v>
      </c>
      <c r="Q1146">
        <v>24.794189634090468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37.393465718801792</v>
      </c>
      <c r="G1147" s="13">
        <f t="shared" si="205"/>
        <v>0.46321870135731591</v>
      </c>
      <c r="H1147" s="13">
        <f t="shared" si="206"/>
        <v>36.930247017444479</v>
      </c>
      <c r="I1147" s="16">
        <f t="shared" si="213"/>
        <v>36.930633122431168</v>
      </c>
      <c r="J1147" s="13">
        <f t="shared" si="207"/>
        <v>34.504618475129924</v>
      </c>
      <c r="K1147" s="13">
        <f t="shared" si="208"/>
        <v>2.4260146473012441</v>
      </c>
      <c r="L1147" s="13">
        <f t="shared" si="209"/>
        <v>0</v>
      </c>
      <c r="M1147" s="13">
        <f t="shared" si="214"/>
        <v>8.4666230534643757E-4</v>
      </c>
      <c r="N1147" s="13">
        <f t="shared" si="210"/>
        <v>5.2493062931479131E-4</v>
      </c>
      <c r="O1147" s="13">
        <f t="shared" si="211"/>
        <v>0.46374363198663071</v>
      </c>
      <c r="Q1147">
        <v>19.37348215764483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3.7817705255626519</v>
      </c>
      <c r="G1148" s="13">
        <f t="shared" si="205"/>
        <v>0</v>
      </c>
      <c r="H1148" s="13">
        <f t="shared" si="206"/>
        <v>3.7817705255626519</v>
      </c>
      <c r="I1148" s="16">
        <f t="shared" si="213"/>
        <v>6.207785172863896</v>
      </c>
      <c r="J1148" s="13">
        <f t="shared" si="207"/>
        <v>6.1892389688764871</v>
      </c>
      <c r="K1148" s="13">
        <f t="shared" si="208"/>
        <v>1.8546203987408916E-2</v>
      </c>
      <c r="L1148" s="13">
        <f t="shared" si="209"/>
        <v>0</v>
      </c>
      <c r="M1148" s="13">
        <f t="shared" si="214"/>
        <v>3.2173167603164626E-4</v>
      </c>
      <c r="N1148" s="13">
        <f t="shared" si="210"/>
        <v>1.9947363913962068E-4</v>
      </c>
      <c r="O1148" s="13">
        <f t="shared" si="211"/>
        <v>1.9947363913962068E-4</v>
      </c>
      <c r="Q1148">
        <v>16.69806375110964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10.48698558394317</v>
      </c>
      <c r="G1149" s="13">
        <f t="shared" si="205"/>
        <v>0</v>
      </c>
      <c r="H1149" s="13">
        <f t="shared" si="206"/>
        <v>10.48698558394317</v>
      </c>
      <c r="I1149" s="16">
        <f t="shared" si="213"/>
        <v>10.505531787930579</v>
      </c>
      <c r="J1149" s="13">
        <f t="shared" si="207"/>
        <v>10.375142034960986</v>
      </c>
      <c r="K1149" s="13">
        <f t="shared" si="208"/>
        <v>0.13038975296959343</v>
      </c>
      <c r="L1149" s="13">
        <f t="shared" si="209"/>
        <v>0</v>
      </c>
      <c r="M1149" s="13">
        <f t="shared" si="214"/>
        <v>1.2225803689202557E-4</v>
      </c>
      <c r="N1149" s="13">
        <f t="shared" si="210"/>
        <v>7.5799982873055849E-5</v>
      </c>
      <c r="O1149" s="13">
        <f t="shared" si="211"/>
        <v>7.5799982873055849E-5</v>
      </c>
      <c r="Q1149">
        <v>13.929353599947991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25.99892200470849</v>
      </c>
      <c r="G1150" s="13">
        <f t="shared" si="205"/>
        <v>0</v>
      </c>
      <c r="H1150" s="13">
        <f t="shared" si="206"/>
        <v>25.99892200470849</v>
      </c>
      <c r="I1150" s="16">
        <f t="shared" si="213"/>
        <v>26.129311757678082</v>
      </c>
      <c r="J1150" s="13">
        <f t="shared" si="207"/>
        <v>23.73703516378788</v>
      </c>
      <c r="K1150" s="13">
        <f t="shared" si="208"/>
        <v>2.3922765938902018</v>
      </c>
      <c r="L1150" s="13">
        <f t="shared" si="209"/>
        <v>0</v>
      </c>
      <c r="M1150" s="13">
        <f t="shared" si="214"/>
        <v>4.6458054018969725E-5</v>
      </c>
      <c r="N1150" s="13">
        <f t="shared" si="210"/>
        <v>2.8803993491761229E-5</v>
      </c>
      <c r="O1150" s="13">
        <f t="shared" si="211"/>
        <v>2.8803993491761229E-5</v>
      </c>
      <c r="Q1150">
        <v>11.718634593548391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102.6868024066719</v>
      </c>
      <c r="G1151" s="13">
        <f t="shared" si="205"/>
        <v>9.8883840203671678</v>
      </c>
      <c r="H1151" s="13">
        <f t="shared" si="206"/>
        <v>92.798418386304732</v>
      </c>
      <c r="I1151" s="16">
        <f t="shared" si="213"/>
        <v>95.190694980194934</v>
      </c>
      <c r="J1151" s="13">
        <f t="shared" si="207"/>
        <v>52.860432593667539</v>
      </c>
      <c r="K1151" s="13">
        <f t="shared" si="208"/>
        <v>42.330262386527394</v>
      </c>
      <c r="L1151" s="13">
        <f t="shared" si="209"/>
        <v>5.0493825157857914</v>
      </c>
      <c r="M1151" s="13">
        <f t="shared" si="214"/>
        <v>5.0494001698463187</v>
      </c>
      <c r="N1151" s="13">
        <f t="shared" si="210"/>
        <v>3.1306281053047176</v>
      </c>
      <c r="O1151" s="13">
        <f t="shared" si="211"/>
        <v>13.019012125671885</v>
      </c>
      <c r="Q1151">
        <v>13.370484391395079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32.074067425417148</v>
      </c>
      <c r="G1152" s="13">
        <f t="shared" si="205"/>
        <v>0</v>
      </c>
      <c r="H1152" s="13">
        <f t="shared" si="206"/>
        <v>32.074067425417148</v>
      </c>
      <c r="I1152" s="16">
        <f t="shared" si="213"/>
        <v>69.354947296158741</v>
      </c>
      <c r="J1152" s="13">
        <f t="shared" si="207"/>
        <v>51.732200517573489</v>
      </c>
      <c r="K1152" s="13">
        <f t="shared" si="208"/>
        <v>17.622746778585253</v>
      </c>
      <c r="L1152" s="13">
        <f t="shared" si="209"/>
        <v>0</v>
      </c>
      <c r="M1152" s="13">
        <f t="shared" si="214"/>
        <v>1.9187720645416011</v>
      </c>
      <c r="N1152" s="13">
        <f t="shared" si="210"/>
        <v>1.1896386800157928</v>
      </c>
      <c r="O1152" s="13">
        <f t="shared" si="211"/>
        <v>1.1896386800157928</v>
      </c>
      <c r="Q1152">
        <v>16.254404718034909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22.678080786703379</v>
      </c>
      <c r="G1153" s="13">
        <f t="shared" si="205"/>
        <v>0</v>
      </c>
      <c r="H1153" s="13">
        <f t="shared" si="206"/>
        <v>22.678080786703379</v>
      </c>
      <c r="I1153" s="16">
        <f t="shared" si="213"/>
        <v>40.300827565288628</v>
      </c>
      <c r="J1153" s="13">
        <f t="shared" si="207"/>
        <v>36.728241671875182</v>
      </c>
      <c r="K1153" s="13">
        <f t="shared" si="208"/>
        <v>3.5725858934134465</v>
      </c>
      <c r="L1153" s="13">
        <f t="shared" si="209"/>
        <v>0</v>
      </c>
      <c r="M1153" s="13">
        <f t="shared" si="214"/>
        <v>0.72913338452580834</v>
      </c>
      <c r="N1153" s="13">
        <f t="shared" si="210"/>
        <v>0.45206269840600116</v>
      </c>
      <c r="O1153" s="13">
        <f t="shared" si="211"/>
        <v>0.45206269840600116</v>
      </c>
      <c r="Q1153">
        <v>18.222886297783671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2.5644604268862721</v>
      </c>
      <c r="G1154" s="13">
        <f t="shared" si="205"/>
        <v>0</v>
      </c>
      <c r="H1154" s="13">
        <f t="shared" si="206"/>
        <v>2.5644604268862721</v>
      </c>
      <c r="I1154" s="16">
        <f t="shared" si="213"/>
        <v>6.137046320299719</v>
      </c>
      <c r="J1154" s="13">
        <f t="shared" si="207"/>
        <v>6.1301279261395729</v>
      </c>
      <c r="K1154" s="13">
        <f t="shared" si="208"/>
        <v>6.9183941601460575E-3</v>
      </c>
      <c r="L1154" s="13">
        <f t="shared" si="209"/>
        <v>0</v>
      </c>
      <c r="M1154" s="13">
        <f t="shared" si="214"/>
        <v>0.27707068611980717</v>
      </c>
      <c r="N1154" s="13">
        <f t="shared" si="210"/>
        <v>0.17178382539428044</v>
      </c>
      <c r="O1154" s="13">
        <f t="shared" si="211"/>
        <v>0.17178382539428044</v>
      </c>
      <c r="Q1154">
        <v>23.454038520165081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1.2027662998620521</v>
      </c>
      <c r="G1155" s="13">
        <f t="shared" si="205"/>
        <v>0</v>
      </c>
      <c r="H1155" s="13">
        <f t="shared" si="206"/>
        <v>1.2027662998620521</v>
      </c>
      <c r="I1155" s="16">
        <f t="shared" si="213"/>
        <v>1.2096846940221981</v>
      </c>
      <c r="J1155" s="13">
        <f t="shared" si="207"/>
        <v>1.2096398121315524</v>
      </c>
      <c r="K1155" s="13">
        <f t="shared" si="208"/>
        <v>4.4881890645775968E-5</v>
      </c>
      <c r="L1155" s="13">
        <f t="shared" si="209"/>
        <v>0</v>
      </c>
      <c r="M1155" s="13">
        <f t="shared" si="214"/>
        <v>0.10528686072552673</v>
      </c>
      <c r="N1155" s="13">
        <f t="shared" si="210"/>
        <v>6.5277853649826578E-2</v>
      </c>
      <c r="O1155" s="13">
        <f t="shared" si="211"/>
        <v>6.5277853649826578E-2</v>
      </c>
      <c r="Q1155">
        <v>24.651352460832989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2.549105758476681</v>
      </c>
      <c r="G1156" s="13">
        <f t="shared" si="205"/>
        <v>0</v>
      </c>
      <c r="H1156" s="13">
        <f t="shared" si="206"/>
        <v>2.549105758476681</v>
      </c>
      <c r="I1156" s="16">
        <f t="shared" si="213"/>
        <v>2.5491506403673267</v>
      </c>
      <c r="J1156" s="13">
        <f t="shared" si="207"/>
        <v>2.5487256059043415</v>
      </c>
      <c r="K1156" s="13">
        <f t="shared" si="208"/>
        <v>4.2503446298525205E-4</v>
      </c>
      <c r="L1156" s="13">
        <f t="shared" si="209"/>
        <v>0</v>
      </c>
      <c r="M1156" s="13">
        <f t="shared" si="214"/>
        <v>4.0009007075700154E-2</v>
      </c>
      <c r="N1156" s="13">
        <f t="shared" si="210"/>
        <v>2.4805584386934094E-2</v>
      </c>
      <c r="O1156" s="13">
        <f t="shared" si="211"/>
        <v>2.4805584386934094E-2</v>
      </c>
      <c r="Q1156">
        <v>24.564428706218461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0.73992218548583477</v>
      </c>
      <c r="G1157" s="13">
        <f t="shared" si="205"/>
        <v>0</v>
      </c>
      <c r="H1157" s="13">
        <f t="shared" si="206"/>
        <v>0.73992218548583477</v>
      </c>
      <c r="I1157" s="16">
        <f t="shared" si="213"/>
        <v>0.74034721994882002</v>
      </c>
      <c r="J1157" s="13">
        <f t="shared" si="207"/>
        <v>0.74033302826882275</v>
      </c>
      <c r="K1157" s="13">
        <f t="shared" si="208"/>
        <v>1.419167999727744E-5</v>
      </c>
      <c r="L1157" s="13">
        <f t="shared" si="209"/>
        <v>0</v>
      </c>
      <c r="M1157" s="13">
        <f t="shared" si="214"/>
        <v>1.5203422688766059E-2</v>
      </c>
      <c r="N1157" s="13">
        <f t="shared" si="210"/>
        <v>9.426122067034956E-3</v>
      </c>
      <c r="O1157" s="13">
        <f t="shared" si="211"/>
        <v>9.426122067034956E-3</v>
      </c>
      <c r="Q1157">
        <v>22.359887000000011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5.1432432429999997</v>
      </c>
      <c r="G1158" s="13">
        <f t="shared" ref="G1158:G1221" si="216">IF((F1158-$J$2)&gt;0,$I$2*(F1158-$J$2),0)</f>
        <v>0</v>
      </c>
      <c r="H1158" s="13">
        <f t="shared" ref="H1158:H1221" si="217">F1158-G1158</f>
        <v>5.1432432429999997</v>
      </c>
      <c r="I1158" s="16">
        <f t="shared" si="213"/>
        <v>5.1432574346799971</v>
      </c>
      <c r="J1158" s="13">
        <f t="shared" ref="J1158:J1221" si="218">I1158/SQRT(1+(I1158/($K$2*(300+(25*Q1158)+0.05*(Q1158)^3)))^2)</f>
        <v>5.1398517166806279</v>
      </c>
      <c r="K1158" s="13">
        <f t="shared" ref="K1158:K1221" si="219">I1158-J1158</f>
        <v>3.4057179993691733E-3</v>
      </c>
      <c r="L1158" s="13">
        <f t="shared" ref="L1158:L1221" si="220">IF(K1158&gt;$N$2,(K1158-$N$2)/$L$2,0)</f>
        <v>0</v>
      </c>
      <c r="M1158" s="13">
        <f t="shared" si="214"/>
        <v>5.7773006217311032E-3</v>
      </c>
      <c r="N1158" s="13">
        <f t="shared" ref="N1158:N1221" si="221">$M$2*M1158</f>
        <v>3.581926385473284E-3</v>
      </c>
      <c r="O1158" s="13">
        <f t="shared" ref="O1158:O1221" si="222">N1158+G1158</f>
        <v>3.581926385473284E-3</v>
      </c>
      <c r="Q1158">
        <v>24.736436360286739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3.1105754353047681</v>
      </c>
      <c r="G1159" s="13">
        <f t="shared" si="216"/>
        <v>0</v>
      </c>
      <c r="H1159" s="13">
        <f t="shared" si="217"/>
        <v>3.1105754353047681</v>
      </c>
      <c r="I1159" s="16">
        <f t="shared" ref="I1159:I1222" si="224">H1159+K1158-L1158</f>
        <v>3.1139811533041373</v>
      </c>
      <c r="J1159" s="13">
        <f t="shared" si="218"/>
        <v>3.1131197627071949</v>
      </c>
      <c r="K1159" s="13">
        <f t="shared" si="219"/>
        <v>8.6139059694234632E-4</v>
      </c>
      <c r="L1159" s="13">
        <f t="shared" si="220"/>
        <v>0</v>
      </c>
      <c r="M1159" s="13">
        <f t="shared" ref="M1159:M1222" si="225">L1159+M1158-N1158</f>
        <v>2.1953742362578192E-3</v>
      </c>
      <c r="N1159" s="13">
        <f t="shared" si="221"/>
        <v>1.361132026479848E-3</v>
      </c>
      <c r="O1159" s="13">
        <f t="shared" si="222"/>
        <v>1.361132026479848E-3</v>
      </c>
      <c r="Q1159">
        <v>23.805768641302329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54.876391653863678</v>
      </c>
      <c r="G1160" s="13">
        <f t="shared" si="216"/>
        <v>2.9868983837984051</v>
      </c>
      <c r="H1160" s="13">
        <f t="shared" si="217"/>
        <v>51.889493270065273</v>
      </c>
      <c r="I1160" s="16">
        <f t="shared" si="224"/>
        <v>51.890354660662219</v>
      </c>
      <c r="J1160" s="13">
        <f t="shared" si="218"/>
        <v>45.51956226924527</v>
      </c>
      <c r="K1160" s="13">
        <f t="shared" si="219"/>
        <v>6.3707923914169484</v>
      </c>
      <c r="L1160" s="13">
        <f t="shared" si="220"/>
        <v>0</v>
      </c>
      <c r="M1160" s="13">
        <f t="shared" si="225"/>
        <v>8.3424220977797127E-4</v>
      </c>
      <c r="N1160" s="13">
        <f t="shared" si="221"/>
        <v>5.1723017006234217E-4</v>
      </c>
      <c r="O1160" s="13">
        <f t="shared" si="222"/>
        <v>2.9874156139684676</v>
      </c>
      <c r="Q1160">
        <v>19.081672236393128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35.666112555084133</v>
      </c>
      <c r="G1161" s="13">
        <f t="shared" si="216"/>
        <v>0.21387336294733758</v>
      </c>
      <c r="H1161" s="13">
        <f t="shared" si="217"/>
        <v>35.452239192136794</v>
      </c>
      <c r="I1161" s="16">
        <f t="shared" si="224"/>
        <v>41.823031583553743</v>
      </c>
      <c r="J1161" s="13">
        <f t="shared" si="218"/>
        <v>35.411081128243666</v>
      </c>
      <c r="K1161" s="13">
        <f t="shared" si="219"/>
        <v>6.4119504553100768</v>
      </c>
      <c r="L1161" s="13">
        <f t="shared" si="220"/>
        <v>0</v>
      </c>
      <c r="M1161" s="13">
        <f t="shared" si="225"/>
        <v>3.1701203971562909E-4</v>
      </c>
      <c r="N1161" s="13">
        <f t="shared" si="221"/>
        <v>1.9654746462369004E-4</v>
      </c>
      <c r="O1161" s="13">
        <f t="shared" si="222"/>
        <v>0.21406991041196127</v>
      </c>
      <c r="Q1161">
        <v>14.03722200743232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42.29761280428469</v>
      </c>
      <c r="G1162" s="13">
        <f t="shared" si="216"/>
        <v>1.171137753654786</v>
      </c>
      <c r="H1162" s="13">
        <f t="shared" si="217"/>
        <v>41.126475050629907</v>
      </c>
      <c r="I1162" s="16">
        <f t="shared" si="224"/>
        <v>47.538425505939983</v>
      </c>
      <c r="J1162" s="13">
        <f t="shared" si="218"/>
        <v>36.509566831532247</v>
      </c>
      <c r="K1162" s="13">
        <f t="shared" si="219"/>
        <v>11.028858674407736</v>
      </c>
      <c r="L1162" s="13">
        <f t="shared" si="220"/>
        <v>0</v>
      </c>
      <c r="M1162" s="13">
        <f t="shared" si="225"/>
        <v>1.2046457509193905E-4</v>
      </c>
      <c r="N1162" s="13">
        <f t="shared" si="221"/>
        <v>7.4688036557002218E-5</v>
      </c>
      <c r="O1162" s="13">
        <f t="shared" si="222"/>
        <v>1.171212441691343</v>
      </c>
      <c r="Q1162">
        <v>11.775665593548389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23.607485899916622</v>
      </c>
      <c r="G1163" s="13">
        <f t="shared" si="216"/>
        <v>0</v>
      </c>
      <c r="H1163" s="13">
        <f t="shared" si="217"/>
        <v>23.607485899916622</v>
      </c>
      <c r="I1163" s="16">
        <f t="shared" si="224"/>
        <v>34.636344574324355</v>
      </c>
      <c r="J1163" s="13">
        <f t="shared" si="218"/>
        <v>31.412876647898049</v>
      </c>
      <c r="K1163" s="13">
        <f t="shared" si="219"/>
        <v>3.2234679264263058</v>
      </c>
      <c r="L1163" s="13">
        <f t="shared" si="220"/>
        <v>0</v>
      </c>
      <c r="M1163" s="13">
        <f t="shared" si="225"/>
        <v>4.5776538534936836E-5</v>
      </c>
      <c r="N1163" s="13">
        <f t="shared" si="221"/>
        <v>2.8381453891660837E-5</v>
      </c>
      <c r="O1163" s="13">
        <f t="shared" si="222"/>
        <v>2.8381453891660837E-5</v>
      </c>
      <c r="Q1163">
        <v>15.672361435218001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26.57260155985287</v>
      </c>
      <c r="G1164" s="13">
        <f t="shared" si="216"/>
        <v>0</v>
      </c>
      <c r="H1164" s="13">
        <f t="shared" si="217"/>
        <v>26.57260155985287</v>
      </c>
      <c r="I1164" s="16">
        <f t="shared" si="224"/>
        <v>29.796069486279176</v>
      </c>
      <c r="J1164" s="13">
        <f t="shared" si="218"/>
        <v>27.49650935806277</v>
      </c>
      <c r="K1164" s="13">
        <f t="shared" si="219"/>
        <v>2.299560128216406</v>
      </c>
      <c r="L1164" s="13">
        <f t="shared" si="220"/>
        <v>0</v>
      </c>
      <c r="M1164" s="13">
        <f t="shared" si="225"/>
        <v>1.7395084643275999E-5</v>
      </c>
      <c r="N1164" s="13">
        <f t="shared" si="221"/>
        <v>1.078495247883112E-5</v>
      </c>
      <c r="O1164" s="13">
        <f t="shared" si="222"/>
        <v>1.078495247883112E-5</v>
      </c>
      <c r="Q1164">
        <v>15.046240242199771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14.827252143611499</v>
      </c>
      <c r="G1165" s="13">
        <f t="shared" si="216"/>
        <v>0</v>
      </c>
      <c r="H1165" s="13">
        <f t="shared" si="217"/>
        <v>14.827252143611499</v>
      </c>
      <c r="I1165" s="16">
        <f t="shared" si="224"/>
        <v>17.126812271827905</v>
      </c>
      <c r="J1165" s="13">
        <f t="shared" si="218"/>
        <v>16.807517677327162</v>
      </c>
      <c r="K1165" s="13">
        <f t="shared" si="219"/>
        <v>0.31929459450074305</v>
      </c>
      <c r="L1165" s="13">
        <f t="shared" si="220"/>
        <v>0</v>
      </c>
      <c r="M1165" s="13">
        <f t="shared" si="225"/>
        <v>6.6101321644448793E-6</v>
      </c>
      <c r="N1165" s="13">
        <f t="shared" si="221"/>
        <v>4.0982819419558248E-6</v>
      </c>
      <c r="O1165" s="13">
        <f t="shared" si="222"/>
        <v>4.0982819419558248E-6</v>
      </c>
      <c r="Q1165">
        <v>17.938440474739789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5.06387959284414</v>
      </c>
      <c r="G1166" s="13">
        <f t="shared" si="216"/>
        <v>0</v>
      </c>
      <c r="H1166" s="13">
        <f t="shared" si="217"/>
        <v>5.06387959284414</v>
      </c>
      <c r="I1166" s="16">
        <f t="shared" si="224"/>
        <v>5.3831741873448831</v>
      </c>
      <c r="J1166" s="13">
        <f t="shared" si="218"/>
        <v>5.37731965122817</v>
      </c>
      <c r="K1166" s="13">
        <f t="shared" si="219"/>
        <v>5.8545361167130494E-3</v>
      </c>
      <c r="L1166" s="13">
        <f t="shared" si="220"/>
        <v>0</v>
      </c>
      <c r="M1166" s="13">
        <f t="shared" si="225"/>
        <v>2.5118502224890545E-6</v>
      </c>
      <c r="N1166" s="13">
        <f t="shared" si="221"/>
        <v>1.5573471379432139E-6</v>
      </c>
      <c r="O1166" s="13">
        <f t="shared" si="222"/>
        <v>1.5573471379432139E-6</v>
      </c>
      <c r="Q1166">
        <v>21.84856079155518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14.365153724336009</v>
      </c>
      <c r="G1167" s="13">
        <f t="shared" si="216"/>
        <v>0</v>
      </c>
      <c r="H1167" s="13">
        <f t="shared" si="217"/>
        <v>14.365153724336009</v>
      </c>
      <c r="I1167" s="16">
        <f t="shared" si="224"/>
        <v>14.371008260452722</v>
      </c>
      <c r="J1167" s="13">
        <f t="shared" si="218"/>
        <v>14.273817314448777</v>
      </c>
      <c r="K1167" s="13">
        <f t="shared" si="219"/>
        <v>9.7190946003944845E-2</v>
      </c>
      <c r="L1167" s="13">
        <f t="shared" si="220"/>
        <v>0</v>
      </c>
      <c r="M1167" s="13">
        <f t="shared" si="225"/>
        <v>9.5450308454584063E-7</v>
      </c>
      <c r="N1167" s="13">
        <f t="shared" si="221"/>
        <v>5.9179191241842123E-7</v>
      </c>
      <c r="O1167" s="13">
        <f t="shared" si="222"/>
        <v>5.9179191241842123E-7</v>
      </c>
      <c r="Q1167">
        <v>22.75447633938883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2.548831387686759</v>
      </c>
      <c r="G1168" s="13">
        <f t="shared" si="216"/>
        <v>0</v>
      </c>
      <c r="H1168" s="13">
        <f t="shared" si="217"/>
        <v>2.548831387686759</v>
      </c>
      <c r="I1168" s="16">
        <f t="shared" si="224"/>
        <v>2.6460223336907038</v>
      </c>
      <c r="J1168" s="13">
        <f t="shared" si="218"/>
        <v>2.6454519399797976</v>
      </c>
      <c r="K1168" s="13">
        <f t="shared" si="219"/>
        <v>5.7039371090628066E-4</v>
      </c>
      <c r="L1168" s="13">
        <f t="shared" si="220"/>
        <v>0</v>
      </c>
      <c r="M1168" s="13">
        <f t="shared" si="225"/>
        <v>3.6271117212741939E-7</v>
      </c>
      <c r="N1168" s="13">
        <f t="shared" si="221"/>
        <v>2.2488092671900001E-7</v>
      </c>
      <c r="O1168" s="13">
        <f t="shared" si="222"/>
        <v>2.2488092671900001E-7</v>
      </c>
      <c r="Q1168">
        <v>23.262701330362301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0.79584809370600884</v>
      </c>
      <c r="G1169" s="13">
        <f t="shared" si="216"/>
        <v>0</v>
      </c>
      <c r="H1169" s="13">
        <f t="shared" si="217"/>
        <v>0.79584809370600884</v>
      </c>
      <c r="I1169" s="16">
        <f t="shared" si="224"/>
        <v>0.79641848741691512</v>
      </c>
      <c r="J1169" s="13">
        <f t="shared" si="218"/>
        <v>0.79640216036206091</v>
      </c>
      <c r="K1169" s="13">
        <f t="shared" si="219"/>
        <v>1.6327054854214929E-5</v>
      </c>
      <c r="L1169" s="13">
        <f t="shared" si="220"/>
        <v>0</v>
      </c>
      <c r="M1169" s="13">
        <f t="shared" si="225"/>
        <v>1.3783024540841938E-7</v>
      </c>
      <c r="N1169" s="13">
        <f t="shared" si="221"/>
        <v>8.5454752153220022E-8</v>
      </c>
      <c r="O1169" s="13">
        <f t="shared" si="222"/>
        <v>8.5454752153220022E-8</v>
      </c>
      <c r="Q1169">
        <v>22.91949700000001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1.5115173039209551</v>
      </c>
      <c r="G1170" s="13">
        <f t="shared" si="216"/>
        <v>0</v>
      </c>
      <c r="H1170" s="13">
        <f t="shared" si="217"/>
        <v>1.5115173039209551</v>
      </c>
      <c r="I1170" s="16">
        <f t="shared" si="224"/>
        <v>1.5115336309758094</v>
      </c>
      <c r="J1170" s="13">
        <f t="shared" si="218"/>
        <v>1.5114273722630127</v>
      </c>
      <c r="K1170" s="13">
        <f t="shared" si="219"/>
        <v>1.0625871279668075E-4</v>
      </c>
      <c r="L1170" s="13">
        <f t="shared" si="220"/>
        <v>0</v>
      </c>
      <c r="M1170" s="13">
        <f t="shared" si="225"/>
        <v>5.237549325519936E-8</v>
      </c>
      <c r="N1170" s="13">
        <f t="shared" si="221"/>
        <v>3.24728058182236E-8</v>
      </c>
      <c r="O1170" s="13">
        <f t="shared" si="222"/>
        <v>3.24728058182236E-8</v>
      </c>
      <c r="Q1170">
        <v>23.268890777008199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2.498792845707531</v>
      </c>
      <c r="G1171" s="13">
        <f t="shared" si="216"/>
        <v>0</v>
      </c>
      <c r="H1171" s="13">
        <f t="shared" si="217"/>
        <v>2.498792845707531</v>
      </c>
      <c r="I1171" s="16">
        <f t="shared" si="224"/>
        <v>2.4988991044203277</v>
      </c>
      <c r="J1171" s="13">
        <f t="shared" si="218"/>
        <v>2.498271926191606</v>
      </c>
      <c r="K1171" s="13">
        <f t="shared" si="219"/>
        <v>6.2717822872171425E-4</v>
      </c>
      <c r="L1171" s="13">
        <f t="shared" si="220"/>
        <v>0</v>
      </c>
      <c r="M1171" s="13">
        <f t="shared" si="225"/>
        <v>1.990268743697576E-8</v>
      </c>
      <c r="N1171" s="13">
        <f t="shared" si="221"/>
        <v>1.2339666210924971E-8</v>
      </c>
      <c r="O1171" s="13">
        <f t="shared" si="222"/>
        <v>1.2339666210924971E-8</v>
      </c>
      <c r="Q1171">
        <v>21.37253880130935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8.8319783944615953</v>
      </c>
      <c r="G1172" s="13">
        <f t="shared" si="216"/>
        <v>0</v>
      </c>
      <c r="H1172" s="13">
        <f t="shared" si="217"/>
        <v>8.8319783944615953</v>
      </c>
      <c r="I1172" s="16">
        <f t="shared" si="224"/>
        <v>8.8326055726903174</v>
      </c>
      <c r="J1172" s="13">
        <f t="shared" si="218"/>
        <v>8.7803084260493183</v>
      </c>
      <c r="K1172" s="13">
        <f t="shared" si="219"/>
        <v>5.2297146640999159E-2</v>
      </c>
      <c r="L1172" s="13">
        <f t="shared" si="220"/>
        <v>0</v>
      </c>
      <c r="M1172" s="13">
        <f t="shared" si="225"/>
        <v>7.5630212260507892E-9</v>
      </c>
      <c r="N1172" s="13">
        <f t="shared" si="221"/>
        <v>4.6890731601514897E-9</v>
      </c>
      <c r="O1172" s="13">
        <f t="shared" si="222"/>
        <v>4.6890731601514897E-9</v>
      </c>
      <c r="Q1172">
        <v>16.817749881769391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49.357962465645898</v>
      </c>
      <c r="G1173" s="13">
        <f t="shared" si="216"/>
        <v>2.1903070310108785</v>
      </c>
      <c r="H1173" s="13">
        <f t="shared" si="217"/>
        <v>47.167655434635016</v>
      </c>
      <c r="I1173" s="16">
        <f t="shared" si="224"/>
        <v>47.219952581276019</v>
      </c>
      <c r="J1173" s="13">
        <f t="shared" si="218"/>
        <v>37.816268997512751</v>
      </c>
      <c r="K1173" s="13">
        <f t="shared" si="219"/>
        <v>9.403683583763268</v>
      </c>
      <c r="L1173" s="13">
        <f t="shared" si="220"/>
        <v>0</v>
      </c>
      <c r="M1173" s="13">
        <f t="shared" si="225"/>
        <v>2.8739480658992995E-9</v>
      </c>
      <c r="N1173" s="13">
        <f t="shared" si="221"/>
        <v>1.7818478008575658E-9</v>
      </c>
      <c r="O1173" s="13">
        <f t="shared" si="222"/>
        <v>2.1903070327927265</v>
      </c>
      <c r="Q1173">
        <v>13.27529440430626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22.739887530449678</v>
      </c>
      <c r="G1174" s="13">
        <f t="shared" si="216"/>
        <v>0</v>
      </c>
      <c r="H1174" s="13">
        <f t="shared" si="217"/>
        <v>22.739887530449678</v>
      </c>
      <c r="I1174" s="16">
        <f t="shared" si="224"/>
        <v>32.143571114212946</v>
      </c>
      <c r="J1174" s="13">
        <f t="shared" si="218"/>
        <v>27.951854929559502</v>
      </c>
      <c r="K1174" s="13">
        <f t="shared" si="219"/>
        <v>4.1917161846534441</v>
      </c>
      <c r="L1174" s="13">
        <f t="shared" si="220"/>
        <v>0</v>
      </c>
      <c r="M1174" s="13">
        <f t="shared" si="225"/>
        <v>1.0921002650417338E-9</v>
      </c>
      <c r="N1174" s="13">
        <f t="shared" si="221"/>
        <v>6.7710216432587489E-10</v>
      </c>
      <c r="O1174" s="13">
        <f t="shared" si="222"/>
        <v>6.7710216432587489E-10</v>
      </c>
      <c r="Q1174">
        <v>11.672483593548391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33.467978693543323</v>
      </c>
      <c r="G1175" s="13">
        <f t="shared" si="216"/>
        <v>0</v>
      </c>
      <c r="H1175" s="13">
        <f t="shared" si="217"/>
        <v>33.467978693543323</v>
      </c>
      <c r="I1175" s="16">
        <f t="shared" si="224"/>
        <v>37.659694878196767</v>
      </c>
      <c r="J1175" s="13">
        <f t="shared" si="218"/>
        <v>33.9100902562353</v>
      </c>
      <c r="K1175" s="13">
        <f t="shared" si="219"/>
        <v>3.7496046219614669</v>
      </c>
      <c r="L1175" s="13">
        <f t="shared" si="220"/>
        <v>0</v>
      </c>
      <c r="M1175" s="13">
        <f t="shared" si="225"/>
        <v>4.1499810071585888E-10</v>
      </c>
      <c r="N1175" s="13">
        <f t="shared" si="221"/>
        <v>2.5729882244383248E-10</v>
      </c>
      <c r="O1175" s="13">
        <f t="shared" si="222"/>
        <v>2.5729882244383248E-10</v>
      </c>
      <c r="Q1175">
        <v>16.306756709103649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13.63597028071641</v>
      </c>
      <c r="G1176" s="13">
        <f t="shared" si="216"/>
        <v>0</v>
      </c>
      <c r="H1176" s="13">
        <f t="shared" si="217"/>
        <v>13.63597028071641</v>
      </c>
      <c r="I1176" s="16">
        <f t="shared" si="224"/>
        <v>17.385574902677877</v>
      </c>
      <c r="J1176" s="13">
        <f t="shared" si="218"/>
        <v>17.05214459112765</v>
      </c>
      <c r="K1176" s="13">
        <f t="shared" si="219"/>
        <v>0.33343031155022729</v>
      </c>
      <c r="L1176" s="13">
        <f t="shared" si="220"/>
        <v>0</v>
      </c>
      <c r="M1176" s="13">
        <f t="shared" si="225"/>
        <v>1.576992782720264E-10</v>
      </c>
      <c r="N1176" s="13">
        <f t="shared" si="221"/>
        <v>9.7773552528656374E-11</v>
      </c>
      <c r="O1176" s="13">
        <f t="shared" si="222"/>
        <v>9.7773552528656374E-11</v>
      </c>
      <c r="Q1176">
        <v>17.9444256343664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35.678277405804771</v>
      </c>
      <c r="G1177" s="13">
        <f t="shared" si="216"/>
        <v>0.21562937259455758</v>
      </c>
      <c r="H1177" s="13">
        <f t="shared" si="217"/>
        <v>35.462648033210215</v>
      </c>
      <c r="I1177" s="16">
        <f t="shared" si="224"/>
        <v>35.796078344760446</v>
      </c>
      <c r="J1177" s="13">
        <f t="shared" si="218"/>
        <v>32.814604554979859</v>
      </c>
      <c r="K1177" s="13">
        <f t="shared" si="219"/>
        <v>2.981473789780587</v>
      </c>
      <c r="L1177" s="13">
        <f t="shared" si="220"/>
        <v>0</v>
      </c>
      <c r="M1177" s="13">
        <f t="shared" si="225"/>
        <v>5.9925725743370028E-11</v>
      </c>
      <c r="N1177" s="13">
        <f t="shared" si="221"/>
        <v>3.7153949960889416E-11</v>
      </c>
      <c r="O1177" s="13">
        <f t="shared" si="222"/>
        <v>0.21562937263171153</v>
      </c>
      <c r="Q1177">
        <v>17.04825714823102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15.470288947596179</v>
      </c>
      <c r="G1178" s="13">
        <f t="shared" si="216"/>
        <v>0</v>
      </c>
      <c r="H1178" s="13">
        <f t="shared" si="217"/>
        <v>15.470288947596179</v>
      </c>
      <c r="I1178" s="16">
        <f t="shared" si="224"/>
        <v>18.451762737376768</v>
      </c>
      <c r="J1178" s="13">
        <f t="shared" si="218"/>
        <v>18.148990535897351</v>
      </c>
      <c r="K1178" s="13">
        <f t="shared" si="219"/>
        <v>0.30277220147941719</v>
      </c>
      <c r="L1178" s="13">
        <f t="shared" si="220"/>
        <v>0</v>
      </c>
      <c r="M1178" s="13">
        <f t="shared" si="225"/>
        <v>2.2771775782480612E-11</v>
      </c>
      <c r="N1178" s="13">
        <f t="shared" si="221"/>
        <v>1.4118500985137979E-11</v>
      </c>
      <c r="O1178" s="13">
        <f t="shared" si="222"/>
        <v>1.4118500985137979E-11</v>
      </c>
      <c r="Q1178">
        <v>19.91721851646961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3.9197931747153261</v>
      </c>
      <c r="G1179" s="13">
        <f t="shared" si="216"/>
        <v>0</v>
      </c>
      <c r="H1179" s="13">
        <f t="shared" si="217"/>
        <v>3.9197931747153261</v>
      </c>
      <c r="I1179" s="16">
        <f t="shared" si="224"/>
        <v>4.2225653761947433</v>
      </c>
      <c r="J1179" s="13">
        <f t="shared" si="218"/>
        <v>4.2204931985863698</v>
      </c>
      <c r="K1179" s="13">
        <f t="shared" si="219"/>
        <v>2.0721776083734156E-3</v>
      </c>
      <c r="L1179" s="13">
        <f t="shared" si="220"/>
        <v>0</v>
      </c>
      <c r="M1179" s="13">
        <f t="shared" si="225"/>
        <v>8.6532747973426329E-12</v>
      </c>
      <c r="N1179" s="13">
        <f t="shared" si="221"/>
        <v>5.3650303743524327E-12</v>
      </c>
      <c r="O1179" s="13">
        <f t="shared" si="222"/>
        <v>5.3650303743524327E-12</v>
      </c>
      <c r="Q1179">
        <v>24.059169488847459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2.9710873208409341</v>
      </c>
      <c r="G1180" s="13">
        <f t="shared" si="216"/>
        <v>0</v>
      </c>
      <c r="H1180" s="13">
        <f t="shared" si="217"/>
        <v>2.9710873208409341</v>
      </c>
      <c r="I1180" s="16">
        <f t="shared" si="224"/>
        <v>2.9731594984493075</v>
      </c>
      <c r="J1180" s="13">
        <f t="shared" si="218"/>
        <v>2.9725148781699371</v>
      </c>
      <c r="K1180" s="13">
        <f t="shared" si="219"/>
        <v>6.4462027937040034E-4</v>
      </c>
      <c r="L1180" s="13">
        <f t="shared" si="220"/>
        <v>0</v>
      </c>
      <c r="M1180" s="13">
        <f t="shared" si="225"/>
        <v>3.2882444229902002E-12</v>
      </c>
      <c r="N1180" s="13">
        <f t="shared" si="221"/>
        <v>2.0387115422539241E-12</v>
      </c>
      <c r="O1180" s="13">
        <f t="shared" si="222"/>
        <v>2.0387115422539241E-12</v>
      </c>
      <c r="Q1180">
        <v>24.887367023017081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0.81194638996159085</v>
      </c>
      <c r="G1181" s="13">
        <f t="shared" si="216"/>
        <v>0</v>
      </c>
      <c r="H1181" s="13">
        <f t="shared" si="217"/>
        <v>0.81194638996159085</v>
      </c>
      <c r="I1181" s="16">
        <f t="shared" si="224"/>
        <v>0.81259101024096125</v>
      </c>
      <c r="J1181" s="13">
        <f t="shared" si="218"/>
        <v>0.81257334372455414</v>
      </c>
      <c r="K1181" s="13">
        <f t="shared" si="219"/>
        <v>1.7666516407111033E-5</v>
      </c>
      <c r="L1181" s="13">
        <f t="shared" si="220"/>
        <v>0</v>
      </c>
      <c r="M1181" s="13">
        <f t="shared" si="225"/>
        <v>1.2495328807362761E-12</v>
      </c>
      <c r="N1181" s="13">
        <f t="shared" si="221"/>
        <v>7.7471038605649113E-13</v>
      </c>
      <c r="O1181" s="13">
        <f t="shared" si="222"/>
        <v>7.7471038605649113E-13</v>
      </c>
      <c r="Q1181">
        <v>22.78780200000001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0.2453650009226615</v>
      </c>
      <c r="G1182" s="13">
        <f t="shared" si="216"/>
        <v>0</v>
      </c>
      <c r="H1182" s="13">
        <f t="shared" si="217"/>
        <v>0.2453650009226615</v>
      </c>
      <c r="I1182" s="16">
        <f t="shared" si="224"/>
        <v>0.24538266743906861</v>
      </c>
      <c r="J1182" s="13">
        <f t="shared" si="218"/>
        <v>0.24538233125916506</v>
      </c>
      <c r="K1182" s="13">
        <f t="shared" si="219"/>
        <v>3.3617990355394589E-7</v>
      </c>
      <c r="L1182" s="13">
        <f t="shared" si="220"/>
        <v>0</v>
      </c>
      <c r="M1182" s="13">
        <f t="shared" si="225"/>
        <v>4.7482249467978495E-13</v>
      </c>
      <c r="N1182" s="13">
        <f t="shared" si="221"/>
        <v>2.9438994670146665E-13</v>
      </c>
      <c r="O1182" s="13">
        <f t="shared" si="222"/>
        <v>2.9438994670146665E-13</v>
      </c>
      <c r="Q1182">
        <v>25.429685945932661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6.7314489552304799</v>
      </c>
      <c r="G1183" s="13">
        <f t="shared" si="216"/>
        <v>0</v>
      </c>
      <c r="H1183" s="13">
        <f t="shared" si="217"/>
        <v>6.7314489552304799</v>
      </c>
      <c r="I1183" s="16">
        <f t="shared" si="224"/>
        <v>6.7314492914103834</v>
      </c>
      <c r="J1183" s="13">
        <f t="shared" si="218"/>
        <v>6.721270946874367</v>
      </c>
      <c r="K1183" s="13">
        <f t="shared" si="219"/>
        <v>1.0178344536016404E-2</v>
      </c>
      <c r="L1183" s="13">
        <f t="shared" si="220"/>
        <v>0</v>
      </c>
      <c r="M1183" s="13">
        <f t="shared" si="225"/>
        <v>1.8043254797831831E-13</v>
      </c>
      <c r="N1183" s="13">
        <f t="shared" si="221"/>
        <v>1.1186817974655735E-13</v>
      </c>
      <c r="O1183" s="13">
        <f t="shared" si="222"/>
        <v>1.1186817974655735E-13</v>
      </c>
      <c r="Q1183">
        <v>22.676827529101889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6.9213578308216448</v>
      </c>
      <c r="G1184" s="13">
        <f t="shared" si="216"/>
        <v>0</v>
      </c>
      <c r="H1184" s="13">
        <f t="shared" si="217"/>
        <v>6.9213578308216448</v>
      </c>
      <c r="I1184" s="16">
        <f t="shared" si="224"/>
        <v>6.9315361753576612</v>
      </c>
      <c r="J1184" s="13">
        <f t="shared" si="218"/>
        <v>6.9089612839079093</v>
      </c>
      <c r="K1184" s="13">
        <f t="shared" si="219"/>
        <v>2.2574891449751888E-2</v>
      </c>
      <c r="L1184" s="13">
        <f t="shared" si="220"/>
        <v>0</v>
      </c>
      <c r="M1184" s="13">
        <f t="shared" si="225"/>
        <v>6.8564368231760956E-14</v>
      </c>
      <c r="N1184" s="13">
        <f t="shared" si="221"/>
        <v>4.2509908303691794E-14</v>
      </c>
      <c r="O1184" s="13">
        <f t="shared" si="222"/>
        <v>4.2509908303691794E-14</v>
      </c>
      <c r="Q1184">
        <v>17.647883787158289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70.414847278700364</v>
      </c>
      <c r="G1185" s="13">
        <f t="shared" si="216"/>
        <v>5.2298916277535969</v>
      </c>
      <c r="H1185" s="13">
        <f t="shared" si="217"/>
        <v>65.184955650946762</v>
      </c>
      <c r="I1185" s="16">
        <f t="shared" si="224"/>
        <v>65.207530542396512</v>
      </c>
      <c r="J1185" s="13">
        <f t="shared" si="218"/>
        <v>48.114794839238485</v>
      </c>
      <c r="K1185" s="13">
        <f t="shared" si="219"/>
        <v>17.092735703158027</v>
      </c>
      <c r="L1185" s="13">
        <f t="shared" si="220"/>
        <v>0</v>
      </c>
      <c r="M1185" s="13">
        <f t="shared" si="225"/>
        <v>2.6054459928069162E-14</v>
      </c>
      <c r="N1185" s="13">
        <f t="shared" si="221"/>
        <v>1.6153765155402881E-14</v>
      </c>
      <c r="O1185" s="13">
        <f t="shared" si="222"/>
        <v>5.2298916277536129</v>
      </c>
      <c r="Q1185">
        <v>15.02798726449949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74.18987044673618</v>
      </c>
      <c r="G1186" s="13">
        <f t="shared" si="216"/>
        <v>5.7748203945574499</v>
      </c>
      <c r="H1186" s="13">
        <f t="shared" si="217"/>
        <v>68.415050052178728</v>
      </c>
      <c r="I1186" s="16">
        <f t="shared" si="224"/>
        <v>85.507785755336755</v>
      </c>
      <c r="J1186" s="13">
        <f t="shared" si="218"/>
        <v>50.053075883057801</v>
      </c>
      <c r="K1186" s="13">
        <f t="shared" si="219"/>
        <v>35.454709872278954</v>
      </c>
      <c r="L1186" s="13">
        <f t="shared" si="220"/>
        <v>0</v>
      </c>
      <c r="M1186" s="13">
        <f t="shared" si="225"/>
        <v>9.9006947726662807E-15</v>
      </c>
      <c r="N1186" s="13">
        <f t="shared" si="221"/>
        <v>6.1384307590530937E-15</v>
      </c>
      <c r="O1186" s="13">
        <f t="shared" si="222"/>
        <v>5.7748203945574561</v>
      </c>
      <c r="Q1186">
        <v>12.94557675296625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29.136925458100642</v>
      </c>
      <c r="G1187" s="13">
        <f t="shared" si="216"/>
        <v>0</v>
      </c>
      <c r="H1187" s="13">
        <f t="shared" si="217"/>
        <v>29.136925458100642</v>
      </c>
      <c r="I1187" s="16">
        <f t="shared" si="224"/>
        <v>64.591635330379603</v>
      </c>
      <c r="J1187" s="13">
        <f t="shared" si="218"/>
        <v>43.139539112338944</v>
      </c>
      <c r="K1187" s="13">
        <f t="shared" si="219"/>
        <v>21.452096218040658</v>
      </c>
      <c r="L1187" s="13">
        <f t="shared" si="220"/>
        <v>0</v>
      </c>
      <c r="M1187" s="13">
        <f t="shared" si="225"/>
        <v>3.7622640136131871E-15</v>
      </c>
      <c r="N1187" s="13">
        <f t="shared" si="221"/>
        <v>2.3326036884401761E-15</v>
      </c>
      <c r="O1187" s="13">
        <f t="shared" si="222"/>
        <v>2.3326036884401761E-15</v>
      </c>
      <c r="Q1187">
        <v>12.020899593548391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71.665200588756989</v>
      </c>
      <c r="G1188" s="13">
        <f t="shared" si="216"/>
        <v>5.4103815100641173</v>
      </c>
      <c r="H1188" s="13">
        <f t="shared" si="217"/>
        <v>66.254819078692876</v>
      </c>
      <c r="I1188" s="16">
        <f t="shared" si="224"/>
        <v>87.706915296733541</v>
      </c>
      <c r="J1188" s="13">
        <f t="shared" si="218"/>
        <v>56.763921966494188</v>
      </c>
      <c r="K1188" s="13">
        <f t="shared" si="219"/>
        <v>30.942993330239354</v>
      </c>
      <c r="L1188" s="13">
        <f t="shared" si="220"/>
        <v>0</v>
      </c>
      <c r="M1188" s="13">
        <f t="shared" si="225"/>
        <v>1.429660325173011E-15</v>
      </c>
      <c r="N1188" s="13">
        <f t="shared" si="221"/>
        <v>8.8638940160726682E-16</v>
      </c>
      <c r="O1188" s="13">
        <f t="shared" si="222"/>
        <v>5.4103815100641182</v>
      </c>
      <c r="Q1188">
        <v>15.652300929978489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23.62922597958806</v>
      </c>
      <c r="G1189" s="13">
        <f t="shared" si="216"/>
        <v>0</v>
      </c>
      <c r="H1189" s="13">
        <f t="shared" si="217"/>
        <v>23.62922597958806</v>
      </c>
      <c r="I1189" s="16">
        <f t="shared" si="224"/>
        <v>54.572219309827418</v>
      </c>
      <c r="J1189" s="13">
        <f t="shared" si="218"/>
        <v>45.307099775137857</v>
      </c>
      <c r="K1189" s="13">
        <f t="shared" si="219"/>
        <v>9.2651195346895605</v>
      </c>
      <c r="L1189" s="13">
        <f t="shared" si="220"/>
        <v>0</v>
      </c>
      <c r="M1189" s="13">
        <f t="shared" si="225"/>
        <v>5.4327092356574416E-16</v>
      </c>
      <c r="N1189" s="13">
        <f t="shared" si="221"/>
        <v>3.3682797261076136E-16</v>
      </c>
      <c r="O1189" s="13">
        <f t="shared" si="222"/>
        <v>3.3682797261076136E-16</v>
      </c>
      <c r="Q1189">
        <v>16.90054835065774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7.8259682321740653</v>
      </c>
      <c r="G1190" s="13">
        <f t="shared" si="216"/>
        <v>0</v>
      </c>
      <c r="H1190" s="13">
        <f t="shared" si="217"/>
        <v>7.8259682321740653</v>
      </c>
      <c r="I1190" s="16">
        <f t="shared" si="224"/>
        <v>17.091087766863627</v>
      </c>
      <c r="J1190" s="13">
        <f t="shared" si="218"/>
        <v>16.850304309423773</v>
      </c>
      <c r="K1190" s="13">
        <f t="shared" si="219"/>
        <v>0.24078345743985352</v>
      </c>
      <c r="L1190" s="13">
        <f t="shared" si="220"/>
        <v>0</v>
      </c>
      <c r="M1190" s="13">
        <f t="shared" si="225"/>
        <v>2.064429509549828E-16</v>
      </c>
      <c r="N1190" s="13">
        <f t="shared" si="221"/>
        <v>1.2799462959208933E-16</v>
      </c>
      <c r="O1190" s="13">
        <f t="shared" si="222"/>
        <v>1.2799462959208933E-16</v>
      </c>
      <c r="Q1190">
        <v>19.93711191680746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5.0525094842711553</v>
      </c>
      <c r="G1191" s="13">
        <f t="shared" si="216"/>
        <v>0</v>
      </c>
      <c r="H1191" s="13">
        <f t="shared" si="217"/>
        <v>5.0525094842711553</v>
      </c>
      <c r="I1191" s="16">
        <f t="shared" si="224"/>
        <v>5.2932929417110088</v>
      </c>
      <c r="J1191" s="13">
        <f t="shared" si="218"/>
        <v>5.2880726856246403</v>
      </c>
      <c r="K1191" s="13">
        <f t="shared" si="219"/>
        <v>5.2202560863685576E-3</v>
      </c>
      <c r="L1191" s="13">
        <f t="shared" si="220"/>
        <v>0</v>
      </c>
      <c r="M1191" s="13">
        <f t="shared" si="225"/>
        <v>7.8448321362893469E-17</v>
      </c>
      <c r="N1191" s="13">
        <f t="shared" si="221"/>
        <v>4.8637959244993952E-17</v>
      </c>
      <c r="O1191" s="13">
        <f t="shared" si="222"/>
        <v>4.8637959244993952E-17</v>
      </c>
      <c r="Q1191">
        <v>22.304109185183599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10.48745744346143</v>
      </c>
      <c r="G1192" s="13">
        <f t="shared" si="216"/>
        <v>0</v>
      </c>
      <c r="H1192" s="13">
        <f t="shared" si="217"/>
        <v>10.48745744346143</v>
      </c>
      <c r="I1192" s="16">
        <f t="shared" si="224"/>
        <v>10.492677699547798</v>
      </c>
      <c r="J1192" s="13">
        <f t="shared" si="218"/>
        <v>10.458975237896912</v>
      </c>
      <c r="K1192" s="13">
        <f t="shared" si="219"/>
        <v>3.3702461650886306E-2</v>
      </c>
      <c r="L1192" s="13">
        <f t="shared" si="220"/>
        <v>0</v>
      </c>
      <c r="M1192" s="13">
        <f t="shared" si="225"/>
        <v>2.9810362117899518E-17</v>
      </c>
      <c r="N1192" s="13">
        <f t="shared" si="221"/>
        <v>1.8482424513097702E-17</v>
      </c>
      <c r="O1192" s="13">
        <f t="shared" si="222"/>
        <v>1.8482424513097702E-17</v>
      </c>
      <c r="Q1192">
        <v>23.614205463627179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0.71918889759388982</v>
      </c>
      <c r="G1193" s="13">
        <f t="shared" si="216"/>
        <v>0</v>
      </c>
      <c r="H1193" s="13">
        <f t="shared" si="217"/>
        <v>0.71918889759388982</v>
      </c>
      <c r="I1193" s="16">
        <f t="shared" si="224"/>
        <v>0.75289135924477613</v>
      </c>
      <c r="J1193" s="13">
        <f t="shared" si="218"/>
        <v>0.75287893726447452</v>
      </c>
      <c r="K1193" s="13">
        <f t="shared" si="219"/>
        <v>1.2421980301602353E-5</v>
      </c>
      <c r="L1193" s="13">
        <f t="shared" si="220"/>
        <v>0</v>
      </c>
      <c r="M1193" s="13">
        <f t="shared" si="225"/>
        <v>1.1327937604801816E-17</v>
      </c>
      <c r="N1193" s="13">
        <f t="shared" si="221"/>
        <v>7.0233213149771256E-18</v>
      </c>
      <c r="O1193" s="13">
        <f t="shared" si="222"/>
        <v>7.0233213149771256E-18</v>
      </c>
      <c r="Q1193">
        <v>23.664996000000009</v>
      </c>
    </row>
    <row r="1194" spans="1:17" x14ac:dyDescent="0.2">
      <c r="A1194" s="14">
        <f t="shared" si="223"/>
        <v>58319</v>
      </c>
      <c r="B1194" s="1">
        <v>9</v>
      </c>
      <c r="F1194" s="34">
        <v>4.8604208929998469</v>
      </c>
      <c r="G1194" s="13">
        <f t="shared" si="216"/>
        <v>0</v>
      </c>
      <c r="H1194" s="13">
        <f t="shared" si="217"/>
        <v>4.8604208929998469</v>
      </c>
      <c r="I1194" s="16">
        <f t="shared" si="224"/>
        <v>4.8604333149801482</v>
      </c>
      <c r="J1194" s="13">
        <f t="shared" si="218"/>
        <v>4.8574235122797536</v>
      </c>
      <c r="K1194" s="13">
        <f t="shared" si="219"/>
        <v>3.009802700394637E-3</v>
      </c>
      <c r="L1194" s="13">
        <f t="shared" si="220"/>
        <v>0</v>
      </c>
      <c r="M1194" s="13">
        <f t="shared" si="225"/>
        <v>4.3046162898246902E-18</v>
      </c>
      <c r="N1194" s="13">
        <f t="shared" si="221"/>
        <v>2.6688620996913079E-18</v>
      </c>
      <c r="O1194" s="13">
        <f t="shared" si="222"/>
        <v>2.6688620996913079E-18</v>
      </c>
      <c r="Q1194">
        <v>24.406615668591279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14.92446782144315</v>
      </c>
      <c r="G1195" s="13">
        <f t="shared" si="216"/>
        <v>0</v>
      </c>
      <c r="H1195" s="13">
        <f t="shared" si="217"/>
        <v>14.92446782144315</v>
      </c>
      <c r="I1195" s="16">
        <f t="shared" si="224"/>
        <v>14.927477624143545</v>
      </c>
      <c r="J1195" s="13">
        <f t="shared" si="218"/>
        <v>14.786617362997745</v>
      </c>
      <c r="K1195" s="13">
        <f t="shared" si="219"/>
        <v>0.14086026114580008</v>
      </c>
      <c r="L1195" s="13">
        <f t="shared" si="220"/>
        <v>0</v>
      </c>
      <c r="M1195" s="13">
        <f t="shared" si="225"/>
        <v>1.6357541901333823E-18</v>
      </c>
      <c r="N1195" s="13">
        <f t="shared" si="221"/>
        <v>1.014167597882697E-18</v>
      </c>
      <c r="O1195" s="13">
        <f t="shared" si="222"/>
        <v>1.014167597882697E-18</v>
      </c>
      <c r="Q1195">
        <v>20.905463775701929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71.616921842870582</v>
      </c>
      <c r="G1196" s="13">
        <f t="shared" si="216"/>
        <v>5.4034124197333666</v>
      </c>
      <c r="H1196" s="13">
        <f t="shared" si="217"/>
        <v>66.213509423137211</v>
      </c>
      <c r="I1196" s="16">
        <f t="shared" si="224"/>
        <v>66.354369684283014</v>
      </c>
      <c r="J1196" s="13">
        <f t="shared" si="218"/>
        <v>51.360444243820396</v>
      </c>
      <c r="K1196" s="13">
        <f t="shared" si="219"/>
        <v>14.993925440462618</v>
      </c>
      <c r="L1196" s="13">
        <f t="shared" si="220"/>
        <v>0</v>
      </c>
      <c r="M1196" s="13">
        <f t="shared" si="225"/>
        <v>6.2158659225068528E-19</v>
      </c>
      <c r="N1196" s="13">
        <f t="shared" si="221"/>
        <v>3.8538368719542487E-19</v>
      </c>
      <c r="O1196" s="13">
        <f t="shared" si="222"/>
        <v>5.4034124197333666</v>
      </c>
      <c r="Q1196">
        <v>16.872756300813698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62.598526302768427</v>
      </c>
      <c r="G1197" s="13">
        <f t="shared" si="216"/>
        <v>4.1015970555711796</v>
      </c>
      <c r="H1197" s="13">
        <f t="shared" si="217"/>
        <v>58.496929247197244</v>
      </c>
      <c r="I1197" s="16">
        <f t="shared" si="224"/>
        <v>73.490854687659862</v>
      </c>
      <c r="J1197" s="13">
        <f t="shared" si="218"/>
        <v>51.009962762625435</v>
      </c>
      <c r="K1197" s="13">
        <f t="shared" si="219"/>
        <v>22.480891925034427</v>
      </c>
      <c r="L1197" s="13">
        <f t="shared" si="220"/>
        <v>0</v>
      </c>
      <c r="M1197" s="13">
        <f t="shared" si="225"/>
        <v>2.362029050552604E-19</v>
      </c>
      <c r="N1197" s="13">
        <f t="shared" si="221"/>
        <v>1.4644580113426146E-19</v>
      </c>
      <c r="O1197" s="13">
        <f t="shared" si="222"/>
        <v>4.1015970555711796</v>
      </c>
      <c r="Q1197">
        <v>14.941422098990341</v>
      </c>
    </row>
    <row r="1198" spans="1:17" x14ac:dyDescent="0.2">
      <c r="A1198" s="14">
        <f t="shared" si="223"/>
        <v>58441</v>
      </c>
      <c r="B1198" s="1">
        <v>1</v>
      </c>
      <c r="F1198" s="34">
        <v>84.04748388840045</v>
      </c>
      <c r="G1198" s="13">
        <f t="shared" si="216"/>
        <v>7.1977777903898454</v>
      </c>
      <c r="H1198" s="13">
        <f t="shared" si="217"/>
        <v>76.8497060980106</v>
      </c>
      <c r="I1198" s="16">
        <f t="shared" si="224"/>
        <v>99.330598023045027</v>
      </c>
      <c r="J1198" s="13">
        <f t="shared" si="218"/>
        <v>58.675777056312462</v>
      </c>
      <c r="K1198" s="13">
        <f t="shared" si="219"/>
        <v>40.654820966732565</v>
      </c>
      <c r="L1198" s="13">
        <f t="shared" si="220"/>
        <v>3.441897929351617</v>
      </c>
      <c r="M1198" s="13">
        <f t="shared" si="225"/>
        <v>3.441897929351617</v>
      </c>
      <c r="N1198" s="13">
        <f t="shared" si="221"/>
        <v>2.1339767161980023</v>
      </c>
      <c r="O1198" s="13">
        <f t="shared" si="222"/>
        <v>9.3317545065878473</v>
      </c>
      <c r="Q1198">
        <v>15.31322893709709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64.20698225426905</v>
      </c>
      <c r="G1199" s="13">
        <f t="shared" si="216"/>
        <v>4.3337794499816491</v>
      </c>
      <c r="H1199" s="13">
        <f t="shared" si="217"/>
        <v>59.873202804287402</v>
      </c>
      <c r="I1199" s="16">
        <f t="shared" si="224"/>
        <v>97.086125841668363</v>
      </c>
      <c r="J1199" s="13">
        <f t="shared" si="218"/>
        <v>51.69013490311464</v>
      </c>
      <c r="K1199" s="13">
        <f t="shared" si="219"/>
        <v>45.395990938553723</v>
      </c>
      <c r="L1199" s="13">
        <f t="shared" si="220"/>
        <v>7.9907634171705544</v>
      </c>
      <c r="M1199" s="13">
        <f t="shared" si="225"/>
        <v>9.2986846303241677</v>
      </c>
      <c r="N1199" s="13">
        <f t="shared" si="221"/>
        <v>5.7651844708009836</v>
      </c>
      <c r="O1199" s="13">
        <f t="shared" si="222"/>
        <v>10.098963920782634</v>
      </c>
      <c r="Q1199">
        <v>12.785990593548391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70.185562983078214</v>
      </c>
      <c r="G1200" s="13">
        <f t="shared" si="216"/>
        <v>5.1967941862547464</v>
      </c>
      <c r="H1200" s="13">
        <f t="shared" si="217"/>
        <v>64.988768796823464</v>
      </c>
      <c r="I1200" s="16">
        <f t="shared" si="224"/>
        <v>102.39399631820663</v>
      </c>
      <c r="J1200" s="13">
        <f t="shared" si="218"/>
        <v>57.351971849595927</v>
      </c>
      <c r="K1200" s="13">
        <f t="shared" si="219"/>
        <v>45.042024468610705</v>
      </c>
      <c r="L1200" s="13">
        <f t="shared" si="220"/>
        <v>7.6511540235949838</v>
      </c>
      <c r="M1200" s="13">
        <f t="shared" si="225"/>
        <v>11.184654183118168</v>
      </c>
      <c r="N1200" s="13">
        <f t="shared" si="221"/>
        <v>6.9344855935332639</v>
      </c>
      <c r="O1200" s="13">
        <f t="shared" si="222"/>
        <v>12.131279779788009</v>
      </c>
      <c r="Q1200">
        <v>14.60700298795639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49.171014959089</v>
      </c>
      <c r="G1201" s="13">
        <f t="shared" si="216"/>
        <v>2.1633209518080556</v>
      </c>
      <c r="H1201" s="13">
        <f t="shared" si="217"/>
        <v>47.007694007280946</v>
      </c>
      <c r="I1201" s="16">
        <f t="shared" si="224"/>
        <v>84.398564452296668</v>
      </c>
      <c r="J1201" s="13">
        <f t="shared" si="218"/>
        <v>59.361915661460714</v>
      </c>
      <c r="K1201" s="13">
        <f t="shared" si="219"/>
        <v>25.036648790835955</v>
      </c>
      <c r="L1201" s="13">
        <f t="shared" si="220"/>
        <v>0</v>
      </c>
      <c r="M1201" s="13">
        <f t="shared" si="225"/>
        <v>4.250168589584904</v>
      </c>
      <c r="N1201" s="13">
        <f t="shared" si="221"/>
        <v>2.6351045255426406</v>
      </c>
      <c r="O1201" s="13">
        <f t="shared" si="222"/>
        <v>4.7984254773506958</v>
      </c>
      <c r="Q1201">
        <v>17.28496689423956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49.754071015562069</v>
      </c>
      <c r="G1202" s="13">
        <f t="shared" si="216"/>
        <v>2.247485738006362</v>
      </c>
      <c r="H1202" s="13">
        <f t="shared" si="217"/>
        <v>47.506585277555708</v>
      </c>
      <c r="I1202" s="16">
        <f t="shared" si="224"/>
        <v>72.543234068391655</v>
      </c>
      <c r="J1202" s="13">
        <f t="shared" si="218"/>
        <v>58.901917192466925</v>
      </c>
      <c r="K1202" s="13">
        <f t="shared" si="219"/>
        <v>13.64131687592473</v>
      </c>
      <c r="L1202" s="13">
        <f t="shared" si="220"/>
        <v>0</v>
      </c>
      <c r="M1202" s="13">
        <f t="shared" si="225"/>
        <v>1.6150640640422633</v>
      </c>
      <c r="N1202" s="13">
        <f t="shared" si="221"/>
        <v>1.0013397197062033</v>
      </c>
      <c r="O1202" s="13">
        <f t="shared" si="222"/>
        <v>3.2488254577125653</v>
      </c>
      <c r="Q1202">
        <v>19.96073149296706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8.2493977409187931</v>
      </c>
      <c r="G1203" s="13">
        <f t="shared" si="216"/>
        <v>0</v>
      </c>
      <c r="H1203" s="13">
        <f t="shared" si="217"/>
        <v>8.2493977409187931</v>
      </c>
      <c r="I1203" s="16">
        <f t="shared" si="224"/>
        <v>21.890714616843525</v>
      </c>
      <c r="J1203" s="13">
        <f t="shared" si="218"/>
        <v>21.638797712456469</v>
      </c>
      <c r="K1203" s="13">
        <f t="shared" si="219"/>
        <v>0.2519169043870555</v>
      </c>
      <c r="L1203" s="13">
        <f t="shared" si="220"/>
        <v>0</v>
      </c>
      <c r="M1203" s="13">
        <f t="shared" si="225"/>
        <v>0.61372434433606005</v>
      </c>
      <c r="N1203" s="13">
        <f t="shared" si="221"/>
        <v>0.38050909348835721</v>
      </c>
      <c r="O1203" s="13">
        <f t="shared" si="222"/>
        <v>0.38050909348835721</v>
      </c>
      <c r="Q1203">
        <v>24.91655598015981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2.6372751032038271</v>
      </c>
      <c r="G1204" s="13">
        <f t="shared" si="216"/>
        <v>0</v>
      </c>
      <c r="H1204" s="13">
        <f t="shared" si="217"/>
        <v>2.6372751032038271</v>
      </c>
      <c r="I1204" s="16">
        <f t="shared" si="224"/>
        <v>2.8891920075908826</v>
      </c>
      <c r="J1204" s="13">
        <f t="shared" si="218"/>
        <v>2.8886256673739075</v>
      </c>
      <c r="K1204" s="13">
        <f t="shared" si="219"/>
        <v>5.6634021697510306E-4</v>
      </c>
      <c r="L1204" s="13">
        <f t="shared" si="220"/>
        <v>0</v>
      </c>
      <c r="M1204" s="13">
        <f t="shared" si="225"/>
        <v>0.23321525084770284</v>
      </c>
      <c r="N1204" s="13">
        <f t="shared" si="221"/>
        <v>0.14459345552557576</v>
      </c>
      <c r="O1204" s="13">
        <f t="shared" si="222"/>
        <v>0.14459345552557576</v>
      </c>
      <c r="Q1204">
        <v>25.200348753132719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0.26974129865071411</v>
      </c>
      <c r="G1205" s="13">
        <f t="shared" si="216"/>
        <v>0</v>
      </c>
      <c r="H1205" s="13">
        <f t="shared" si="217"/>
        <v>0.26974129865071411</v>
      </c>
      <c r="I1205" s="16">
        <f t="shared" si="224"/>
        <v>0.27030763886768922</v>
      </c>
      <c r="J1205" s="13">
        <f t="shared" si="218"/>
        <v>0.27030713562817743</v>
      </c>
      <c r="K1205" s="13">
        <f t="shared" si="219"/>
        <v>5.032395117843258E-7</v>
      </c>
      <c r="L1205" s="13">
        <f t="shared" si="220"/>
        <v>0</v>
      </c>
      <c r="M1205" s="13">
        <f t="shared" si="225"/>
        <v>8.8621795322127078E-2</v>
      </c>
      <c r="N1205" s="13">
        <f t="shared" si="221"/>
        <v>5.494551309971879E-2</v>
      </c>
      <c r="O1205" s="13">
        <f t="shared" si="222"/>
        <v>5.494551309971879E-2</v>
      </c>
      <c r="Q1205">
        <v>24.616326231287498</v>
      </c>
    </row>
    <row r="1206" spans="1:17" x14ac:dyDescent="0.2">
      <c r="A1206" s="14">
        <f t="shared" si="223"/>
        <v>58685</v>
      </c>
      <c r="B1206" s="1">
        <v>9</v>
      </c>
      <c r="F1206" s="34">
        <v>3.612261292766987E-2</v>
      </c>
      <c r="G1206" s="13">
        <f t="shared" si="216"/>
        <v>0</v>
      </c>
      <c r="H1206" s="13">
        <f t="shared" si="217"/>
        <v>3.612261292766987E-2</v>
      </c>
      <c r="I1206" s="16">
        <f t="shared" si="224"/>
        <v>3.6123116167181654E-2</v>
      </c>
      <c r="J1206" s="13">
        <f t="shared" si="218"/>
        <v>3.612311450518714E-2</v>
      </c>
      <c r="K1206" s="13">
        <f t="shared" si="219"/>
        <v>1.6619945142348769E-9</v>
      </c>
      <c r="L1206" s="13">
        <f t="shared" si="220"/>
        <v>0</v>
      </c>
      <c r="M1206" s="13">
        <f t="shared" si="225"/>
        <v>3.3676282222408288E-2</v>
      </c>
      <c r="N1206" s="13">
        <f t="shared" si="221"/>
        <v>2.0879294977893138E-2</v>
      </c>
      <c r="O1206" s="13">
        <f t="shared" si="222"/>
        <v>2.0879294977893138E-2</v>
      </c>
      <c r="Q1206">
        <v>22.30219700000001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3.7916230986005721</v>
      </c>
      <c r="G1207" s="13">
        <f t="shared" si="216"/>
        <v>0</v>
      </c>
      <c r="H1207" s="13">
        <f t="shared" si="217"/>
        <v>3.7916230986005721</v>
      </c>
      <c r="I1207" s="16">
        <f t="shared" si="224"/>
        <v>3.7916231002625667</v>
      </c>
      <c r="J1207" s="13">
        <f t="shared" si="218"/>
        <v>3.7898272439429648</v>
      </c>
      <c r="K1207" s="13">
        <f t="shared" si="219"/>
        <v>1.7958563196018851E-3</v>
      </c>
      <c r="L1207" s="13">
        <f t="shared" si="220"/>
        <v>0</v>
      </c>
      <c r="M1207" s="13">
        <f t="shared" si="225"/>
        <v>1.279698724451515E-2</v>
      </c>
      <c r="N1207" s="13">
        <f t="shared" si="221"/>
        <v>7.934132091599393E-3</v>
      </c>
      <c r="O1207" s="13">
        <f t="shared" si="222"/>
        <v>7.934132091599393E-3</v>
      </c>
      <c r="Q1207">
        <v>22.778715688698821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42.714365124489369</v>
      </c>
      <c r="G1208" s="13">
        <f t="shared" si="216"/>
        <v>1.2312964117087823</v>
      </c>
      <c r="H1208" s="13">
        <f t="shared" si="217"/>
        <v>41.483068712780586</v>
      </c>
      <c r="I1208" s="16">
        <f t="shared" si="224"/>
        <v>41.484864569100189</v>
      </c>
      <c r="J1208" s="13">
        <f t="shared" si="218"/>
        <v>38.006941228191494</v>
      </c>
      <c r="K1208" s="13">
        <f t="shared" si="219"/>
        <v>3.4779233409086956</v>
      </c>
      <c r="L1208" s="13">
        <f t="shared" si="220"/>
        <v>0</v>
      </c>
      <c r="M1208" s="13">
        <f t="shared" si="225"/>
        <v>4.8628551529157574E-3</v>
      </c>
      <c r="N1208" s="13">
        <f t="shared" si="221"/>
        <v>3.0149701948077698E-3</v>
      </c>
      <c r="O1208" s="13">
        <f t="shared" si="222"/>
        <v>1.23431138190359</v>
      </c>
      <c r="Q1208">
        <v>19.083135901050539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66.398085997069884</v>
      </c>
      <c r="G1209" s="13">
        <f t="shared" si="216"/>
        <v>4.6500676970614716</v>
      </c>
      <c r="H1209" s="13">
        <f t="shared" si="217"/>
        <v>61.748018300008411</v>
      </c>
      <c r="I1209" s="16">
        <f t="shared" si="224"/>
        <v>65.225941640917114</v>
      </c>
      <c r="J1209" s="13">
        <f t="shared" si="218"/>
        <v>50.540653666338542</v>
      </c>
      <c r="K1209" s="13">
        <f t="shared" si="219"/>
        <v>14.685287974578571</v>
      </c>
      <c r="L1209" s="13">
        <f t="shared" si="220"/>
        <v>0</v>
      </c>
      <c r="M1209" s="13">
        <f t="shared" si="225"/>
        <v>1.8478849581079876E-3</v>
      </c>
      <c r="N1209" s="13">
        <f t="shared" si="221"/>
        <v>1.1456886740269523E-3</v>
      </c>
      <c r="O1209" s="13">
        <f t="shared" si="222"/>
        <v>4.6512133857354989</v>
      </c>
      <c r="Q1209">
        <v>16.666649607976861</v>
      </c>
    </row>
    <row r="1210" spans="1:17" x14ac:dyDescent="0.2">
      <c r="A1210" s="14">
        <f t="shared" si="223"/>
        <v>58807</v>
      </c>
      <c r="B1210" s="1">
        <v>1</v>
      </c>
      <c r="F1210" s="34">
        <v>13.71624967323682</v>
      </c>
      <c r="G1210" s="13">
        <f t="shared" si="216"/>
        <v>0</v>
      </c>
      <c r="H1210" s="13">
        <f t="shared" si="217"/>
        <v>13.71624967323682</v>
      </c>
      <c r="I1210" s="16">
        <f t="shared" si="224"/>
        <v>28.401537647815392</v>
      </c>
      <c r="J1210" s="13">
        <f t="shared" si="218"/>
        <v>25.574663253551957</v>
      </c>
      <c r="K1210" s="13">
        <f t="shared" si="219"/>
        <v>2.8268743942634345</v>
      </c>
      <c r="L1210" s="13">
        <f t="shared" si="220"/>
        <v>0</v>
      </c>
      <c r="M1210" s="13">
        <f t="shared" si="225"/>
        <v>7.0219628408103537E-4</v>
      </c>
      <c r="N1210" s="13">
        <f t="shared" si="221"/>
        <v>4.3536169613024193E-4</v>
      </c>
      <c r="O1210" s="13">
        <f t="shared" si="222"/>
        <v>4.3536169613024193E-4</v>
      </c>
      <c r="Q1210">
        <v>12.23266359354839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49.273577211859681</v>
      </c>
      <c r="G1211" s="13">
        <f t="shared" si="216"/>
        <v>2.1781259263566044</v>
      </c>
      <c r="H1211" s="13">
        <f t="shared" si="217"/>
        <v>47.095451285503074</v>
      </c>
      <c r="I1211" s="16">
        <f t="shared" si="224"/>
        <v>49.922325679766509</v>
      </c>
      <c r="J1211" s="13">
        <f t="shared" si="218"/>
        <v>40.4038655583863</v>
      </c>
      <c r="K1211" s="13">
        <f t="shared" si="219"/>
        <v>9.5184601213802082</v>
      </c>
      <c r="L1211" s="13">
        <f t="shared" si="220"/>
        <v>0</v>
      </c>
      <c r="M1211" s="13">
        <f t="shared" si="225"/>
        <v>2.6683458795079344E-4</v>
      </c>
      <c r="N1211" s="13">
        <f t="shared" si="221"/>
        <v>1.6543744452949193E-4</v>
      </c>
      <c r="O1211" s="13">
        <f t="shared" si="222"/>
        <v>2.1782913638011339</v>
      </c>
      <c r="Q1211">
        <v>14.51506352099328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42.333543155674278</v>
      </c>
      <c r="G1212" s="13">
        <f t="shared" si="216"/>
        <v>1.1763243395913552</v>
      </c>
      <c r="H1212" s="13">
        <f t="shared" si="217"/>
        <v>41.157218816082924</v>
      </c>
      <c r="I1212" s="16">
        <f t="shared" si="224"/>
        <v>50.675678937463132</v>
      </c>
      <c r="J1212" s="13">
        <f t="shared" si="218"/>
        <v>43.246413794429905</v>
      </c>
      <c r="K1212" s="13">
        <f t="shared" si="219"/>
        <v>7.429265143033227</v>
      </c>
      <c r="L1212" s="13">
        <f t="shared" si="220"/>
        <v>0</v>
      </c>
      <c r="M1212" s="13">
        <f t="shared" si="225"/>
        <v>1.0139714342130151E-4</v>
      </c>
      <c r="N1212" s="13">
        <f t="shared" si="221"/>
        <v>6.2866228921206932E-5</v>
      </c>
      <c r="O1212" s="13">
        <f t="shared" si="222"/>
        <v>1.1763872058202764</v>
      </c>
      <c r="Q1212">
        <v>17.19211625987689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43.576914281223559</v>
      </c>
      <c r="G1213" s="13">
        <f t="shared" si="216"/>
        <v>1.3558063358508974</v>
      </c>
      <c r="H1213" s="13">
        <f t="shared" si="217"/>
        <v>42.221107945372658</v>
      </c>
      <c r="I1213" s="16">
        <f t="shared" si="224"/>
        <v>49.650373088405885</v>
      </c>
      <c r="J1213" s="13">
        <f t="shared" si="218"/>
        <v>43.555673140478802</v>
      </c>
      <c r="K1213" s="13">
        <f t="shared" si="219"/>
        <v>6.0946999479270829</v>
      </c>
      <c r="L1213" s="13">
        <f t="shared" si="220"/>
        <v>0</v>
      </c>
      <c r="M1213" s="13">
        <f t="shared" si="225"/>
        <v>3.8530914500094573E-5</v>
      </c>
      <c r="N1213" s="13">
        <f t="shared" si="221"/>
        <v>2.3889166990058637E-5</v>
      </c>
      <c r="O1213" s="13">
        <f t="shared" si="222"/>
        <v>1.3558302250178875</v>
      </c>
      <c r="Q1213">
        <v>18.45971057436768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0.89477122707711987</v>
      </c>
      <c r="G1214" s="13">
        <f t="shared" si="216"/>
        <v>0</v>
      </c>
      <c r="H1214" s="13">
        <f t="shared" si="217"/>
        <v>0.89477122707711987</v>
      </c>
      <c r="I1214" s="16">
        <f t="shared" si="224"/>
        <v>6.9894711750042031</v>
      </c>
      <c r="J1214" s="13">
        <f t="shared" si="218"/>
        <v>6.9767884175904502</v>
      </c>
      <c r="K1214" s="13">
        <f t="shared" si="219"/>
        <v>1.268275741375291E-2</v>
      </c>
      <c r="L1214" s="13">
        <f t="shared" si="220"/>
        <v>0</v>
      </c>
      <c r="M1214" s="13">
        <f t="shared" si="225"/>
        <v>1.4641747510035937E-5</v>
      </c>
      <c r="N1214" s="13">
        <f t="shared" si="221"/>
        <v>9.077883456222281E-6</v>
      </c>
      <c r="O1214" s="13">
        <f t="shared" si="222"/>
        <v>9.077883456222281E-6</v>
      </c>
      <c r="Q1214">
        <v>21.914125369744848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11.052550614690491</v>
      </c>
      <c r="G1215" s="13">
        <f t="shared" si="216"/>
        <v>0</v>
      </c>
      <c r="H1215" s="13">
        <f t="shared" si="217"/>
        <v>11.052550614690491</v>
      </c>
      <c r="I1215" s="16">
        <f t="shared" si="224"/>
        <v>11.065233372104244</v>
      </c>
      <c r="J1215" s="13">
        <f t="shared" si="218"/>
        <v>11.022729092907143</v>
      </c>
      <c r="K1215" s="13">
        <f t="shared" si="219"/>
        <v>4.2504279197100203E-2</v>
      </c>
      <c r="L1215" s="13">
        <f t="shared" si="220"/>
        <v>0</v>
      </c>
      <c r="M1215" s="13">
        <f t="shared" si="225"/>
        <v>5.5638640538136558E-6</v>
      </c>
      <c r="N1215" s="13">
        <f t="shared" si="221"/>
        <v>3.4495957133644664E-6</v>
      </c>
      <c r="O1215" s="13">
        <f t="shared" si="222"/>
        <v>3.4495957133644664E-6</v>
      </c>
      <c r="Q1215">
        <v>23.09033204755421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0.57252210805230841</v>
      </c>
      <c r="G1216" s="13">
        <f t="shared" si="216"/>
        <v>0</v>
      </c>
      <c r="H1216" s="13">
        <f t="shared" si="217"/>
        <v>0.57252210805230841</v>
      </c>
      <c r="I1216" s="16">
        <f t="shared" si="224"/>
        <v>0.61502638724940861</v>
      </c>
      <c r="J1216" s="13">
        <f t="shared" si="218"/>
        <v>0.61502056696743468</v>
      </c>
      <c r="K1216" s="13">
        <f t="shared" si="219"/>
        <v>5.8202819739339162E-6</v>
      </c>
      <c r="L1216" s="13">
        <f t="shared" si="220"/>
        <v>0</v>
      </c>
      <c r="M1216" s="13">
        <f t="shared" si="225"/>
        <v>2.1142683404491894E-6</v>
      </c>
      <c r="N1216" s="13">
        <f t="shared" si="221"/>
        <v>1.3108463710784975E-6</v>
      </c>
      <c r="O1216" s="13">
        <f t="shared" si="222"/>
        <v>1.3108463710784975E-6</v>
      </c>
      <c r="Q1216">
        <v>24.747278474137438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0.28215998639384537</v>
      </c>
      <c r="G1217" s="13">
        <f t="shared" si="216"/>
        <v>0</v>
      </c>
      <c r="H1217" s="13">
        <f t="shared" si="217"/>
        <v>0.28215998639384537</v>
      </c>
      <c r="I1217" s="16">
        <f t="shared" si="224"/>
        <v>0.28216580667581931</v>
      </c>
      <c r="J1217" s="13">
        <f t="shared" si="218"/>
        <v>0.28216498994520561</v>
      </c>
      <c r="K1217" s="13">
        <f t="shared" si="219"/>
        <v>8.1673061369524902E-7</v>
      </c>
      <c r="L1217" s="13">
        <f t="shared" si="220"/>
        <v>0</v>
      </c>
      <c r="M1217" s="13">
        <f t="shared" si="225"/>
        <v>8.0342196937069187E-7</v>
      </c>
      <c r="N1217" s="13">
        <f t="shared" si="221"/>
        <v>4.9812162100982899E-7</v>
      </c>
      <c r="O1217" s="13">
        <f t="shared" si="222"/>
        <v>4.9812162100982899E-7</v>
      </c>
      <c r="Q1217">
        <v>22.085290000000011</v>
      </c>
    </row>
    <row r="1218" spans="1:17" x14ac:dyDescent="0.2">
      <c r="A1218" s="14">
        <f t="shared" si="223"/>
        <v>59050</v>
      </c>
      <c r="B1218" s="1">
        <v>9</v>
      </c>
      <c r="F1218" s="34">
        <v>14.309630758187691</v>
      </c>
      <c r="G1218" s="13">
        <f t="shared" si="216"/>
        <v>0</v>
      </c>
      <c r="H1218" s="13">
        <f t="shared" si="217"/>
        <v>14.309630758187691</v>
      </c>
      <c r="I1218" s="16">
        <f t="shared" si="224"/>
        <v>14.309631574918305</v>
      </c>
      <c r="J1218" s="13">
        <f t="shared" si="218"/>
        <v>14.218832134268176</v>
      </c>
      <c r="K1218" s="13">
        <f t="shared" si="219"/>
        <v>9.079944065012846E-2</v>
      </c>
      <c r="L1218" s="13">
        <f t="shared" si="220"/>
        <v>0</v>
      </c>
      <c r="M1218" s="13">
        <f t="shared" si="225"/>
        <v>3.0530034836086288E-7</v>
      </c>
      <c r="N1218" s="13">
        <f t="shared" si="221"/>
        <v>1.8928621598373499E-7</v>
      </c>
      <c r="O1218" s="13">
        <f t="shared" si="222"/>
        <v>1.8928621598373499E-7</v>
      </c>
      <c r="Q1218">
        <v>23.15111481812551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22.653785954881279</v>
      </c>
      <c r="G1219" s="13">
        <f t="shared" si="216"/>
        <v>0</v>
      </c>
      <c r="H1219" s="13">
        <f t="shared" si="217"/>
        <v>22.653785954881279</v>
      </c>
      <c r="I1219" s="16">
        <f t="shared" si="224"/>
        <v>22.744585395531409</v>
      </c>
      <c r="J1219" s="13">
        <f t="shared" si="218"/>
        <v>22.385435889039808</v>
      </c>
      <c r="K1219" s="13">
        <f t="shared" si="219"/>
        <v>0.35914950649160104</v>
      </c>
      <c r="L1219" s="13">
        <f t="shared" si="220"/>
        <v>0</v>
      </c>
      <c r="M1219" s="13">
        <f t="shared" si="225"/>
        <v>1.1601413237712789E-7</v>
      </c>
      <c r="N1219" s="13">
        <f t="shared" si="221"/>
        <v>7.1928762073819297E-8</v>
      </c>
      <c r="O1219" s="13">
        <f t="shared" si="222"/>
        <v>7.1928762073819297E-8</v>
      </c>
      <c r="Q1219">
        <v>23.156406887090629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59.944069367421399</v>
      </c>
      <c r="G1220" s="13">
        <f t="shared" si="216"/>
        <v>3.7184232630073537</v>
      </c>
      <c r="H1220" s="13">
        <f t="shared" si="217"/>
        <v>56.225646104414047</v>
      </c>
      <c r="I1220" s="16">
        <f t="shared" si="224"/>
        <v>56.584795610905644</v>
      </c>
      <c r="J1220" s="13">
        <f t="shared" si="218"/>
        <v>47.409629647928867</v>
      </c>
      <c r="K1220" s="13">
        <f t="shared" si="219"/>
        <v>9.1751659629767772</v>
      </c>
      <c r="L1220" s="13">
        <f t="shared" si="220"/>
        <v>0</v>
      </c>
      <c r="M1220" s="13">
        <f t="shared" si="225"/>
        <v>4.4085370303308595E-8</v>
      </c>
      <c r="N1220" s="13">
        <f t="shared" si="221"/>
        <v>2.7332929588051328E-8</v>
      </c>
      <c r="O1220" s="13">
        <f t="shared" si="222"/>
        <v>3.7184232903402834</v>
      </c>
      <c r="Q1220">
        <v>17.84031238826336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74.034312997890595</v>
      </c>
      <c r="G1221" s="13">
        <f t="shared" si="216"/>
        <v>5.7523655048803937</v>
      </c>
      <c r="H1221" s="13">
        <f t="shared" si="217"/>
        <v>68.281947493010207</v>
      </c>
      <c r="I1221" s="16">
        <f t="shared" si="224"/>
        <v>77.457113455986985</v>
      </c>
      <c r="J1221" s="13">
        <f t="shared" si="218"/>
        <v>54.331765619057201</v>
      </c>
      <c r="K1221" s="13">
        <f t="shared" si="219"/>
        <v>23.125347836929784</v>
      </c>
      <c r="L1221" s="13">
        <f t="shared" si="220"/>
        <v>0</v>
      </c>
      <c r="M1221" s="13">
        <f t="shared" si="225"/>
        <v>1.6752440715257267E-8</v>
      </c>
      <c r="N1221" s="13">
        <f t="shared" si="221"/>
        <v>1.0386513243459506E-8</v>
      </c>
      <c r="O1221" s="13">
        <f t="shared" si="222"/>
        <v>5.7523655152669066</v>
      </c>
      <c r="Q1221">
        <v>15.987721053959421</v>
      </c>
    </row>
    <row r="1222" spans="1:17" x14ac:dyDescent="0.2">
      <c r="A1222" s="14">
        <f t="shared" si="223"/>
        <v>59172</v>
      </c>
      <c r="B1222" s="1">
        <v>1</v>
      </c>
      <c r="F1222" s="34">
        <v>42.859400782211353</v>
      </c>
      <c r="G1222" s="13">
        <f t="shared" ref="G1222:G1285" si="228">IF((F1222-$J$2)&gt;0,$I$2*(F1222-$J$2),0)</f>
        <v>1.25223246920751</v>
      </c>
      <c r="H1222" s="13">
        <f t="shared" ref="H1222:H1285" si="229">F1222-G1222</f>
        <v>41.607168313003839</v>
      </c>
      <c r="I1222" s="16">
        <f t="shared" si="224"/>
        <v>64.732516149933616</v>
      </c>
      <c r="J1222" s="13">
        <f t="shared" ref="J1222:J1285" si="230">I1222/SQRT(1+(I1222/($K$2*(300+(25*Q1222)+0.05*(Q1222)^3)))^2)</f>
        <v>42.562180587016904</v>
      </c>
      <c r="K1222" s="13">
        <f t="shared" ref="K1222:K1285" si="231">I1222-J1222</f>
        <v>22.170335562916712</v>
      </c>
      <c r="L1222" s="13">
        <f t="shared" ref="L1222:L1285" si="232">IF(K1222&gt;$N$2,(K1222-$N$2)/$L$2,0)</f>
        <v>0</v>
      </c>
      <c r="M1222" s="13">
        <f t="shared" si="225"/>
        <v>6.3659274717977607E-9</v>
      </c>
      <c r="N1222" s="13">
        <f t="shared" ref="N1222:N1285" si="233">$M$2*M1222</f>
        <v>3.9468750325146116E-9</v>
      </c>
      <c r="O1222" s="13">
        <f t="shared" ref="O1222:O1285" si="234">N1222+G1222</f>
        <v>1.252232473154385</v>
      </c>
      <c r="Q1222">
        <v>11.64128159354839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53.98268889478485</v>
      </c>
      <c r="G1223" s="13">
        <f t="shared" si="228"/>
        <v>2.8578914027240558</v>
      </c>
      <c r="H1223" s="13">
        <f t="shared" si="229"/>
        <v>51.124797492060793</v>
      </c>
      <c r="I1223" s="16">
        <f t="shared" ref="I1223:I1286" si="237">H1223+K1222-L1222</f>
        <v>73.295133054977498</v>
      </c>
      <c r="J1223" s="13">
        <f t="shared" si="230"/>
        <v>51.073461474194687</v>
      </c>
      <c r="K1223" s="13">
        <f t="shared" si="231"/>
        <v>22.221671580782811</v>
      </c>
      <c r="L1223" s="13">
        <f t="shared" si="232"/>
        <v>0</v>
      </c>
      <c r="M1223" s="13">
        <f t="shared" ref="M1223:M1286" si="238">L1223+M1222-N1222</f>
        <v>2.4190524392831491E-9</v>
      </c>
      <c r="N1223" s="13">
        <f t="shared" si="233"/>
        <v>1.4998125123555523E-9</v>
      </c>
      <c r="O1223" s="13">
        <f t="shared" si="234"/>
        <v>2.8578914042238686</v>
      </c>
      <c r="Q1223">
        <v>15.01191267017658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38.293746343563342</v>
      </c>
      <c r="G1224" s="13">
        <f t="shared" si="228"/>
        <v>0.59317520461341977</v>
      </c>
      <c r="H1224" s="13">
        <f t="shared" si="229"/>
        <v>37.700571138949925</v>
      </c>
      <c r="I1224" s="16">
        <f t="shared" si="237"/>
        <v>59.922242719732736</v>
      </c>
      <c r="J1224" s="13">
        <f t="shared" si="230"/>
        <v>47.811477522128015</v>
      </c>
      <c r="K1224" s="13">
        <f t="shared" si="231"/>
        <v>12.110765197604721</v>
      </c>
      <c r="L1224" s="13">
        <f t="shared" si="232"/>
        <v>0</v>
      </c>
      <c r="M1224" s="13">
        <f t="shared" si="238"/>
        <v>9.1923992692759676E-10</v>
      </c>
      <c r="N1224" s="13">
        <f t="shared" si="233"/>
        <v>5.6992875469510997E-10</v>
      </c>
      <c r="O1224" s="13">
        <f t="shared" si="234"/>
        <v>0.59317520518334854</v>
      </c>
      <c r="Q1224">
        <v>16.552992214240842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62.351804963104279</v>
      </c>
      <c r="G1225" s="13">
        <f t="shared" si="228"/>
        <v>4.0659825574918651</v>
      </c>
      <c r="H1225" s="13">
        <f t="shared" si="229"/>
        <v>58.285822405612414</v>
      </c>
      <c r="I1225" s="16">
        <f t="shared" si="237"/>
        <v>70.396587603217142</v>
      </c>
      <c r="J1225" s="13">
        <f t="shared" si="230"/>
        <v>53.280573471210083</v>
      </c>
      <c r="K1225" s="13">
        <f t="shared" si="231"/>
        <v>17.116014132007059</v>
      </c>
      <c r="L1225" s="13">
        <f t="shared" si="232"/>
        <v>0</v>
      </c>
      <c r="M1225" s="13">
        <f t="shared" si="238"/>
        <v>3.493111722324868E-10</v>
      </c>
      <c r="N1225" s="13">
        <f t="shared" si="233"/>
        <v>2.1657292678414181E-10</v>
      </c>
      <c r="O1225" s="13">
        <f t="shared" si="234"/>
        <v>4.0659825577084376</v>
      </c>
      <c r="Q1225">
        <v>16.94306674529339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26.409004903323151</v>
      </c>
      <c r="G1226" s="13">
        <f t="shared" si="228"/>
        <v>0</v>
      </c>
      <c r="H1226" s="13">
        <f t="shared" si="229"/>
        <v>26.409004903323151</v>
      </c>
      <c r="I1226" s="16">
        <f t="shared" si="237"/>
        <v>43.52501903533021</v>
      </c>
      <c r="J1226" s="13">
        <f t="shared" si="230"/>
        <v>39.770458741310897</v>
      </c>
      <c r="K1226" s="13">
        <f t="shared" si="231"/>
        <v>3.7545602940193135</v>
      </c>
      <c r="L1226" s="13">
        <f t="shared" si="232"/>
        <v>0</v>
      </c>
      <c r="M1226" s="13">
        <f t="shared" si="238"/>
        <v>1.3273824544834498E-10</v>
      </c>
      <c r="N1226" s="13">
        <f t="shared" si="233"/>
        <v>8.2297712177973893E-11</v>
      </c>
      <c r="O1226" s="13">
        <f t="shared" si="234"/>
        <v>8.2297712177973893E-11</v>
      </c>
      <c r="Q1226">
        <v>19.531100580972652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1.416226587243488</v>
      </c>
      <c r="G1227" s="13">
        <f t="shared" si="228"/>
        <v>0</v>
      </c>
      <c r="H1227" s="13">
        <f t="shared" si="229"/>
        <v>1.416226587243488</v>
      </c>
      <c r="I1227" s="16">
        <f t="shared" si="237"/>
        <v>5.1707868812628011</v>
      </c>
      <c r="J1227" s="13">
        <f t="shared" si="230"/>
        <v>5.1671863068688149</v>
      </c>
      <c r="K1227" s="13">
        <f t="shared" si="231"/>
        <v>3.6005743939862001E-3</v>
      </c>
      <c r="L1227" s="13">
        <f t="shared" si="232"/>
        <v>0</v>
      </c>
      <c r="M1227" s="13">
        <f t="shared" si="238"/>
        <v>5.0440533270371092E-11</v>
      </c>
      <c r="N1227" s="13">
        <f t="shared" si="233"/>
        <v>3.1273130627630078E-11</v>
      </c>
      <c r="O1227" s="13">
        <f t="shared" si="234"/>
        <v>3.1273130627630078E-11</v>
      </c>
      <c r="Q1227">
        <v>24.45212786058028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0.78880152680708249</v>
      </c>
      <c r="G1228" s="13">
        <f t="shared" si="228"/>
        <v>0</v>
      </c>
      <c r="H1228" s="13">
        <f t="shared" si="229"/>
        <v>0.78880152680708249</v>
      </c>
      <c r="I1228" s="16">
        <f t="shared" si="237"/>
        <v>0.79240210120106869</v>
      </c>
      <c r="J1228" s="13">
        <f t="shared" si="230"/>
        <v>0.79238902886067508</v>
      </c>
      <c r="K1228" s="13">
        <f t="shared" si="231"/>
        <v>1.3072340393605053E-5</v>
      </c>
      <c r="L1228" s="13">
        <f t="shared" si="232"/>
        <v>0</v>
      </c>
      <c r="M1228" s="13">
        <f t="shared" si="238"/>
        <v>1.9167402642741014E-11</v>
      </c>
      <c r="N1228" s="13">
        <f t="shared" si="233"/>
        <v>1.1883789638499429E-11</v>
      </c>
      <c r="O1228" s="13">
        <f t="shared" si="234"/>
        <v>1.1883789638499429E-11</v>
      </c>
      <c r="Q1228">
        <v>24.396551444795641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0.20664717691768539</v>
      </c>
      <c r="G1229" s="13">
        <f t="shared" si="228"/>
        <v>0</v>
      </c>
      <c r="H1229" s="13">
        <f t="shared" si="229"/>
        <v>0.20664717691768539</v>
      </c>
      <c r="I1229" s="16">
        <f t="shared" si="237"/>
        <v>0.20666024925807899</v>
      </c>
      <c r="J1229" s="13">
        <f t="shared" si="230"/>
        <v>0.20665997043753143</v>
      </c>
      <c r="K1229" s="13">
        <f t="shared" si="231"/>
        <v>2.7882054756678265E-7</v>
      </c>
      <c r="L1229" s="13">
        <f t="shared" si="232"/>
        <v>0</v>
      </c>
      <c r="M1229" s="13">
        <f t="shared" si="238"/>
        <v>7.2836130042415847E-12</v>
      </c>
      <c r="N1229" s="13">
        <f t="shared" si="233"/>
        <v>4.5158400626297824E-12</v>
      </c>
      <c r="O1229" s="13">
        <f t="shared" si="234"/>
        <v>4.5158400626297824E-12</v>
      </c>
      <c r="Q1229">
        <v>23.08221300000001</v>
      </c>
    </row>
    <row r="1230" spans="1:17" x14ac:dyDescent="0.2">
      <c r="A1230" s="14">
        <f t="shared" si="235"/>
        <v>59415</v>
      </c>
      <c r="B1230" s="1">
        <v>9</v>
      </c>
      <c r="F1230" s="34">
        <v>0.17844435967179401</v>
      </c>
      <c r="G1230" s="13">
        <f t="shared" si="228"/>
        <v>0</v>
      </c>
      <c r="H1230" s="13">
        <f t="shared" si="229"/>
        <v>0.17844435967179401</v>
      </c>
      <c r="I1230" s="16">
        <f t="shared" si="237"/>
        <v>0.17844463849234157</v>
      </c>
      <c r="J1230" s="13">
        <f t="shared" si="230"/>
        <v>0.17844450406529175</v>
      </c>
      <c r="K1230" s="13">
        <f t="shared" si="231"/>
        <v>1.3442704982491449E-7</v>
      </c>
      <c r="L1230" s="13">
        <f t="shared" si="232"/>
        <v>0</v>
      </c>
      <c r="M1230" s="13">
        <f t="shared" si="238"/>
        <v>2.7677729416118022E-12</v>
      </c>
      <c r="N1230" s="13">
        <f t="shared" si="233"/>
        <v>1.7160192237993174E-12</v>
      </c>
      <c r="O1230" s="13">
        <f t="shared" si="234"/>
        <v>1.7160192237993174E-12</v>
      </c>
      <c r="Q1230">
        <v>25.14899686309036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7.0318022713521229</v>
      </c>
      <c r="G1231" s="13">
        <f t="shared" si="228"/>
        <v>0</v>
      </c>
      <c r="H1231" s="13">
        <f t="shared" si="229"/>
        <v>7.0318022713521229</v>
      </c>
      <c r="I1231" s="16">
        <f t="shared" si="237"/>
        <v>7.0318024057791728</v>
      </c>
      <c r="J1231" s="13">
        <f t="shared" si="230"/>
        <v>7.0219183977738053</v>
      </c>
      <c r="K1231" s="13">
        <f t="shared" si="231"/>
        <v>9.8840080053674839E-3</v>
      </c>
      <c r="L1231" s="13">
        <f t="shared" si="232"/>
        <v>0</v>
      </c>
      <c r="M1231" s="13">
        <f t="shared" si="238"/>
        <v>1.0517537178124848E-12</v>
      </c>
      <c r="N1231" s="13">
        <f t="shared" si="233"/>
        <v>6.5208730504374061E-13</v>
      </c>
      <c r="O1231" s="13">
        <f t="shared" si="234"/>
        <v>6.5208730504374061E-13</v>
      </c>
      <c r="Q1231">
        <v>23.818630065383068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54.008899840480559</v>
      </c>
      <c r="G1232" s="13">
        <f t="shared" si="228"/>
        <v>2.8616749817059453</v>
      </c>
      <c r="H1232" s="13">
        <f t="shared" si="229"/>
        <v>51.147224858774614</v>
      </c>
      <c r="I1232" s="16">
        <f t="shared" si="237"/>
        <v>51.157108866779978</v>
      </c>
      <c r="J1232" s="13">
        <f t="shared" si="230"/>
        <v>43.147174000639509</v>
      </c>
      <c r="K1232" s="13">
        <f t="shared" si="231"/>
        <v>8.009934866140469</v>
      </c>
      <c r="L1232" s="13">
        <f t="shared" si="232"/>
        <v>0</v>
      </c>
      <c r="M1232" s="13">
        <f t="shared" si="238"/>
        <v>3.9966641276874424E-13</v>
      </c>
      <c r="N1232" s="13">
        <f t="shared" si="233"/>
        <v>2.4779317591662145E-13</v>
      </c>
      <c r="O1232" s="13">
        <f t="shared" si="234"/>
        <v>2.8616749817061931</v>
      </c>
      <c r="Q1232">
        <v>16.73049192759958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64.942985427109505</v>
      </c>
      <c r="G1233" s="13">
        <f t="shared" si="228"/>
        <v>4.440022321478609</v>
      </c>
      <c r="H1233" s="13">
        <f t="shared" si="229"/>
        <v>60.502963105630897</v>
      </c>
      <c r="I1233" s="16">
        <f t="shared" si="237"/>
        <v>68.512897971771366</v>
      </c>
      <c r="J1233" s="13">
        <f t="shared" si="230"/>
        <v>46.748866096854201</v>
      </c>
      <c r="K1233" s="13">
        <f t="shared" si="231"/>
        <v>21.764031874917166</v>
      </c>
      <c r="L1233" s="13">
        <f t="shared" si="232"/>
        <v>0</v>
      </c>
      <c r="M1233" s="13">
        <f t="shared" si="238"/>
        <v>1.5187323685212279E-13</v>
      </c>
      <c r="N1233" s="13">
        <f t="shared" si="233"/>
        <v>9.4161406848316126E-14</v>
      </c>
      <c r="O1233" s="13">
        <f t="shared" si="234"/>
        <v>4.4400223214787031</v>
      </c>
      <c r="Q1233">
        <v>13.458788593548389</v>
      </c>
    </row>
    <row r="1234" spans="1:17" x14ac:dyDescent="0.2">
      <c r="A1234" s="14">
        <f t="shared" si="235"/>
        <v>59537</v>
      </c>
      <c r="B1234" s="1">
        <v>1</v>
      </c>
      <c r="F1234" s="34">
        <v>64.898093332558844</v>
      </c>
      <c r="G1234" s="13">
        <f t="shared" si="228"/>
        <v>4.4335420980114071</v>
      </c>
      <c r="H1234" s="13">
        <f t="shared" si="229"/>
        <v>60.464551234547436</v>
      </c>
      <c r="I1234" s="16">
        <f t="shared" si="237"/>
        <v>82.228583109464608</v>
      </c>
      <c r="J1234" s="13">
        <f t="shared" si="230"/>
        <v>53.394050753220434</v>
      </c>
      <c r="K1234" s="13">
        <f t="shared" si="231"/>
        <v>28.834532356244175</v>
      </c>
      <c r="L1234" s="13">
        <f t="shared" si="232"/>
        <v>0</v>
      </c>
      <c r="M1234" s="13">
        <f t="shared" si="238"/>
        <v>5.7711830003806664E-14</v>
      </c>
      <c r="N1234" s="13">
        <f t="shared" si="233"/>
        <v>3.5781334602360133E-14</v>
      </c>
      <c r="O1234" s="13">
        <f t="shared" si="234"/>
        <v>4.4335420980114426</v>
      </c>
      <c r="Q1234">
        <v>14.80895333569163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53.608362935074688</v>
      </c>
      <c r="G1235" s="13">
        <f t="shared" si="228"/>
        <v>2.8038570367009035</v>
      </c>
      <c r="H1235" s="13">
        <f t="shared" si="229"/>
        <v>50.804505898373783</v>
      </c>
      <c r="I1235" s="16">
        <f t="shared" si="237"/>
        <v>79.639038254617958</v>
      </c>
      <c r="J1235" s="13">
        <f t="shared" si="230"/>
        <v>53.048324110268368</v>
      </c>
      <c r="K1235" s="13">
        <f t="shared" si="231"/>
        <v>26.59071414434959</v>
      </c>
      <c r="L1235" s="13">
        <f t="shared" si="232"/>
        <v>0</v>
      </c>
      <c r="M1235" s="13">
        <f t="shared" si="238"/>
        <v>2.1930495401446531E-14</v>
      </c>
      <c r="N1235" s="13">
        <f t="shared" si="233"/>
        <v>1.3596907148896849E-14</v>
      </c>
      <c r="O1235" s="13">
        <f t="shared" si="234"/>
        <v>2.8038570367009172</v>
      </c>
      <c r="Q1235">
        <v>14.995087188804341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49.741600824509888</v>
      </c>
      <c r="G1236" s="13">
        <f t="shared" si="228"/>
        <v>2.2456856521447937</v>
      </c>
      <c r="H1236" s="13">
        <f t="shared" si="229"/>
        <v>47.495915172365095</v>
      </c>
      <c r="I1236" s="16">
        <f t="shared" si="237"/>
        <v>74.086629316714692</v>
      </c>
      <c r="J1236" s="13">
        <f t="shared" si="230"/>
        <v>52.732163093922011</v>
      </c>
      <c r="K1236" s="13">
        <f t="shared" si="231"/>
        <v>21.354466222792681</v>
      </c>
      <c r="L1236" s="13">
        <f t="shared" si="232"/>
        <v>0</v>
      </c>
      <c r="M1236" s="13">
        <f t="shared" si="238"/>
        <v>8.3335882525496822E-15</v>
      </c>
      <c r="N1236" s="13">
        <f t="shared" si="233"/>
        <v>5.1668247165808029E-15</v>
      </c>
      <c r="O1236" s="13">
        <f t="shared" si="234"/>
        <v>2.245685652144799</v>
      </c>
      <c r="Q1236">
        <v>15.768966146638309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36.941708603512417</v>
      </c>
      <c r="G1237" s="13">
        <f t="shared" si="228"/>
        <v>0.39800706244237033</v>
      </c>
      <c r="H1237" s="13">
        <f t="shared" si="229"/>
        <v>36.54370154107005</v>
      </c>
      <c r="I1237" s="16">
        <f t="shared" si="237"/>
        <v>57.89816776386273</v>
      </c>
      <c r="J1237" s="13">
        <f t="shared" si="230"/>
        <v>48.010199824311329</v>
      </c>
      <c r="K1237" s="13">
        <f t="shared" si="231"/>
        <v>9.8879679395514017</v>
      </c>
      <c r="L1237" s="13">
        <f t="shared" si="232"/>
        <v>0</v>
      </c>
      <c r="M1237" s="13">
        <f t="shared" si="238"/>
        <v>3.1667635359688793E-15</v>
      </c>
      <c r="N1237" s="13">
        <f t="shared" si="233"/>
        <v>1.9633933923007053E-15</v>
      </c>
      <c r="O1237" s="13">
        <f t="shared" si="234"/>
        <v>0.39800706244237227</v>
      </c>
      <c r="Q1237">
        <v>17.68461593752291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1.2124654599005671</v>
      </c>
      <c r="G1238" s="13">
        <f t="shared" si="228"/>
        <v>0</v>
      </c>
      <c r="H1238" s="13">
        <f t="shared" si="229"/>
        <v>1.2124654599005671</v>
      </c>
      <c r="I1238" s="16">
        <f t="shared" si="237"/>
        <v>11.100433399451969</v>
      </c>
      <c r="J1238" s="13">
        <f t="shared" si="230"/>
        <v>11.049085709909651</v>
      </c>
      <c r="K1238" s="13">
        <f t="shared" si="231"/>
        <v>5.1347689542318165E-2</v>
      </c>
      <c r="L1238" s="13">
        <f t="shared" si="232"/>
        <v>0</v>
      </c>
      <c r="M1238" s="13">
        <f t="shared" si="238"/>
        <v>1.2033701436681741E-15</v>
      </c>
      <c r="N1238" s="13">
        <f t="shared" si="233"/>
        <v>7.4608948907426794E-16</v>
      </c>
      <c r="O1238" s="13">
        <f t="shared" si="234"/>
        <v>7.4608948907426794E-16</v>
      </c>
      <c r="Q1238">
        <v>21.808848175625108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29.102661180751781</v>
      </c>
      <c r="G1239" s="13">
        <f t="shared" si="228"/>
        <v>0</v>
      </c>
      <c r="H1239" s="13">
        <f t="shared" si="229"/>
        <v>29.102661180751781</v>
      </c>
      <c r="I1239" s="16">
        <f t="shared" si="237"/>
        <v>29.154008870294099</v>
      </c>
      <c r="J1239" s="13">
        <f t="shared" si="230"/>
        <v>28.404961851882735</v>
      </c>
      <c r="K1239" s="13">
        <f t="shared" si="231"/>
        <v>0.74904701841136401</v>
      </c>
      <c r="L1239" s="13">
        <f t="shared" si="232"/>
        <v>0</v>
      </c>
      <c r="M1239" s="13">
        <f t="shared" si="238"/>
        <v>4.5728065459390613E-16</v>
      </c>
      <c r="N1239" s="13">
        <f t="shared" si="233"/>
        <v>2.8351400584822182E-16</v>
      </c>
      <c r="O1239" s="13">
        <f t="shared" si="234"/>
        <v>2.8351400584822182E-16</v>
      </c>
      <c r="Q1239">
        <v>23.117376645754209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0.33755632843120748</v>
      </c>
      <c r="G1240" s="13">
        <f t="shared" si="228"/>
        <v>0</v>
      </c>
      <c r="H1240" s="13">
        <f t="shared" si="229"/>
        <v>0.33755632843120748</v>
      </c>
      <c r="I1240" s="16">
        <f t="shared" si="237"/>
        <v>1.0866033468425715</v>
      </c>
      <c r="J1240" s="13">
        <f t="shared" si="230"/>
        <v>1.0865751267574695</v>
      </c>
      <c r="K1240" s="13">
        <f t="shared" si="231"/>
        <v>2.8220085102059755E-5</v>
      </c>
      <c r="L1240" s="13">
        <f t="shared" si="232"/>
        <v>0</v>
      </c>
      <c r="M1240" s="13">
        <f t="shared" si="238"/>
        <v>1.7376664874568431E-16</v>
      </c>
      <c r="N1240" s="13">
        <f t="shared" si="233"/>
        <v>1.0773532222232427E-16</v>
      </c>
      <c r="O1240" s="13">
        <f t="shared" si="234"/>
        <v>1.0773532222232427E-16</v>
      </c>
      <c r="Q1240">
        <v>25.673408987517551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1.8869086250494591</v>
      </c>
      <c r="G1241" s="13">
        <f t="shared" si="228"/>
        <v>0</v>
      </c>
      <c r="H1241" s="13">
        <f t="shared" si="229"/>
        <v>1.8869086250494591</v>
      </c>
      <c r="I1241" s="16">
        <f t="shared" si="237"/>
        <v>1.8869368451345612</v>
      </c>
      <c r="J1241" s="13">
        <f t="shared" si="230"/>
        <v>1.8867341108344682</v>
      </c>
      <c r="K1241" s="13">
        <f t="shared" si="231"/>
        <v>2.0273430009298821E-4</v>
      </c>
      <c r="L1241" s="13">
        <f t="shared" si="232"/>
        <v>0</v>
      </c>
      <c r="M1241" s="13">
        <f t="shared" si="238"/>
        <v>6.6031326523360043E-17</v>
      </c>
      <c r="N1241" s="13">
        <f t="shared" si="233"/>
        <v>4.0939422444483228E-17</v>
      </c>
      <c r="O1241" s="13">
        <f t="shared" si="234"/>
        <v>4.0939422444483228E-17</v>
      </c>
      <c r="Q1241">
        <v>23.407090000000011</v>
      </c>
    </row>
    <row r="1242" spans="1:17" x14ac:dyDescent="0.2">
      <c r="A1242" s="14">
        <f t="shared" si="235"/>
        <v>59780</v>
      </c>
      <c r="B1242" s="1">
        <v>9</v>
      </c>
      <c r="F1242" s="34">
        <v>6.2524593530059347</v>
      </c>
      <c r="G1242" s="13">
        <f t="shared" si="228"/>
        <v>0</v>
      </c>
      <c r="H1242" s="13">
        <f t="shared" si="229"/>
        <v>6.2524593530059347</v>
      </c>
      <c r="I1242" s="16">
        <f t="shared" si="237"/>
        <v>6.2526620873060281</v>
      </c>
      <c r="J1242" s="13">
        <f t="shared" si="230"/>
        <v>6.2474825247551236</v>
      </c>
      <c r="K1242" s="13">
        <f t="shared" si="231"/>
        <v>5.1795625509045706E-3</v>
      </c>
      <c r="L1242" s="13">
        <f t="shared" si="232"/>
        <v>0</v>
      </c>
      <c r="M1242" s="13">
        <f t="shared" si="238"/>
        <v>2.5091904078876815E-17</v>
      </c>
      <c r="N1242" s="13">
        <f t="shared" si="233"/>
        <v>1.5556980528903626E-17</v>
      </c>
      <c r="O1242" s="13">
        <f t="shared" si="234"/>
        <v>1.5556980528903626E-17</v>
      </c>
      <c r="Q1242">
        <v>25.93495445443337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19.79352404676742</v>
      </c>
      <c r="G1243" s="13">
        <f t="shared" si="228"/>
        <v>0</v>
      </c>
      <c r="H1243" s="13">
        <f t="shared" si="229"/>
        <v>19.79352404676742</v>
      </c>
      <c r="I1243" s="16">
        <f t="shared" si="237"/>
        <v>19.798703609318324</v>
      </c>
      <c r="J1243" s="13">
        <f t="shared" si="230"/>
        <v>19.566137869401661</v>
      </c>
      <c r="K1243" s="13">
        <f t="shared" si="231"/>
        <v>0.2325657399166623</v>
      </c>
      <c r="L1243" s="13">
        <f t="shared" si="232"/>
        <v>0</v>
      </c>
      <c r="M1243" s="13">
        <f t="shared" si="238"/>
        <v>9.534923549973189E-18</v>
      </c>
      <c r="N1243" s="13">
        <f t="shared" si="233"/>
        <v>5.9116526009833771E-18</v>
      </c>
      <c r="O1243" s="13">
        <f t="shared" si="234"/>
        <v>5.9116526009833771E-18</v>
      </c>
      <c r="Q1243">
        <v>23.331431487611159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30.460001946252628</v>
      </c>
      <c r="G1244" s="13">
        <f t="shared" si="228"/>
        <v>0</v>
      </c>
      <c r="H1244" s="13">
        <f t="shared" si="229"/>
        <v>30.460001946252628</v>
      </c>
      <c r="I1244" s="16">
        <f t="shared" si="237"/>
        <v>30.692567686169291</v>
      </c>
      <c r="J1244" s="13">
        <f t="shared" si="230"/>
        <v>28.928189635399221</v>
      </c>
      <c r="K1244" s="13">
        <f t="shared" si="231"/>
        <v>1.7643780507700697</v>
      </c>
      <c r="L1244" s="13">
        <f t="shared" si="232"/>
        <v>0</v>
      </c>
      <c r="M1244" s="13">
        <f t="shared" si="238"/>
        <v>3.6232709489898119E-18</v>
      </c>
      <c r="N1244" s="13">
        <f t="shared" si="233"/>
        <v>2.2464279883736833E-18</v>
      </c>
      <c r="O1244" s="13">
        <f t="shared" si="234"/>
        <v>2.2464279883736833E-18</v>
      </c>
      <c r="Q1244">
        <v>17.79484973821101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17.53128108241258</v>
      </c>
      <c r="G1245" s="13">
        <f t="shared" si="228"/>
        <v>0</v>
      </c>
      <c r="H1245" s="13">
        <f t="shared" si="229"/>
        <v>17.53128108241258</v>
      </c>
      <c r="I1245" s="16">
        <f t="shared" si="237"/>
        <v>19.295659133182649</v>
      </c>
      <c r="J1245" s="13">
        <f t="shared" si="230"/>
        <v>18.697565270298004</v>
      </c>
      <c r="K1245" s="13">
        <f t="shared" si="231"/>
        <v>0.59809386288464594</v>
      </c>
      <c r="L1245" s="13">
        <f t="shared" si="232"/>
        <v>0</v>
      </c>
      <c r="M1245" s="13">
        <f t="shared" si="238"/>
        <v>1.3768429606161286E-18</v>
      </c>
      <c r="N1245" s="13">
        <f t="shared" si="233"/>
        <v>8.5364263558199976E-19</v>
      </c>
      <c r="O1245" s="13">
        <f t="shared" si="234"/>
        <v>8.5364263558199976E-19</v>
      </c>
      <c r="Q1245">
        <v>15.88500412537889</v>
      </c>
    </row>
    <row r="1246" spans="1:17" x14ac:dyDescent="0.2">
      <c r="A1246" s="14">
        <f t="shared" si="235"/>
        <v>59902</v>
      </c>
      <c r="B1246" s="1">
        <v>1</v>
      </c>
      <c r="F1246" s="34">
        <v>70.833996079041327</v>
      </c>
      <c r="G1246" s="13">
        <f t="shared" si="228"/>
        <v>5.2903962203640731</v>
      </c>
      <c r="H1246" s="13">
        <f t="shared" si="229"/>
        <v>65.543599858677254</v>
      </c>
      <c r="I1246" s="16">
        <f t="shared" si="237"/>
        <v>66.141693721561893</v>
      </c>
      <c r="J1246" s="13">
        <f t="shared" si="230"/>
        <v>46.158001577521389</v>
      </c>
      <c r="K1246" s="13">
        <f t="shared" si="231"/>
        <v>19.983692144040504</v>
      </c>
      <c r="L1246" s="13">
        <f t="shared" si="232"/>
        <v>0</v>
      </c>
      <c r="M1246" s="13">
        <f t="shared" si="238"/>
        <v>5.2320032503412886E-19</v>
      </c>
      <c r="N1246" s="13">
        <f t="shared" si="233"/>
        <v>3.243842015211599E-19</v>
      </c>
      <c r="O1246" s="13">
        <f t="shared" si="234"/>
        <v>5.2903962203640731</v>
      </c>
      <c r="Q1246">
        <v>13.57133159354839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39.95326221991742</v>
      </c>
      <c r="G1247" s="13">
        <f t="shared" si="228"/>
        <v>0.83272815561254443</v>
      </c>
      <c r="H1247" s="13">
        <f t="shared" si="229"/>
        <v>39.120534064304877</v>
      </c>
      <c r="I1247" s="16">
        <f t="shared" si="237"/>
        <v>59.104226208345381</v>
      </c>
      <c r="J1247" s="13">
        <f t="shared" si="230"/>
        <v>47.298037111435207</v>
      </c>
      <c r="K1247" s="13">
        <f t="shared" si="231"/>
        <v>11.806189096910174</v>
      </c>
      <c r="L1247" s="13">
        <f t="shared" si="232"/>
        <v>0</v>
      </c>
      <c r="M1247" s="13">
        <f t="shared" si="238"/>
        <v>1.9881612351296896E-19</v>
      </c>
      <c r="N1247" s="13">
        <f t="shared" si="233"/>
        <v>1.2326599657804076E-19</v>
      </c>
      <c r="O1247" s="13">
        <f t="shared" si="234"/>
        <v>0.83272815561254443</v>
      </c>
      <c r="Q1247">
        <v>16.473446327104071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10.869110199076751</v>
      </c>
      <c r="G1248" s="13">
        <f t="shared" si="228"/>
        <v>0</v>
      </c>
      <c r="H1248" s="13">
        <f t="shared" si="229"/>
        <v>10.869110199076751</v>
      </c>
      <c r="I1248" s="16">
        <f t="shared" si="237"/>
        <v>22.675299295986925</v>
      </c>
      <c r="J1248" s="13">
        <f t="shared" si="230"/>
        <v>21.870163604560037</v>
      </c>
      <c r="K1248" s="13">
        <f t="shared" si="231"/>
        <v>0.80513569142688723</v>
      </c>
      <c r="L1248" s="13">
        <f t="shared" si="232"/>
        <v>0</v>
      </c>
      <c r="M1248" s="13">
        <f t="shared" si="238"/>
        <v>7.5550126934928194E-20</v>
      </c>
      <c r="N1248" s="13">
        <f t="shared" si="233"/>
        <v>4.6841078699655481E-20</v>
      </c>
      <c r="O1248" s="13">
        <f t="shared" si="234"/>
        <v>4.6841078699655481E-20</v>
      </c>
      <c r="Q1248">
        <v>17.165188786423091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50.368232163793543</v>
      </c>
      <c r="G1249" s="13">
        <f t="shared" si="228"/>
        <v>2.3361405785801619</v>
      </c>
      <c r="H1249" s="13">
        <f t="shared" si="229"/>
        <v>48.032091585213379</v>
      </c>
      <c r="I1249" s="16">
        <f t="shared" si="237"/>
        <v>48.837227276640263</v>
      </c>
      <c r="J1249" s="13">
        <f t="shared" si="230"/>
        <v>41.93204146845261</v>
      </c>
      <c r="K1249" s="13">
        <f t="shared" si="231"/>
        <v>6.9051858081876532</v>
      </c>
      <c r="L1249" s="13">
        <f t="shared" si="232"/>
        <v>0</v>
      </c>
      <c r="M1249" s="13">
        <f t="shared" si="238"/>
        <v>2.8709048235272713E-20</v>
      </c>
      <c r="N1249" s="13">
        <f t="shared" si="233"/>
        <v>1.7799609905869083E-20</v>
      </c>
      <c r="O1249" s="13">
        <f t="shared" si="234"/>
        <v>2.3361405785801619</v>
      </c>
      <c r="Q1249">
        <v>16.990993628693062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14.297175466759819</v>
      </c>
      <c r="G1250" s="13">
        <f t="shared" si="228"/>
        <v>0</v>
      </c>
      <c r="H1250" s="13">
        <f t="shared" si="229"/>
        <v>14.297175466759819</v>
      </c>
      <c r="I1250" s="16">
        <f t="shared" si="237"/>
        <v>21.202361274947471</v>
      </c>
      <c r="J1250" s="13">
        <f t="shared" si="230"/>
        <v>20.780254087078308</v>
      </c>
      <c r="K1250" s="13">
        <f t="shared" si="231"/>
        <v>0.42210718786916246</v>
      </c>
      <c r="L1250" s="13">
        <f t="shared" si="232"/>
        <v>0</v>
      </c>
      <c r="M1250" s="13">
        <f t="shared" si="238"/>
        <v>1.090943832940363E-20</v>
      </c>
      <c r="N1250" s="13">
        <f t="shared" si="233"/>
        <v>6.7638517642302503E-21</v>
      </c>
      <c r="O1250" s="13">
        <f t="shared" si="234"/>
        <v>6.7638517642302503E-21</v>
      </c>
      <c r="Q1250">
        <v>20.476446546223251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5.7382938968575594</v>
      </c>
      <c r="G1251" s="13">
        <f t="shared" si="228"/>
        <v>0</v>
      </c>
      <c r="H1251" s="13">
        <f t="shared" si="229"/>
        <v>5.7382938968575594</v>
      </c>
      <c r="I1251" s="16">
        <f t="shared" si="237"/>
        <v>6.1604010847267219</v>
      </c>
      <c r="J1251" s="13">
        <f t="shared" si="230"/>
        <v>6.1541698593933036</v>
      </c>
      <c r="K1251" s="13">
        <f t="shared" si="231"/>
        <v>6.2312253334182444E-3</v>
      </c>
      <c r="L1251" s="13">
        <f t="shared" si="232"/>
        <v>0</v>
      </c>
      <c r="M1251" s="13">
        <f t="shared" si="238"/>
        <v>4.1455865651733797E-21</v>
      </c>
      <c r="N1251" s="13">
        <f t="shared" si="233"/>
        <v>2.5702636704074953E-21</v>
      </c>
      <c r="O1251" s="13">
        <f t="shared" si="234"/>
        <v>2.5702636704074953E-21</v>
      </c>
      <c r="Q1251">
        <v>24.283221380072401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0.19836924446506299</v>
      </c>
      <c r="G1252" s="13">
        <f t="shared" si="228"/>
        <v>0</v>
      </c>
      <c r="H1252" s="13">
        <f t="shared" si="229"/>
        <v>0.19836924446506299</v>
      </c>
      <c r="I1252" s="16">
        <f t="shared" si="237"/>
        <v>0.20460046979848123</v>
      </c>
      <c r="J1252" s="13">
        <f t="shared" si="230"/>
        <v>0.20460029775206143</v>
      </c>
      <c r="K1252" s="13">
        <f t="shared" si="231"/>
        <v>1.7204641980517188E-7</v>
      </c>
      <c r="L1252" s="13">
        <f t="shared" si="232"/>
        <v>0</v>
      </c>
      <c r="M1252" s="13">
        <f t="shared" si="238"/>
        <v>1.5753228947658844E-21</v>
      </c>
      <c r="N1252" s="13">
        <f t="shared" si="233"/>
        <v>9.7670019475484829E-22</v>
      </c>
      <c r="O1252" s="13">
        <f t="shared" si="234"/>
        <v>9.7670019475484829E-22</v>
      </c>
      <c r="Q1252">
        <v>26.330322859021891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6.4446959327669404E-2</v>
      </c>
      <c r="G1253" s="13">
        <f t="shared" si="228"/>
        <v>0</v>
      </c>
      <c r="H1253" s="13">
        <f t="shared" si="229"/>
        <v>6.4446959327669404E-2</v>
      </c>
      <c r="I1253" s="16">
        <f t="shared" si="237"/>
        <v>6.4447131374089209E-2</v>
      </c>
      <c r="J1253" s="13">
        <f t="shared" si="230"/>
        <v>6.4447126140493249E-2</v>
      </c>
      <c r="K1253" s="13">
        <f t="shared" si="231"/>
        <v>5.2335959593863279E-9</v>
      </c>
      <c r="L1253" s="13">
        <f t="shared" si="232"/>
        <v>0</v>
      </c>
      <c r="M1253" s="13">
        <f t="shared" si="238"/>
        <v>5.9862270001103614E-22</v>
      </c>
      <c r="N1253" s="13">
        <f t="shared" si="233"/>
        <v>3.711460740068424E-22</v>
      </c>
      <c r="O1253" s="13">
        <f t="shared" si="234"/>
        <v>3.711460740068424E-22</v>
      </c>
      <c r="Q1253">
        <v>26.526465000000009</v>
      </c>
    </row>
    <row r="1254" spans="1:17" x14ac:dyDescent="0.2">
      <c r="A1254" s="14">
        <f t="shared" si="235"/>
        <v>60146</v>
      </c>
      <c r="B1254" s="1">
        <v>9</v>
      </c>
      <c r="F1254" s="34">
        <v>0.182339240920351</v>
      </c>
      <c r="G1254" s="13">
        <f t="shared" si="228"/>
        <v>0</v>
      </c>
      <c r="H1254" s="13">
        <f t="shared" si="229"/>
        <v>0.182339240920351</v>
      </c>
      <c r="I1254" s="16">
        <f t="shared" si="237"/>
        <v>0.18233924615394698</v>
      </c>
      <c r="J1254" s="13">
        <f t="shared" si="230"/>
        <v>0.18233911843774167</v>
      </c>
      <c r="K1254" s="13">
        <f t="shared" si="231"/>
        <v>1.2771620530593886E-7</v>
      </c>
      <c r="L1254" s="13">
        <f t="shared" si="232"/>
        <v>0</v>
      </c>
      <c r="M1254" s="13">
        <f t="shared" si="238"/>
        <v>2.2747662600419373E-22</v>
      </c>
      <c r="N1254" s="13">
        <f t="shared" si="233"/>
        <v>1.4103550812260011E-22</v>
      </c>
      <c r="O1254" s="13">
        <f t="shared" si="234"/>
        <v>1.4103550812260011E-22</v>
      </c>
      <c r="Q1254">
        <v>25.985446377420811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54.781564686364092</v>
      </c>
      <c r="G1255" s="13">
        <f t="shared" si="228"/>
        <v>2.9732100062284776</v>
      </c>
      <c r="H1255" s="13">
        <f t="shared" si="229"/>
        <v>51.808354680135615</v>
      </c>
      <c r="I1255" s="16">
        <f t="shared" si="237"/>
        <v>51.808354807851821</v>
      </c>
      <c r="J1255" s="13">
        <f t="shared" si="230"/>
        <v>46.85686457368422</v>
      </c>
      <c r="K1255" s="13">
        <f t="shared" si="231"/>
        <v>4.9514902341676006</v>
      </c>
      <c r="L1255" s="13">
        <f t="shared" si="232"/>
        <v>0</v>
      </c>
      <c r="M1255" s="13">
        <f t="shared" si="238"/>
        <v>8.6441117881593623E-23</v>
      </c>
      <c r="N1255" s="13">
        <f t="shared" si="233"/>
        <v>5.3593493086588045E-23</v>
      </c>
      <c r="O1255" s="13">
        <f t="shared" si="234"/>
        <v>2.9732100062284776</v>
      </c>
      <c r="Q1255">
        <v>21.157428436437549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10.306544912822201</v>
      </c>
      <c r="G1256" s="13">
        <f t="shared" si="228"/>
        <v>0</v>
      </c>
      <c r="H1256" s="13">
        <f t="shared" si="229"/>
        <v>10.306544912822201</v>
      </c>
      <c r="I1256" s="16">
        <f t="shared" si="237"/>
        <v>15.258035146989801</v>
      </c>
      <c r="J1256" s="13">
        <f t="shared" si="230"/>
        <v>15.016974169868138</v>
      </c>
      <c r="K1256" s="13">
        <f t="shared" si="231"/>
        <v>0.24106097712166275</v>
      </c>
      <c r="L1256" s="13">
        <f t="shared" si="232"/>
        <v>0</v>
      </c>
      <c r="M1256" s="13">
        <f t="shared" si="238"/>
        <v>3.2847624795005577E-23</v>
      </c>
      <c r="N1256" s="13">
        <f t="shared" si="233"/>
        <v>2.0365527372903457E-23</v>
      </c>
      <c r="O1256" s="13">
        <f t="shared" si="234"/>
        <v>2.0365527372903457E-23</v>
      </c>
      <c r="Q1256">
        <v>17.505032582058089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62.836893954824127</v>
      </c>
      <c r="G1257" s="13">
        <f t="shared" si="228"/>
        <v>4.1360056896109612</v>
      </c>
      <c r="H1257" s="13">
        <f t="shared" si="229"/>
        <v>58.700888265213166</v>
      </c>
      <c r="I1257" s="16">
        <f t="shared" si="237"/>
        <v>58.941949242334829</v>
      </c>
      <c r="J1257" s="13">
        <f t="shared" si="230"/>
        <v>45.171336499562393</v>
      </c>
      <c r="K1257" s="13">
        <f t="shared" si="231"/>
        <v>13.770612742772435</v>
      </c>
      <c r="L1257" s="13">
        <f t="shared" si="232"/>
        <v>0</v>
      </c>
      <c r="M1257" s="13">
        <f t="shared" si="238"/>
        <v>1.2482097422102121E-23</v>
      </c>
      <c r="N1257" s="13">
        <f t="shared" si="233"/>
        <v>7.738900401703315E-24</v>
      </c>
      <c r="O1257" s="13">
        <f t="shared" si="234"/>
        <v>4.1360056896109612</v>
      </c>
      <c r="Q1257">
        <v>14.83095877570767</v>
      </c>
    </row>
    <row r="1258" spans="1:17" x14ac:dyDescent="0.2">
      <c r="A1258" s="14">
        <f t="shared" si="235"/>
        <v>60268</v>
      </c>
      <c r="B1258" s="1">
        <v>1</v>
      </c>
      <c r="F1258" s="34">
        <v>48.941921643408449</v>
      </c>
      <c r="G1258" s="13">
        <f t="shared" si="228"/>
        <v>2.1302510784748638</v>
      </c>
      <c r="H1258" s="13">
        <f t="shared" si="229"/>
        <v>46.811670564933586</v>
      </c>
      <c r="I1258" s="16">
        <f t="shared" si="237"/>
        <v>60.582283307706021</v>
      </c>
      <c r="J1258" s="13">
        <f t="shared" si="230"/>
        <v>43.766869023605992</v>
      </c>
      <c r="K1258" s="13">
        <f t="shared" si="231"/>
        <v>16.815414284100029</v>
      </c>
      <c r="L1258" s="13">
        <f t="shared" si="232"/>
        <v>0</v>
      </c>
      <c r="M1258" s="13">
        <f t="shared" si="238"/>
        <v>4.7431970203988059E-24</v>
      </c>
      <c r="N1258" s="13">
        <f t="shared" si="233"/>
        <v>2.9407821526472598E-24</v>
      </c>
      <c r="O1258" s="13">
        <f t="shared" si="234"/>
        <v>2.1302510784748638</v>
      </c>
      <c r="Q1258">
        <v>13.310141593548391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62.158520313390213</v>
      </c>
      <c r="G1259" s="13">
        <f t="shared" si="228"/>
        <v>4.0380817046699198</v>
      </c>
      <c r="H1259" s="13">
        <f t="shared" si="229"/>
        <v>58.120438608720292</v>
      </c>
      <c r="I1259" s="16">
        <f t="shared" si="237"/>
        <v>74.935852892820321</v>
      </c>
      <c r="J1259" s="13">
        <f t="shared" si="230"/>
        <v>50.688757525042902</v>
      </c>
      <c r="K1259" s="13">
        <f t="shared" si="231"/>
        <v>24.247095367777419</v>
      </c>
      <c r="L1259" s="13">
        <f t="shared" si="232"/>
        <v>0</v>
      </c>
      <c r="M1259" s="13">
        <f t="shared" si="238"/>
        <v>1.8024148677515461E-24</v>
      </c>
      <c r="N1259" s="13">
        <f t="shared" si="233"/>
        <v>1.1174972180059586E-24</v>
      </c>
      <c r="O1259" s="13">
        <f t="shared" si="234"/>
        <v>4.0380817046699198</v>
      </c>
      <c r="Q1259">
        <v>14.5219177160361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17.34612709563703</v>
      </c>
      <c r="G1260" s="13">
        <f t="shared" si="228"/>
        <v>0</v>
      </c>
      <c r="H1260" s="13">
        <f t="shared" si="229"/>
        <v>17.34612709563703</v>
      </c>
      <c r="I1260" s="16">
        <f t="shared" si="237"/>
        <v>41.593222463414449</v>
      </c>
      <c r="J1260" s="13">
        <f t="shared" si="230"/>
        <v>37.267235003306375</v>
      </c>
      <c r="K1260" s="13">
        <f t="shared" si="231"/>
        <v>4.3259874601080739</v>
      </c>
      <c r="L1260" s="13">
        <f t="shared" si="232"/>
        <v>0</v>
      </c>
      <c r="M1260" s="13">
        <f t="shared" si="238"/>
        <v>6.8491764974558748E-25</v>
      </c>
      <c r="N1260" s="13">
        <f t="shared" si="233"/>
        <v>4.2464894284226419E-25</v>
      </c>
      <c r="O1260" s="13">
        <f t="shared" si="234"/>
        <v>4.2464894284226419E-25</v>
      </c>
      <c r="Q1260">
        <v>17.35493189673825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26.073295395177091</v>
      </c>
      <c r="G1261" s="13">
        <f t="shared" si="228"/>
        <v>0</v>
      </c>
      <c r="H1261" s="13">
        <f t="shared" si="229"/>
        <v>26.073295395177091</v>
      </c>
      <c r="I1261" s="16">
        <f t="shared" si="237"/>
        <v>30.399282855285165</v>
      </c>
      <c r="J1261" s="13">
        <f t="shared" si="230"/>
        <v>28.770856003763786</v>
      </c>
      <c r="K1261" s="13">
        <f t="shared" si="231"/>
        <v>1.6284268515213789</v>
      </c>
      <c r="L1261" s="13">
        <f t="shared" si="232"/>
        <v>0</v>
      </c>
      <c r="M1261" s="13">
        <f t="shared" si="238"/>
        <v>2.6026870690332329E-25</v>
      </c>
      <c r="N1261" s="13">
        <f t="shared" si="233"/>
        <v>1.6136659828006044E-25</v>
      </c>
      <c r="O1261" s="13">
        <f t="shared" si="234"/>
        <v>1.6136659828006044E-25</v>
      </c>
      <c r="Q1261">
        <v>18.202864984624892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10.5189522576438</v>
      </c>
      <c r="G1262" s="13">
        <f t="shared" si="228"/>
        <v>0</v>
      </c>
      <c r="H1262" s="13">
        <f t="shared" si="229"/>
        <v>10.5189522576438</v>
      </c>
      <c r="I1262" s="16">
        <f t="shared" si="237"/>
        <v>12.147379109165179</v>
      </c>
      <c r="J1262" s="13">
        <f t="shared" si="230"/>
        <v>12.071655409438511</v>
      </c>
      <c r="K1262" s="13">
        <f t="shared" si="231"/>
        <v>7.5723699726667704E-2</v>
      </c>
      <c r="L1262" s="13">
        <f t="shared" si="232"/>
        <v>0</v>
      </c>
      <c r="M1262" s="13">
        <f t="shared" si="238"/>
        <v>9.8902108623262848E-26</v>
      </c>
      <c r="N1262" s="13">
        <f t="shared" si="233"/>
        <v>6.1319307346422965E-26</v>
      </c>
      <c r="O1262" s="13">
        <f t="shared" si="234"/>
        <v>6.1319307346422965E-26</v>
      </c>
      <c r="Q1262">
        <v>20.956716147838229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1.7909682447895581</v>
      </c>
      <c r="G1263" s="13">
        <f t="shared" si="228"/>
        <v>0</v>
      </c>
      <c r="H1263" s="13">
        <f t="shared" si="229"/>
        <v>1.7909682447895581</v>
      </c>
      <c r="I1263" s="16">
        <f t="shared" si="237"/>
        <v>1.8666919445162258</v>
      </c>
      <c r="J1263" s="13">
        <f t="shared" si="230"/>
        <v>1.8665212187050038</v>
      </c>
      <c r="K1263" s="13">
        <f t="shared" si="231"/>
        <v>1.7072581122201669E-4</v>
      </c>
      <c r="L1263" s="13">
        <f t="shared" si="232"/>
        <v>0</v>
      </c>
      <c r="M1263" s="13">
        <f t="shared" si="238"/>
        <v>3.7582801276839883E-26</v>
      </c>
      <c r="N1263" s="13">
        <f t="shared" si="233"/>
        <v>2.3301336791640728E-26</v>
      </c>
      <c r="O1263" s="13">
        <f t="shared" si="234"/>
        <v>2.3301336791640728E-26</v>
      </c>
      <c r="Q1263">
        <v>24.40292041358143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1.373069165600765</v>
      </c>
      <c r="G1264" s="13">
        <f t="shared" si="228"/>
        <v>0</v>
      </c>
      <c r="H1264" s="13">
        <f t="shared" si="229"/>
        <v>1.373069165600765</v>
      </c>
      <c r="I1264" s="16">
        <f t="shared" si="237"/>
        <v>1.373239891411987</v>
      </c>
      <c r="J1264" s="13">
        <f t="shared" si="230"/>
        <v>1.3731662752735054</v>
      </c>
      <c r="K1264" s="13">
        <f t="shared" si="231"/>
        <v>7.3616138481558124E-5</v>
      </c>
      <c r="L1264" s="13">
        <f t="shared" si="232"/>
        <v>0</v>
      </c>
      <c r="M1264" s="13">
        <f t="shared" si="238"/>
        <v>1.4281464485199156E-26</v>
      </c>
      <c r="N1264" s="13">
        <f t="shared" si="233"/>
        <v>8.8545079808234764E-27</v>
      </c>
      <c r="O1264" s="13">
        <f t="shared" si="234"/>
        <v>8.8545079808234764E-27</v>
      </c>
      <c r="Q1264">
        <v>23.8331014997528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1.1793481502211769</v>
      </c>
      <c r="G1265" s="13">
        <f t="shared" si="228"/>
        <v>0</v>
      </c>
      <c r="H1265" s="13">
        <f t="shared" si="229"/>
        <v>1.1793481502211769</v>
      </c>
      <c r="I1265" s="16">
        <f t="shared" si="237"/>
        <v>1.1794217663596585</v>
      </c>
      <c r="J1265" s="13">
        <f t="shared" si="230"/>
        <v>1.1793596861527516</v>
      </c>
      <c r="K1265" s="13">
        <f t="shared" si="231"/>
        <v>6.2080206906900415E-5</v>
      </c>
      <c r="L1265" s="13">
        <f t="shared" si="232"/>
        <v>0</v>
      </c>
      <c r="M1265" s="13">
        <f t="shared" si="238"/>
        <v>5.4269565043756793E-27</v>
      </c>
      <c r="N1265" s="13">
        <f t="shared" si="233"/>
        <v>3.3647130327129208E-27</v>
      </c>
      <c r="O1265" s="13">
        <f t="shared" si="234"/>
        <v>3.3647130327129208E-27</v>
      </c>
      <c r="Q1265">
        <v>21.801394000000009</v>
      </c>
    </row>
    <row r="1266" spans="1:17" x14ac:dyDescent="0.2">
      <c r="A1266" s="14">
        <f t="shared" si="235"/>
        <v>60511</v>
      </c>
      <c r="B1266" s="1">
        <v>9</v>
      </c>
      <c r="F1266" s="34">
        <v>1.1557438395513631</v>
      </c>
      <c r="G1266" s="13">
        <f t="shared" si="228"/>
        <v>0</v>
      </c>
      <c r="H1266" s="13">
        <f t="shared" si="229"/>
        <v>1.1557438395513631</v>
      </c>
      <c r="I1266" s="16">
        <f t="shared" si="237"/>
        <v>1.15580591975827</v>
      </c>
      <c r="J1266" s="13">
        <f t="shared" si="230"/>
        <v>1.1557661768390888</v>
      </c>
      <c r="K1266" s="13">
        <f t="shared" si="231"/>
        <v>3.9742919181184888E-5</v>
      </c>
      <c r="L1266" s="13">
        <f t="shared" si="232"/>
        <v>0</v>
      </c>
      <c r="M1266" s="13">
        <f t="shared" si="238"/>
        <v>2.0622434716627585E-27</v>
      </c>
      <c r="N1266" s="13">
        <f t="shared" si="233"/>
        <v>1.2785909524309102E-27</v>
      </c>
      <c r="O1266" s="13">
        <f t="shared" si="234"/>
        <v>1.2785909524309102E-27</v>
      </c>
      <c r="Q1266">
        <v>24.543294261211891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26.826774323652991</v>
      </c>
      <c r="G1267" s="13">
        <f t="shared" si="228"/>
        <v>0</v>
      </c>
      <c r="H1267" s="13">
        <f t="shared" si="229"/>
        <v>26.826774323652991</v>
      </c>
      <c r="I1267" s="16">
        <f t="shared" si="237"/>
        <v>26.826814066572172</v>
      </c>
      <c r="J1267" s="13">
        <f t="shared" si="230"/>
        <v>26.21793829598732</v>
      </c>
      <c r="K1267" s="13">
        <f t="shared" si="231"/>
        <v>0.60887577058485221</v>
      </c>
      <c r="L1267" s="13">
        <f t="shared" si="232"/>
        <v>0</v>
      </c>
      <c r="M1267" s="13">
        <f t="shared" si="238"/>
        <v>7.8365251923184831E-28</v>
      </c>
      <c r="N1267" s="13">
        <f t="shared" si="233"/>
        <v>4.8586456192374594E-28</v>
      </c>
      <c r="O1267" s="13">
        <f t="shared" si="234"/>
        <v>4.8586456192374594E-28</v>
      </c>
      <c r="Q1267">
        <v>22.84901656749717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24.254517695559159</v>
      </c>
      <c r="G1268" s="13">
        <f t="shared" si="228"/>
        <v>0</v>
      </c>
      <c r="H1268" s="13">
        <f t="shared" si="229"/>
        <v>24.254517695559159</v>
      </c>
      <c r="I1268" s="16">
        <f t="shared" si="237"/>
        <v>24.863393466144011</v>
      </c>
      <c r="J1268" s="13">
        <f t="shared" si="230"/>
        <v>23.370866432039293</v>
      </c>
      <c r="K1268" s="13">
        <f t="shared" si="231"/>
        <v>1.4925270341047181</v>
      </c>
      <c r="L1268" s="13">
        <f t="shared" si="232"/>
        <v>0</v>
      </c>
      <c r="M1268" s="13">
        <f t="shared" si="238"/>
        <v>2.9778795730810236E-28</v>
      </c>
      <c r="N1268" s="13">
        <f t="shared" si="233"/>
        <v>1.8462853353102346E-28</v>
      </c>
      <c r="O1268" s="13">
        <f t="shared" si="234"/>
        <v>1.8462853353102346E-28</v>
      </c>
      <c r="Q1268">
        <v>14.45095890715233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107.7434341583967</v>
      </c>
      <c r="G1269" s="13">
        <f t="shared" si="228"/>
        <v>10.618314402776534</v>
      </c>
      <c r="H1269" s="13">
        <f t="shared" si="229"/>
        <v>97.125119755620162</v>
      </c>
      <c r="I1269" s="16">
        <f t="shared" si="237"/>
        <v>98.617646789724887</v>
      </c>
      <c r="J1269" s="13">
        <f t="shared" si="230"/>
        <v>51.186510629385431</v>
      </c>
      <c r="K1269" s="13">
        <f t="shared" si="231"/>
        <v>47.431136160339456</v>
      </c>
      <c r="L1269" s="13">
        <f t="shared" si="232"/>
        <v>9.9433620198578048</v>
      </c>
      <c r="M1269" s="13">
        <f t="shared" si="238"/>
        <v>9.9433620198578048</v>
      </c>
      <c r="N1269" s="13">
        <f t="shared" si="233"/>
        <v>6.1648844523118393</v>
      </c>
      <c r="O1269" s="13">
        <f t="shared" si="234"/>
        <v>16.783198855088372</v>
      </c>
      <c r="Q1269">
        <v>12.50033359354839</v>
      </c>
    </row>
    <row r="1270" spans="1:17" x14ac:dyDescent="0.2">
      <c r="A1270" s="14">
        <f t="shared" si="235"/>
        <v>60633</v>
      </c>
      <c r="B1270" s="1">
        <v>1</v>
      </c>
      <c r="F1270" s="34">
        <v>18.233706349127381</v>
      </c>
      <c r="G1270" s="13">
        <f t="shared" si="228"/>
        <v>0</v>
      </c>
      <c r="H1270" s="13">
        <f t="shared" si="229"/>
        <v>18.233706349127381</v>
      </c>
      <c r="I1270" s="16">
        <f t="shared" si="237"/>
        <v>55.721480489609036</v>
      </c>
      <c r="J1270" s="13">
        <f t="shared" si="230"/>
        <v>41.861397264358935</v>
      </c>
      <c r="K1270" s="13">
        <f t="shared" si="231"/>
        <v>13.860083225250101</v>
      </c>
      <c r="L1270" s="13">
        <f t="shared" si="232"/>
        <v>0</v>
      </c>
      <c r="M1270" s="13">
        <f t="shared" si="238"/>
        <v>3.7784775675459654</v>
      </c>
      <c r="N1270" s="13">
        <f t="shared" si="233"/>
        <v>2.3426560918784984</v>
      </c>
      <c r="O1270" s="13">
        <f t="shared" si="234"/>
        <v>2.3426560918784984</v>
      </c>
      <c r="Q1270">
        <v>13.339421283410109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14.39114473862057</v>
      </c>
      <c r="G1271" s="13">
        <f t="shared" si="228"/>
        <v>0</v>
      </c>
      <c r="H1271" s="13">
        <f t="shared" si="229"/>
        <v>14.39114473862057</v>
      </c>
      <c r="I1271" s="16">
        <f t="shared" si="237"/>
        <v>28.251227963870669</v>
      </c>
      <c r="J1271" s="13">
        <f t="shared" si="230"/>
        <v>26.241377889209261</v>
      </c>
      <c r="K1271" s="13">
        <f t="shared" si="231"/>
        <v>2.0098500746614079</v>
      </c>
      <c r="L1271" s="13">
        <f t="shared" si="232"/>
        <v>0</v>
      </c>
      <c r="M1271" s="13">
        <f t="shared" si="238"/>
        <v>1.435821475667467</v>
      </c>
      <c r="N1271" s="13">
        <f t="shared" si="233"/>
        <v>0.89020931491382949</v>
      </c>
      <c r="O1271" s="13">
        <f t="shared" si="234"/>
        <v>0.89020931491382949</v>
      </c>
      <c r="Q1271">
        <v>14.937383024865079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54.284278472089433</v>
      </c>
      <c r="G1272" s="13">
        <f t="shared" si="228"/>
        <v>2.901426191552118</v>
      </c>
      <c r="H1272" s="13">
        <f t="shared" si="229"/>
        <v>51.382852280537314</v>
      </c>
      <c r="I1272" s="16">
        <f t="shared" si="237"/>
        <v>53.392702355198722</v>
      </c>
      <c r="J1272" s="13">
        <f t="shared" si="230"/>
        <v>43.912588838420398</v>
      </c>
      <c r="K1272" s="13">
        <f t="shared" si="231"/>
        <v>9.4801135167783244</v>
      </c>
      <c r="L1272" s="13">
        <f t="shared" si="232"/>
        <v>0</v>
      </c>
      <c r="M1272" s="13">
        <f t="shared" si="238"/>
        <v>0.5456121607536375</v>
      </c>
      <c r="N1272" s="13">
        <f t="shared" si="233"/>
        <v>0.33827953966725527</v>
      </c>
      <c r="O1272" s="13">
        <f t="shared" si="234"/>
        <v>3.2397057312193733</v>
      </c>
      <c r="Q1272">
        <v>16.167206623690021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3.0949920529927542</v>
      </c>
      <c r="G1273" s="13">
        <f t="shared" si="228"/>
        <v>0</v>
      </c>
      <c r="H1273" s="13">
        <f t="shared" si="229"/>
        <v>3.0949920529927542</v>
      </c>
      <c r="I1273" s="16">
        <f t="shared" si="237"/>
        <v>12.575105569771079</v>
      </c>
      <c r="J1273" s="13">
        <f t="shared" si="230"/>
        <v>12.47236274159723</v>
      </c>
      <c r="K1273" s="13">
        <f t="shared" si="231"/>
        <v>0.10274282817384872</v>
      </c>
      <c r="L1273" s="13">
        <f t="shared" si="232"/>
        <v>0</v>
      </c>
      <c r="M1273" s="13">
        <f t="shared" si="238"/>
        <v>0.20733262108638223</v>
      </c>
      <c r="N1273" s="13">
        <f t="shared" si="233"/>
        <v>0.12854622507355698</v>
      </c>
      <c r="O1273" s="13">
        <f t="shared" si="234"/>
        <v>0.12854622507355698</v>
      </c>
      <c r="Q1273">
        <v>19.51463105919278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18.253750090927031</v>
      </c>
      <c r="G1274" s="13">
        <f t="shared" si="228"/>
        <v>0</v>
      </c>
      <c r="H1274" s="13">
        <f t="shared" si="229"/>
        <v>18.253750090927031</v>
      </c>
      <c r="I1274" s="16">
        <f t="shared" si="237"/>
        <v>18.35649291910088</v>
      </c>
      <c r="J1274" s="13">
        <f t="shared" si="230"/>
        <v>17.999493723387729</v>
      </c>
      <c r="K1274" s="13">
        <f t="shared" si="231"/>
        <v>0.35699919571315064</v>
      </c>
      <c r="L1274" s="13">
        <f t="shared" si="232"/>
        <v>0</v>
      </c>
      <c r="M1274" s="13">
        <f t="shared" si="238"/>
        <v>7.8786396012825249E-2</v>
      </c>
      <c r="N1274" s="13">
        <f t="shared" si="233"/>
        <v>4.8847565527951657E-2</v>
      </c>
      <c r="O1274" s="13">
        <f t="shared" si="234"/>
        <v>4.8847565527951657E-2</v>
      </c>
      <c r="Q1274">
        <v>18.611356383069509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6.6110041816613591E-2</v>
      </c>
      <c r="G1275" s="13">
        <f t="shared" si="228"/>
        <v>0</v>
      </c>
      <c r="H1275" s="13">
        <f t="shared" si="229"/>
        <v>6.6110041816613591E-2</v>
      </c>
      <c r="I1275" s="16">
        <f t="shared" si="237"/>
        <v>0.42310923752976426</v>
      </c>
      <c r="J1275" s="13">
        <f t="shared" si="230"/>
        <v>0.42310762400230995</v>
      </c>
      <c r="K1275" s="13">
        <f t="shared" si="231"/>
        <v>1.6135274543138678E-6</v>
      </c>
      <c r="L1275" s="13">
        <f t="shared" si="232"/>
        <v>0</v>
      </c>
      <c r="M1275" s="13">
        <f t="shared" si="238"/>
        <v>2.9938830484873592E-2</v>
      </c>
      <c r="N1275" s="13">
        <f t="shared" si="233"/>
        <v>1.8562074900621627E-2</v>
      </c>
      <c r="O1275" s="13">
        <f t="shared" si="234"/>
        <v>1.8562074900621627E-2</v>
      </c>
      <c r="Q1275">
        <v>25.90526836265105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1.137163639221247</v>
      </c>
      <c r="G1276" s="13">
        <f t="shared" si="228"/>
        <v>0</v>
      </c>
      <c r="H1276" s="13">
        <f t="shared" si="229"/>
        <v>1.137163639221247</v>
      </c>
      <c r="I1276" s="16">
        <f t="shared" si="237"/>
        <v>1.1371652527487013</v>
      </c>
      <c r="J1276" s="13">
        <f t="shared" si="230"/>
        <v>1.1371359851428813</v>
      </c>
      <c r="K1276" s="13">
        <f t="shared" si="231"/>
        <v>2.9267605820004761E-5</v>
      </c>
      <c r="L1276" s="13">
        <f t="shared" si="232"/>
        <v>0</v>
      </c>
      <c r="M1276" s="13">
        <f t="shared" si="238"/>
        <v>1.1376755584251965E-2</v>
      </c>
      <c r="N1276" s="13">
        <f t="shared" si="233"/>
        <v>7.0535884622362184E-3</v>
      </c>
      <c r="O1276" s="13">
        <f t="shared" si="234"/>
        <v>7.0535884622362184E-3</v>
      </c>
      <c r="Q1276">
        <v>26.397020387218319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9.4729794183182517E-2</v>
      </c>
      <c r="G1277" s="13">
        <f t="shared" si="228"/>
        <v>0</v>
      </c>
      <c r="H1277" s="13">
        <f t="shared" si="229"/>
        <v>9.4729794183182517E-2</v>
      </c>
      <c r="I1277" s="16">
        <f t="shared" si="237"/>
        <v>9.4759061789002522E-2</v>
      </c>
      <c r="J1277" s="13">
        <f t="shared" si="230"/>
        <v>9.4759042384230094E-2</v>
      </c>
      <c r="K1277" s="13">
        <f t="shared" si="231"/>
        <v>1.9404772427789041E-8</v>
      </c>
      <c r="L1277" s="13">
        <f t="shared" si="232"/>
        <v>0</v>
      </c>
      <c r="M1277" s="13">
        <f t="shared" si="238"/>
        <v>4.3231671220157466E-3</v>
      </c>
      <c r="N1277" s="13">
        <f t="shared" si="233"/>
        <v>2.6803636156497628E-3</v>
      </c>
      <c r="O1277" s="13">
        <f t="shared" si="234"/>
        <v>2.6803636156497628E-3</v>
      </c>
      <c r="Q1277">
        <v>25.413007042438029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7.0064210666114513E-2</v>
      </c>
      <c r="G1278" s="13">
        <f t="shared" si="228"/>
        <v>0</v>
      </c>
      <c r="H1278" s="13">
        <f t="shared" si="229"/>
        <v>7.0064210666114513E-2</v>
      </c>
      <c r="I1278" s="16">
        <f t="shared" si="237"/>
        <v>7.006423007088694E-2</v>
      </c>
      <c r="J1278" s="13">
        <f t="shared" si="230"/>
        <v>7.0064219831302316E-2</v>
      </c>
      <c r="K1278" s="13">
        <f t="shared" si="231"/>
        <v>1.0239584624649467E-8</v>
      </c>
      <c r="L1278" s="13">
        <f t="shared" si="232"/>
        <v>0</v>
      </c>
      <c r="M1278" s="13">
        <f t="shared" si="238"/>
        <v>1.6428035063659838E-3</v>
      </c>
      <c r="N1278" s="13">
        <f t="shared" si="233"/>
        <v>1.0185381739469099E-3</v>
      </c>
      <c r="O1278" s="13">
        <f t="shared" si="234"/>
        <v>1.0185381739469099E-3</v>
      </c>
      <c r="Q1278">
        <v>23.504367000000009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3.0991248227020258</v>
      </c>
      <c r="G1279" s="13">
        <f t="shared" si="228"/>
        <v>0</v>
      </c>
      <c r="H1279" s="13">
        <f t="shared" si="229"/>
        <v>3.0991248227020258</v>
      </c>
      <c r="I1279" s="16">
        <f t="shared" si="237"/>
        <v>3.0991248329416106</v>
      </c>
      <c r="J1279" s="13">
        <f t="shared" si="230"/>
        <v>3.0982745353639118</v>
      </c>
      <c r="K1279" s="13">
        <f t="shared" si="231"/>
        <v>8.5029757769872205E-4</v>
      </c>
      <c r="L1279" s="13">
        <f t="shared" si="232"/>
        <v>0</v>
      </c>
      <c r="M1279" s="13">
        <f t="shared" si="238"/>
        <v>6.2426533241907397E-4</v>
      </c>
      <c r="N1279" s="13">
        <f t="shared" si="233"/>
        <v>3.8704450609982586E-4</v>
      </c>
      <c r="O1279" s="13">
        <f t="shared" si="234"/>
        <v>3.8704450609982586E-4</v>
      </c>
      <c r="Q1279">
        <v>23.795910931097271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16.082542278898242</v>
      </c>
      <c r="G1280" s="13">
        <f t="shared" si="228"/>
        <v>0</v>
      </c>
      <c r="H1280" s="13">
        <f t="shared" si="229"/>
        <v>16.082542278898242</v>
      </c>
      <c r="I1280" s="16">
        <f t="shared" si="237"/>
        <v>16.083392576475941</v>
      </c>
      <c r="J1280" s="13">
        <f t="shared" si="230"/>
        <v>15.804303891234891</v>
      </c>
      <c r="K1280" s="13">
        <f t="shared" si="231"/>
        <v>0.27908868524104946</v>
      </c>
      <c r="L1280" s="13">
        <f t="shared" si="232"/>
        <v>0</v>
      </c>
      <c r="M1280" s="13">
        <f t="shared" si="238"/>
        <v>2.3722082631924812E-4</v>
      </c>
      <c r="N1280" s="13">
        <f t="shared" si="233"/>
        <v>1.4707691231793382E-4</v>
      </c>
      <c r="O1280" s="13">
        <f t="shared" si="234"/>
        <v>1.4707691231793382E-4</v>
      </c>
      <c r="Q1280">
        <v>17.570131493327001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36.086674160883497</v>
      </c>
      <c r="G1281" s="13">
        <f t="shared" si="228"/>
        <v>0.27458189558729446</v>
      </c>
      <c r="H1281" s="13">
        <f t="shared" si="229"/>
        <v>35.812092265296201</v>
      </c>
      <c r="I1281" s="16">
        <f t="shared" si="237"/>
        <v>36.09118095053725</v>
      </c>
      <c r="J1281" s="13">
        <f t="shared" si="230"/>
        <v>31.522374670209103</v>
      </c>
      <c r="K1281" s="13">
        <f t="shared" si="231"/>
        <v>4.5688062803281468</v>
      </c>
      <c r="L1281" s="13">
        <f t="shared" si="232"/>
        <v>0</v>
      </c>
      <c r="M1281" s="13">
        <f t="shared" si="238"/>
        <v>9.0143914001314298E-5</v>
      </c>
      <c r="N1281" s="13">
        <f t="shared" si="233"/>
        <v>5.5889226680814866E-5</v>
      </c>
      <c r="O1281" s="13">
        <f t="shared" si="234"/>
        <v>0.27463778481397527</v>
      </c>
      <c r="Q1281">
        <v>13.635068579878141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69.882418939803387</v>
      </c>
      <c r="G1282" s="13">
        <f t="shared" si="228"/>
        <v>5.1530350085457428</v>
      </c>
      <c r="H1282" s="13">
        <f t="shared" si="229"/>
        <v>64.729383931257644</v>
      </c>
      <c r="I1282" s="16">
        <f t="shared" si="237"/>
        <v>69.298190211585791</v>
      </c>
      <c r="J1282" s="13">
        <f t="shared" si="230"/>
        <v>48.444464088724409</v>
      </c>
      <c r="K1282" s="13">
        <f t="shared" si="231"/>
        <v>20.853726122861381</v>
      </c>
      <c r="L1282" s="13">
        <f t="shared" si="232"/>
        <v>0</v>
      </c>
      <c r="M1282" s="13">
        <f t="shared" si="238"/>
        <v>3.4254687320499432E-5</v>
      </c>
      <c r="N1282" s="13">
        <f t="shared" si="233"/>
        <v>2.1237906138709646E-5</v>
      </c>
      <c r="O1282" s="13">
        <f t="shared" si="234"/>
        <v>5.1530562464518814</v>
      </c>
      <c r="Q1282">
        <v>14.295182574215699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75.110911344636719</v>
      </c>
      <c r="G1283" s="13">
        <f t="shared" si="228"/>
        <v>5.9077736661873033</v>
      </c>
      <c r="H1283" s="13">
        <f t="shared" si="229"/>
        <v>69.203137678449423</v>
      </c>
      <c r="I1283" s="16">
        <f t="shared" si="237"/>
        <v>90.056863801310811</v>
      </c>
      <c r="J1283" s="13">
        <f t="shared" si="230"/>
        <v>44.734982234107171</v>
      </c>
      <c r="K1283" s="13">
        <f t="shared" si="231"/>
        <v>45.32188156720364</v>
      </c>
      <c r="L1283" s="13">
        <f t="shared" si="232"/>
        <v>7.919659963031183</v>
      </c>
      <c r="M1283" s="13">
        <f t="shared" si="238"/>
        <v>7.9196729798123648</v>
      </c>
      <c r="N1283" s="13">
        <f t="shared" si="233"/>
        <v>4.9101972474836666</v>
      </c>
      <c r="O1283" s="13">
        <f t="shared" si="234"/>
        <v>10.817970913670969</v>
      </c>
      <c r="Q1283">
        <v>10.278551593548389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49.60269299249213</v>
      </c>
      <c r="G1284" s="13">
        <f t="shared" si="228"/>
        <v>2.2256341530594996</v>
      </c>
      <c r="H1284" s="13">
        <f t="shared" si="229"/>
        <v>47.377058839432628</v>
      </c>
      <c r="I1284" s="16">
        <f t="shared" si="237"/>
        <v>84.779280443605089</v>
      </c>
      <c r="J1284" s="13">
        <f t="shared" si="230"/>
        <v>61.055847137886843</v>
      </c>
      <c r="K1284" s="13">
        <f t="shared" si="231"/>
        <v>23.723433305718245</v>
      </c>
      <c r="L1284" s="13">
        <f t="shared" si="232"/>
        <v>0</v>
      </c>
      <c r="M1284" s="13">
        <f t="shared" si="238"/>
        <v>3.0094757323286982</v>
      </c>
      <c r="N1284" s="13">
        <f t="shared" si="233"/>
        <v>1.8658749540437929</v>
      </c>
      <c r="O1284" s="13">
        <f t="shared" si="234"/>
        <v>4.0915091071032927</v>
      </c>
      <c r="Q1284">
        <v>18.02748592960781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54.267548256166627</v>
      </c>
      <c r="G1285" s="13">
        <f t="shared" si="228"/>
        <v>2.8990111663919094</v>
      </c>
      <c r="H1285" s="13">
        <f t="shared" si="229"/>
        <v>51.368537089774719</v>
      </c>
      <c r="I1285" s="16">
        <f t="shared" si="237"/>
        <v>75.091970395492964</v>
      </c>
      <c r="J1285" s="13">
        <f t="shared" si="230"/>
        <v>53.373572625732365</v>
      </c>
      <c r="K1285" s="13">
        <f t="shared" si="231"/>
        <v>21.7183977697606</v>
      </c>
      <c r="L1285" s="13">
        <f t="shared" si="232"/>
        <v>0</v>
      </c>
      <c r="M1285" s="13">
        <f t="shared" si="238"/>
        <v>1.1436007782849054</v>
      </c>
      <c r="N1285" s="13">
        <f t="shared" si="233"/>
        <v>0.70903248253664131</v>
      </c>
      <c r="O1285" s="13">
        <f t="shared" si="234"/>
        <v>3.6080436489285508</v>
      </c>
      <c r="Q1285">
        <v>15.92135607162172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18.225155367105661</v>
      </c>
      <c r="G1286" s="13">
        <f t="shared" ref="G1286:G1349" si="244">IF((F1286-$J$2)&gt;0,$I$2*(F1286-$J$2),0)</f>
        <v>0</v>
      </c>
      <c r="H1286" s="13">
        <f t="shared" ref="H1286:H1349" si="245">F1286-G1286</f>
        <v>18.225155367105661</v>
      </c>
      <c r="I1286" s="16">
        <f t="shared" si="237"/>
        <v>39.943553136866257</v>
      </c>
      <c r="J1286" s="13">
        <f t="shared" ref="J1286:J1349" si="246">I1286/SQRT(1+(I1286/($K$2*(300+(25*Q1286)+0.05*(Q1286)^3)))^2)</f>
        <v>37.965065251370568</v>
      </c>
      <c r="K1286" s="13">
        <f t="shared" ref="K1286:K1349" si="247">I1286-J1286</f>
        <v>1.9784878854956887</v>
      </c>
      <c r="L1286" s="13">
        <f t="shared" ref="L1286:L1349" si="248">IF(K1286&gt;$N$2,(K1286-$N$2)/$L$2,0)</f>
        <v>0</v>
      </c>
      <c r="M1286" s="13">
        <f t="shared" si="238"/>
        <v>0.43456829574826406</v>
      </c>
      <c r="N1286" s="13">
        <f t="shared" ref="N1286:N1349" si="249">$M$2*M1286</f>
        <v>0.26943234336392369</v>
      </c>
      <c r="O1286" s="13">
        <f t="shared" ref="O1286:O1349" si="250">N1286+G1286</f>
        <v>0.26943234336392369</v>
      </c>
      <c r="Q1286">
        <v>22.662282762092051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8.7889715940427031</v>
      </c>
      <c r="G1287" s="13">
        <f t="shared" si="244"/>
        <v>0</v>
      </c>
      <c r="H1287" s="13">
        <f t="shared" si="245"/>
        <v>8.7889715940427031</v>
      </c>
      <c r="I1287" s="16">
        <f t="shared" ref="I1287:I1350" si="252">H1287+K1286-L1286</f>
        <v>10.767459479538392</v>
      </c>
      <c r="J1287" s="13">
        <f t="shared" si="246"/>
        <v>10.726156505669673</v>
      </c>
      <c r="K1287" s="13">
        <f t="shared" si="247"/>
        <v>4.1302973868718951E-2</v>
      </c>
      <c r="L1287" s="13">
        <f t="shared" si="248"/>
        <v>0</v>
      </c>
      <c r="M1287" s="13">
        <f t="shared" ref="M1287:M1350" si="253">L1287+M1286-N1286</f>
        <v>0.16513595238434037</v>
      </c>
      <c r="N1287" s="13">
        <f t="shared" si="249"/>
        <v>0.10238429047829102</v>
      </c>
      <c r="O1287" s="13">
        <f t="shared" si="250"/>
        <v>0.10238429047829102</v>
      </c>
      <c r="Q1287">
        <v>22.71264468159271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0.33944858095566732</v>
      </c>
      <c r="G1288" s="13">
        <f t="shared" si="244"/>
        <v>0</v>
      </c>
      <c r="H1288" s="13">
        <f t="shared" si="245"/>
        <v>0.33944858095566732</v>
      </c>
      <c r="I1288" s="16">
        <f t="shared" si="252"/>
        <v>0.38075155482438627</v>
      </c>
      <c r="J1288" s="13">
        <f t="shared" si="246"/>
        <v>0.38075040548319788</v>
      </c>
      <c r="K1288" s="13">
        <f t="shared" si="247"/>
        <v>1.1493411883889415E-6</v>
      </c>
      <c r="L1288" s="13">
        <f t="shared" si="248"/>
        <v>0</v>
      </c>
      <c r="M1288" s="13">
        <f t="shared" si="253"/>
        <v>6.2751661906049347E-2</v>
      </c>
      <c r="N1288" s="13">
        <f t="shared" si="249"/>
        <v>3.8906030381750598E-2</v>
      </c>
      <c r="O1288" s="13">
        <f t="shared" si="250"/>
        <v>3.8906030381750598E-2</v>
      </c>
      <c r="Q1288">
        <v>26.070084914158649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0.55716542233075039</v>
      </c>
      <c r="G1289" s="13">
        <f t="shared" si="244"/>
        <v>0</v>
      </c>
      <c r="H1289" s="13">
        <f t="shared" si="245"/>
        <v>0.55716542233075039</v>
      </c>
      <c r="I1289" s="16">
        <f t="shared" si="252"/>
        <v>0.55716657167193873</v>
      </c>
      <c r="J1289" s="13">
        <f t="shared" si="246"/>
        <v>0.5571631059466059</v>
      </c>
      <c r="K1289" s="13">
        <f t="shared" si="247"/>
        <v>3.4657253328296278E-6</v>
      </c>
      <c r="L1289" s="13">
        <f t="shared" si="248"/>
        <v>0</v>
      </c>
      <c r="M1289" s="13">
        <f t="shared" si="253"/>
        <v>2.3845631524298749E-2</v>
      </c>
      <c r="N1289" s="13">
        <f t="shared" si="249"/>
        <v>1.4784291545065224E-2</v>
      </c>
      <c r="O1289" s="13">
        <f t="shared" si="250"/>
        <v>1.4784291545065224E-2</v>
      </c>
      <c r="Q1289">
        <v>26.348413609304199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2.998921355821123</v>
      </c>
      <c r="G1290" s="13">
        <f t="shared" si="244"/>
        <v>0</v>
      </c>
      <c r="H1290" s="13">
        <f t="shared" si="245"/>
        <v>2.998921355821123</v>
      </c>
      <c r="I1290" s="16">
        <f t="shared" si="252"/>
        <v>2.9989248215464559</v>
      </c>
      <c r="J1290" s="13">
        <f t="shared" si="246"/>
        <v>2.9980750548060096</v>
      </c>
      <c r="K1290" s="13">
        <f t="shared" si="247"/>
        <v>8.4976674044634493E-4</v>
      </c>
      <c r="L1290" s="13">
        <f t="shared" si="248"/>
        <v>0</v>
      </c>
      <c r="M1290" s="13">
        <f t="shared" si="253"/>
        <v>9.0613399792335257E-3</v>
      </c>
      <c r="N1290" s="13">
        <f t="shared" si="249"/>
        <v>5.6180307871247859E-3</v>
      </c>
      <c r="O1290" s="13">
        <f t="shared" si="250"/>
        <v>5.6180307871247859E-3</v>
      </c>
      <c r="Q1290">
        <v>23.098048000000009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2.1644649582675708</v>
      </c>
      <c r="G1291" s="13">
        <f t="shared" si="244"/>
        <v>0</v>
      </c>
      <c r="H1291" s="13">
        <f t="shared" si="245"/>
        <v>2.1644649582675708</v>
      </c>
      <c r="I1291" s="16">
        <f t="shared" si="252"/>
        <v>2.1653147250080171</v>
      </c>
      <c r="J1291" s="13">
        <f t="shared" si="246"/>
        <v>2.1649177566879345</v>
      </c>
      <c r="K1291" s="13">
        <f t="shared" si="247"/>
        <v>3.9696832008262461E-4</v>
      </c>
      <c r="L1291" s="13">
        <f t="shared" si="248"/>
        <v>0</v>
      </c>
      <c r="M1291" s="13">
        <f t="shared" si="253"/>
        <v>3.4433091921087398E-3</v>
      </c>
      <c r="N1291" s="13">
        <f t="shared" si="249"/>
        <v>2.1348516991074188E-3</v>
      </c>
      <c r="O1291" s="13">
        <f t="shared" si="250"/>
        <v>2.1348516991074188E-3</v>
      </c>
      <c r="Q1291">
        <v>21.567885355306341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35.04436518368562</v>
      </c>
      <c r="G1292" s="13">
        <f t="shared" si="244"/>
        <v>0.12412344267439404</v>
      </c>
      <c r="H1292" s="13">
        <f t="shared" si="245"/>
        <v>34.920241741011225</v>
      </c>
      <c r="I1292" s="16">
        <f t="shared" si="252"/>
        <v>34.920638709331307</v>
      </c>
      <c r="J1292" s="13">
        <f t="shared" si="246"/>
        <v>32.096057943975211</v>
      </c>
      <c r="K1292" s="13">
        <f t="shared" si="247"/>
        <v>2.8245807653560959</v>
      </c>
      <c r="L1292" s="13">
        <f t="shared" si="248"/>
        <v>0</v>
      </c>
      <c r="M1292" s="13">
        <f t="shared" si="253"/>
        <v>1.308457493001321E-3</v>
      </c>
      <c r="N1292" s="13">
        <f t="shared" si="249"/>
        <v>8.1124364566081909E-4</v>
      </c>
      <c r="O1292" s="13">
        <f t="shared" si="250"/>
        <v>0.12493468632005486</v>
      </c>
      <c r="Q1292">
        <v>16.932958022354629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136.38012170701151</v>
      </c>
      <c r="G1293" s="13">
        <f t="shared" si="244"/>
        <v>14.752051902282625</v>
      </c>
      <c r="H1293" s="13">
        <f t="shared" si="245"/>
        <v>121.62806980472888</v>
      </c>
      <c r="I1293" s="16">
        <f t="shared" si="252"/>
        <v>124.45265057008498</v>
      </c>
      <c r="J1293" s="13">
        <f t="shared" si="246"/>
        <v>62.711921237713298</v>
      </c>
      <c r="K1293" s="13">
        <f t="shared" si="247"/>
        <v>61.740729332371686</v>
      </c>
      <c r="L1293" s="13">
        <f t="shared" si="248"/>
        <v>23.672550155246231</v>
      </c>
      <c r="M1293" s="13">
        <f t="shared" si="253"/>
        <v>23.67304736909357</v>
      </c>
      <c r="N1293" s="13">
        <f t="shared" si="249"/>
        <v>14.677289368838014</v>
      </c>
      <c r="O1293" s="13">
        <f t="shared" si="250"/>
        <v>29.429341271120641</v>
      </c>
      <c r="Q1293">
        <v>15.290391501928219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196.67837840000001</v>
      </c>
      <c r="G1294" s="13">
        <f t="shared" si="244"/>
        <v>23.456171903016006</v>
      </c>
      <c r="H1294" s="13">
        <f t="shared" si="245"/>
        <v>173.222206496984</v>
      </c>
      <c r="I1294" s="16">
        <f t="shared" si="252"/>
        <v>211.29038567410944</v>
      </c>
      <c r="J1294" s="13">
        <f t="shared" si="246"/>
        <v>66.555663209104623</v>
      </c>
      <c r="K1294" s="13">
        <f t="shared" si="247"/>
        <v>144.73472246500484</v>
      </c>
      <c r="L1294" s="13">
        <f t="shared" si="248"/>
        <v>103.30026088933371</v>
      </c>
      <c r="M1294" s="13">
        <f t="shared" si="253"/>
        <v>112.29601888958926</v>
      </c>
      <c r="N1294" s="13">
        <f t="shared" si="249"/>
        <v>69.62353171154534</v>
      </c>
      <c r="O1294" s="13">
        <f t="shared" si="250"/>
        <v>93.079703614561339</v>
      </c>
      <c r="Q1294">
        <v>14.79183702554559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10.912804772105179</v>
      </c>
      <c r="G1295" s="13">
        <f t="shared" si="244"/>
        <v>0</v>
      </c>
      <c r="H1295" s="13">
        <f t="shared" si="245"/>
        <v>10.912804772105179</v>
      </c>
      <c r="I1295" s="16">
        <f t="shared" si="252"/>
        <v>52.347266347776298</v>
      </c>
      <c r="J1295" s="13">
        <f t="shared" si="246"/>
        <v>40.112484471249317</v>
      </c>
      <c r="K1295" s="13">
        <f t="shared" si="247"/>
        <v>12.234781876526981</v>
      </c>
      <c r="L1295" s="13">
        <f t="shared" si="248"/>
        <v>0</v>
      </c>
      <c r="M1295" s="13">
        <f t="shared" si="253"/>
        <v>42.672487178043923</v>
      </c>
      <c r="N1295" s="13">
        <f t="shared" si="249"/>
        <v>26.456942050387234</v>
      </c>
      <c r="O1295" s="13">
        <f t="shared" si="250"/>
        <v>26.456942050387234</v>
      </c>
      <c r="Q1295">
        <v>13.10908959354839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26.365009557858869</v>
      </c>
      <c r="G1296" s="13">
        <f t="shared" si="244"/>
        <v>0</v>
      </c>
      <c r="H1296" s="13">
        <f t="shared" si="245"/>
        <v>26.365009557858869</v>
      </c>
      <c r="I1296" s="16">
        <f t="shared" si="252"/>
        <v>38.59979143438585</v>
      </c>
      <c r="J1296" s="13">
        <f t="shared" si="246"/>
        <v>34.767782848345099</v>
      </c>
      <c r="K1296" s="13">
        <f t="shared" si="247"/>
        <v>3.8320085860407502</v>
      </c>
      <c r="L1296" s="13">
        <f t="shared" si="248"/>
        <v>0</v>
      </c>
      <c r="M1296" s="13">
        <f t="shared" si="253"/>
        <v>16.215545127656689</v>
      </c>
      <c r="N1296" s="13">
        <f t="shared" si="249"/>
        <v>10.053637979147148</v>
      </c>
      <c r="O1296" s="13">
        <f t="shared" si="250"/>
        <v>10.053637979147148</v>
      </c>
      <c r="Q1296">
        <v>16.681984548405421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23.52117932397972</v>
      </c>
      <c r="G1297" s="13">
        <f t="shared" si="244"/>
        <v>0</v>
      </c>
      <c r="H1297" s="13">
        <f t="shared" si="245"/>
        <v>23.52117932397972</v>
      </c>
      <c r="I1297" s="16">
        <f t="shared" si="252"/>
        <v>27.35318791002047</v>
      </c>
      <c r="J1297" s="13">
        <f t="shared" si="246"/>
        <v>25.947967259525484</v>
      </c>
      <c r="K1297" s="13">
        <f t="shared" si="247"/>
        <v>1.4052206504949858</v>
      </c>
      <c r="L1297" s="13">
        <f t="shared" si="248"/>
        <v>0</v>
      </c>
      <c r="M1297" s="13">
        <f t="shared" si="253"/>
        <v>6.1619071485095418</v>
      </c>
      <c r="N1297" s="13">
        <f t="shared" si="249"/>
        <v>3.8203824320759159</v>
      </c>
      <c r="O1297" s="13">
        <f t="shared" si="250"/>
        <v>3.8203824320759159</v>
      </c>
      <c r="Q1297">
        <v>17.027969146826081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32.921348145634937</v>
      </c>
      <c r="G1298" s="13">
        <f t="shared" si="244"/>
        <v>0</v>
      </c>
      <c r="H1298" s="13">
        <f t="shared" si="245"/>
        <v>32.921348145634937</v>
      </c>
      <c r="I1298" s="16">
        <f t="shared" si="252"/>
        <v>34.326568796129919</v>
      </c>
      <c r="J1298" s="13">
        <f t="shared" si="246"/>
        <v>32.846220222820236</v>
      </c>
      <c r="K1298" s="13">
        <f t="shared" si="247"/>
        <v>1.4803485733096835</v>
      </c>
      <c r="L1298" s="13">
        <f t="shared" si="248"/>
        <v>0</v>
      </c>
      <c r="M1298" s="13">
        <f t="shared" si="253"/>
        <v>2.3415247164336259</v>
      </c>
      <c r="N1298" s="13">
        <f t="shared" si="249"/>
        <v>1.4517453241888481</v>
      </c>
      <c r="O1298" s="13">
        <f t="shared" si="250"/>
        <v>1.4517453241888481</v>
      </c>
      <c r="Q1298">
        <v>21.56815278319273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14.910615604759821</v>
      </c>
      <c r="G1299" s="13">
        <f t="shared" si="244"/>
        <v>0</v>
      </c>
      <c r="H1299" s="13">
        <f t="shared" si="245"/>
        <v>14.910615604759821</v>
      </c>
      <c r="I1299" s="16">
        <f t="shared" si="252"/>
        <v>16.390964178069503</v>
      </c>
      <c r="J1299" s="13">
        <f t="shared" si="246"/>
        <v>16.235013545773835</v>
      </c>
      <c r="K1299" s="13">
        <f t="shared" si="247"/>
        <v>0.15595063229566719</v>
      </c>
      <c r="L1299" s="13">
        <f t="shared" si="248"/>
        <v>0</v>
      </c>
      <c r="M1299" s="13">
        <f t="shared" si="253"/>
        <v>0.88977939224477787</v>
      </c>
      <c r="N1299" s="13">
        <f t="shared" si="249"/>
        <v>0.55166322319176231</v>
      </c>
      <c r="O1299" s="13">
        <f t="shared" si="250"/>
        <v>0.55166322319176231</v>
      </c>
      <c r="Q1299">
        <v>22.169485698199949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2.475660075527804</v>
      </c>
      <c r="G1300" s="13">
        <f t="shared" si="244"/>
        <v>0</v>
      </c>
      <c r="H1300" s="13">
        <f t="shared" si="245"/>
        <v>2.475660075527804</v>
      </c>
      <c r="I1300" s="16">
        <f t="shared" si="252"/>
        <v>2.6316107078234712</v>
      </c>
      <c r="J1300" s="13">
        <f t="shared" si="246"/>
        <v>2.6310864607715825</v>
      </c>
      <c r="K1300" s="13">
        <f t="shared" si="247"/>
        <v>5.2424705188869325E-4</v>
      </c>
      <c r="L1300" s="13">
        <f t="shared" si="248"/>
        <v>0</v>
      </c>
      <c r="M1300" s="13">
        <f t="shared" si="253"/>
        <v>0.33811616905301556</v>
      </c>
      <c r="N1300" s="13">
        <f t="shared" si="249"/>
        <v>0.20963202481286963</v>
      </c>
      <c r="O1300" s="13">
        <f t="shared" si="250"/>
        <v>0.20963202481286963</v>
      </c>
      <c r="Q1300">
        <v>23.747155776347071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0.37113347379251899</v>
      </c>
      <c r="G1301" s="13">
        <f t="shared" si="244"/>
        <v>0</v>
      </c>
      <c r="H1301" s="13">
        <f t="shared" si="245"/>
        <v>0.37113347379251899</v>
      </c>
      <c r="I1301" s="16">
        <f t="shared" si="252"/>
        <v>0.37165772084440768</v>
      </c>
      <c r="J1301" s="13">
        <f t="shared" si="246"/>
        <v>0.37165578255608078</v>
      </c>
      <c r="K1301" s="13">
        <f t="shared" si="247"/>
        <v>1.9382883268970197E-6</v>
      </c>
      <c r="L1301" s="13">
        <f t="shared" si="248"/>
        <v>0</v>
      </c>
      <c r="M1301" s="13">
        <f t="shared" si="253"/>
        <v>0.12848414424014593</v>
      </c>
      <c r="N1301" s="13">
        <f t="shared" si="249"/>
        <v>7.9660169428890468E-2</v>
      </c>
      <c r="O1301" s="13">
        <f t="shared" si="250"/>
        <v>7.9660169428890468E-2</v>
      </c>
      <c r="Q1301">
        <v>21.817492000000009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14.109029521727461</v>
      </c>
      <c r="G1302" s="13">
        <f t="shared" si="244"/>
        <v>0</v>
      </c>
      <c r="H1302" s="13">
        <f t="shared" si="245"/>
        <v>14.109029521727461</v>
      </c>
      <c r="I1302" s="16">
        <f t="shared" si="252"/>
        <v>14.109031460015787</v>
      </c>
      <c r="J1302" s="13">
        <f t="shared" si="246"/>
        <v>14.027933401292289</v>
      </c>
      <c r="K1302" s="13">
        <f t="shared" si="247"/>
        <v>8.1098058723497957E-2</v>
      </c>
      <c r="L1302" s="13">
        <f t="shared" si="248"/>
        <v>0</v>
      </c>
      <c r="M1302" s="13">
        <f t="shared" si="253"/>
        <v>4.8823974811255458E-2</v>
      </c>
      <c r="N1302" s="13">
        <f t="shared" si="249"/>
        <v>3.0270864382978383E-2</v>
      </c>
      <c r="O1302" s="13">
        <f t="shared" si="250"/>
        <v>3.0270864382978383E-2</v>
      </c>
      <c r="Q1302">
        <v>23.66054284161067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0.78975379352277009</v>
      </c>
      <c r="G1303" s="13">
        <f t="shared" si="244"/>
        <v>0</v>
      </c>
      <c r="H1303" s="13">
        <f t="shared" si="245"/>
        <v>0.78975379352277009</v>
      </c>
      <c r="I1303" s="16">
        <f t="shared" si="252"/>
        <v>0.87085185224626804</v>
      </c>
      <c r="J1303" s="13">
        <f t="shared" si="246"/>
        <v>0.87083216969909272</v>
      </c>
      <c r="K1303" s="13">
        <f t="shared" si="247"/>
        <v>1.9682547175325915E-5</v>
      </c>
      <c r="L1303" s="13">
        <f t="shared" si="248"/>
        <v>0</v>
      </c>
      <c r="M1303" s="13">
        <f t="shared" si="253"/>
        <v>1.8553110428277075E-2</v>
      </c>
      <c r="N1303" s="13">
        <f t="shared" si="249"/>
        <v>1.1502928465531786E-2</v>
      </c>
      <c r="O1303" s="13">
        <f t="shared" si="250"/>
        <v>1.1502928465531786E-2</v>
      </c>
      <c r="Q1303">
        <v>23.49666074357917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35.696776959909457</v>
      </c>
      <c r="G1304" s="13">
        <f t="shared" si="244"/>
        <v>0.21829980367695354</v>
      </c>
      <c r="H1304" s="13">
        <f t="shared" si="245"/>
        <v>35.478477156232501</v>
      </c>
      <c r="I1304" s="16">
        <f t="shared" si="252"/>
        <v>35.478496838779677</v>
      </c>
      <c r="J1304" s="13">
        <f t="shared" si="246"/>
        <v>33.15967528555008</v>
      </c>
      <c r="K1304" s="13">
        <f t="shared" si="247"/>
        <v>2.318821553229597</v>
      </c>
      <c r="L1304" s="13">
        <f t="shared" si="248"/>
        <v>0</v>
      </c>
      <c r="M1304" s="13">
        <f t="shared" si="253"/>
        <v>7.0501819627452889E-3</v>
      </c>
      <c r="N1304" s="13">
        <f t="shared" si="249"/>
        <v>4.3711128169020789E-3</v>
      </c>
      <c r="O1304" s="13">
        <f t="shared" si="250"/>
        <v>0.22267091649385562</v>
      </c>
      <c r="Q1304">
        <v>18.846604735515971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60.415386671467402</v>
      </c>
      <c r="G1305" s="13">
        <f t="shared" si="244"/>
        <v>3.7864584367890126</v>
      </c>
      <c r="H1305" s="13">
        <f t="shared" si="245"/>
        <v>56.628928234678391</v>
      </c>
      <c r="I1305" s="16">
        <f t="shared" si="252"/>
        <v>58.947749787907988</v>
      </c>
      <c r="J1305" s="13">
        <f t="shared" si="246"/>
        <v>47.018017994113485</v>
      </c>
      <c r="K1305" s="13">
        <f t="shared" si="247"/>
        <v>11.929731793794502</v>
      </c>
      <c r="L1305" s="13">
        <f t="shared" si="248"/>
        <v>0</v>
      </c>
      <c r="M1305" s="13">
        <f t="shared" si="253"/>
        <v>2.67906914584321E-3</v>
      </c>
      <c r="N1305" s="13">
        <f t="shared" si="249"/>
        <v>1.6610228704227901E-3</v>
      </c>
      <c r="O1305" s="13">
        <f t="shared" si="250"/>
        <v>3.7881194596594354</v>
      </c>
      <c r="Q1305">
        <v>16.306273361941599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71.083460901797721</v>
      </c>
      <c r="G1306" s="13">
        <f t="shared" si="244"/>
        <v>5.3264067432600992</v>
      </c>
      <c r="H1306" s="13">
        <f t="shared" si="245"/>
        <v>65.757054158537628</v>
      </c>
      <c r="I1306" s="16">
        <f t="shared" si="252"/>
        <v>77.68678595233213</v>
      </c>
      <c r="J1306" s="13">
        <f t="shared" si="246"/>
        <v>52.07974861516535</v>
      </c>
      <c r="K1306" s="13">
        <f t="shared" si="247"/>
        <v>25.60703733716678</v>
      </c>
      <c r="L1306" s="13">
        <f t="shared" si="248"/>
        <v>0</v>
      </c>
      <c r="M1306" s="13">
        <f t="shared" si="253"/>
        <v>1.0180462754204199E-3</v>
      </c>
      <c r="N1306" s="13">
        <f t="shared" si="249"/>
        <v>6.3118869076066034E-4</v>
      </c>
      <c r="O1306" s="13">
        <f t="shared" si="250"/>
        <v>5.3270379319508603</v>
      </c>
      <c r="Q1306">
        <v>14.8043795499113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49.940366393952587</v>
      </c>
      <c r="G1307" s="13">
        <f t="shared" si="244"/>
        <v>2.2743776817875765</v>
      </c>
      <c r="H1307" s="13">
        <f t="shared" si="245"/>
        <v>47.66598871216501</v>
      </c>
      <c r="I1307" s="16">
        <f t="shared" si="252"/>
        <v>73.27302604933179</v>
      </c>
      <c r="J1307" s="13">
        <f t="shared" si="246"/>
        <v>48.6511740029351</v>
      </c>
      <c r="K1307" s="13">
        <f t="shared" si="247"/>
        <v>24.62185204639669</v>
      </c>
      <c r="L1307" s="13">
        <f t="shared" si="248"/>
        <v>0</v>
      </c>
      <c r="M1307" s="13">
        <f t="shared" si="253"/>
        <v>3.8685758465975952E-4</v>
      </c>
      <c r="N1307" s="13">
        <f t="shared" si="249"/>
        <v>2.3985170248905089E-4</v>
      </c>
      <c r="O1307" s="13">
        <f t="shared" si="250"/>
        <v>2.2746175334900656</v>
      </c>
      <c r="Q1307">
        <v>13.70958559354839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7.210810811</v>
      </c>
      <c r="G1308" s="13">
        <f t="shared" si="244"/>
        <v>0</v>
      </c>
      <c r="H1308" s="13">
        <f t="shared" si="245"/>
        <v>7.210810811</v>
      </c>
      <c r="I1308" s="16">
        <f t="shared" si="252"/>
        <v>31.832662857396691</v>
      </c>
      <c r="J1308" s="13">
        <f t="shared" si="246"/>
        <v>30.031207050879573</v>
      </c>
      <c r="K1308" s="13">
        <f t="shared" si="247"/>
        <v>1.8014558065171187</v>
      </c>
      <c r="L1308" s="13">
        <f t="shared" si="248"/>
        <v>0</v>
      </c>
      <c r="M1308" s="13">
        <f t="shared" si="253"/>
        <v>1.4700588217070863E-4</v>
      </c>
      <c r="N1308" s="13">
        <f t="shared" si="249"/>
        <v>9.1143646945839353E-5</v>
      </c>
      <c r="O1308" s="13">
        <f t="shared" si="250"/>
        <v>9.1143646945839353E-5</v>
      </c>
      <c r="Q1308">
        <v>18.431923157948361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65.950956318767098</v>
      </c>
      <c r="G1309" s="13">
        <f t="shared" si="244"/>
        <v>4.585524033790203</v>
      </c>
      <c r="H1309" s="13">
        <f t="shared" si="245"/>
        <v>61.365432284976897</v>
      </c>
      <c r="I1309" s="16">
        <f t="shared" si="252"/>
        <v>63.166888091494016</v>
      </c>
      <c r="J1309" s="13">
        <f t="shared" si="246"/>
        <v>51.556682907297031</v>
      </c>
      <c r="K1309" s="13">
        <f t="shared" si="247"/>
        <v>11.610205184196985</v>
      </c>
      <c r="L1309" s="13">
        <f t="shared" si="248"/>
        <v>0</v>
      </c>
      <c r="M1309" s="13">
        <f t="shared" si="253"/>
        <v>5.5862235224869274E-5</v>
      </c>
      <c r="N1309" s="13">
        <f t="shared" si="249"/>
        <v>3.4634585839418949E-5</v>
      </c>
      <c r="O1309" s="13">
        <f t="shared" si="250"/>
        <v>4.5855586683760423</v>
      </c>
      <c r="Q1309">
        <v>18.223952464215891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25.88578839989184</v>
      </c>
      <c r="G1310" s="13">
        <f t="shared" si="244"/>
        <v>0</v>
      </c>
      <c r="H1310" s="13">
        <f t="shared" si="245"/>
        <v>25.88578839989184</v>
      </c>
      <c r="I1310" s="16">
        <f t="shared" si="252"/>
        <v>37.495993584088822</v>
      </c>
      <c r="J1310" s="13">
        <f t="shared" si="246"/>
        <v>35.513188993817302</v>
      </c>
      <c r="K1310" s="13">
        <f t="shared" si="247"/>
        <v>1.9828045902715203</v>
      </c>
      <c r="L1310" s="13">
        <f t="shared" si="248"/>
        <v>0</v>
      </c>
      <c r="M1310" s="13">
        <f t="shared" si="253"/>
        <v>2.1227649385450326E-5</v>
      </c>
      <c r="N1310" s="13">
        <f t="shared" si="249"/>
        <v>1.3161142618979203E-5</v>
      </c>
      <c r="O1310" s="13">
        <f t="shared" si="250"/>
        <v>1.3161142618979203E-5</v>
      </c>
      <c r="Q1310">
        <v>21.265587613178429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19.607224014137639</v>
      </c>
      <c r="G1311" s="13">
        <f t="shared" si="244"/>
        <v>0</v>
      </c>
      <c r="H1311" s="13">
        <f t="shared" si="245"/>
        <v>19.607224014137639</v>
      </c>
      <c r="I1311" s="16">
        <f t="shared" si="252"/>
        <v>21.590028604409159</v>
      </c>
      <c r="J1311" s="13">
        <f t="shared" si="246"/>
        <v>21.284285271171658</v>
      </c>
      <c r="K1311" s="13">
        <f t="shared" si="247"/>
        <v>0.30574333323750125</v>
      </c>
      <c r="L1311" s="13">
        <f t="shared" si="248"/>
        <v>0</v>
      </c>
      <c r="M1311" s="13">
        <f t="shared" si="253"/>
        <v>8.0665067664711231E-6</v>
      </c>
      <c r="N1311" s="13">
        <f t="shared" si="249"/>
        <v>5.0012341952120963E-6</v>
      </c>
      <c r="O1311" s="13">
        <f t="shared" si="250"/>
        <v>5.0012341952120963E-6</v>
      </c>
      <c r="Q1311">
        <v>23.207574774645671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2.163821931502619</v>
      </c>
      <c r="G1312" s="13">
        <f t="shared" si="244"/>
        <v>0</v>
      </c>
      <c r="H1312" s="13">
        <f t="shared" si="245"/>
        <v>2.163821931502619</v>
      </c>
      <c r="I1312" s="16">
        <f t="shared" si="252"/>
        <v>2.4695652647401203</v>
      </c>
      <c r="J1312" s="13">
        <f t="shared" si="246"/>
        <v>2.4691223836391991</v>
      </c>
      <c r="K1312" s="13">
        <f t="shared" si="247"/>
        <v>4.4288110092116639E-4</v>
      </c>
      <c r="L1312" s="13">
        <f t="shared" si="248"/>
        <v>0</v>
      </c>
      <c r="M1312" s="13">
        <f t="shared" si="253"/>
        <v>3.0652725712590267E-6</v>
      </c>
      <c r="N1312" s="13">
        <f t="shared" si="249"/>
        <v>1.9004689941805966E-6</v>
      </c>
      <c r="O1312" s="13">
        <f t="shared" si="250"/>
        <v>1.9004689941805966E-6</v>
      </c>
      <c r="Q1312">
        <v>23.590516525215069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2.410210354404887</v>
      </c>
      <c r="G1313" s="13">
        <f t="shared" si="244"/>
        <v>0</v>
      </c>
      <c r="H1313" s="13">
        <f t="shared" si="245"/>
        <v>2.410210354404887</v>
      </c>
      <c r="I1313" s="16">
        <f t="shared" si="252"/>
        <v>2.4106532355058081</v>
      </c>
      <c r="J1313" s="13">
        <f t="shared" si="246"/>
        <v>2.4101148423955951</v>
      </c>
      <c r="K1313" s="13">
        <f t="shared" si="247"/>
        <v>5.3839311021297576E-4</v>
      </c>
      <c r="L1313" s="13">
        <f t="shared" si="248"/>
        <v>0</v>
      </c>
      <c r="M1313" s="13">
        <f t="shared" si="253"/>
        <v>1.1648035770784302E-6</v>
      </c>
      <c r="N1313" s="13">
        <f t="shared" si="249"/>
        <v>7.2217821778862665E-7</v>
      </c>
      <c r="O1313" s="13">
        <f t="shared" si="250"/>
        <v>7.2217821778862665E-7</v>
      </c>
      <c r="Q1313">
        <v>21.68959700000001</v>
      </c>
    </row>
    <row r="1314" spans="1:17" x14ac:dyDescent="0.2">
      <c r="A1314" s="14">
        <f t="shared" si="251"/>
        <v>61972</v>
      </c>
      <c r="B1314" s="1">
        <v>9</v>
      </c>
      <c r="F1314" s="34">
        <v>0.35992683089849392</v>
      </c>
      <c r="G1314" s="13">
        <f t="shared" si="244"/>
        <v>0</v>
      </c>
      <c r="H1314" s="13">
        <f t="shared" si="245"/>
        <v>0.35992683089849392</v>
      </c>
      <c r="I1314" s="16">
        <f t="shared" si="252"/>
        <v>0.3604652240087069</v>
      </c>
      <c r="J1314" s="13">
        <f t="shared" si="246"/>
        <v>0.36046380998672478</v>
      </c>
      <c r="K1314" s="13">
        <f t="shared" si="247"/>
        <v>1.4140219821157096E-6</v>
      </c>
      <c r="L1314" s="13">
        <f t="shared" si="248"/>
        <v>0</v>
      </c>
      <c r="M1314" s="13">
        <f t="shared" si="253"/>
        <v>4.4262535928980352E-7</v>
      </c>
      <c r="N1314" s="13">
        <f t="shared" si="249"/>
        <v>2.7442772275967817E-7</v>
      </c>
      <c r="O1314" s="13">
        <f t="shared" si="250"/>
        <v>2.7442772275967817E-7</v>
      </c>
      <c r="Q1314">
        <v>23.404737812807351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15.45237403871827</v>
      </c>
      <c r="G1315" s="13">
        <f t="shared" si="244"/>
        <v>0</v>
      </c>
      <c r="H1315" s="13">
        <f t="shared" si="245"/>
        <v>15.45237403871827</v>
      </c>
      <c r="I1315" s="16">
        <f t="shared" si="252"/>
        <v>15.452375452740252</v>
      </c>
      <c r="J1315" s="13">
        <f t="shared" si="246"/>
        <v>15.329926845181214</v>
      </c>
      <c r="K1315" s="13">
        <f t="shared" si="247"/>
        <v>0.12244860755903808</v>
      </c>
      <c r="L1315" s="13">
        <f t="shared" si="248"/>
        <v>0</v>
      </c>
      <c r="M1315" s="13">
        <f t="shared" si="253"/>
        <v>1.6819763653012535E-7</v>
      </c>
      <c r="N1315" s="13">
        <f t="shared" si="249"/>
        <v>1.0428253464867772E-7</v>
      </c>
      <c r="O1315" s="13">
        <f t="shared" si="250"/>
        <v>1.0428253464867772E-7</v>
      </c>
      <c r="Q1315">
        <v>22.647131496574779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1.184826209423171</v>
      </c>
      <c r="G1316" s="13">
        <f t="shared" si="244"/>
        <v>0</v>
      </c>
      <c r="H1316" s="13">
        <f t="shared" si="245"/>
        <v>1.184826209423171</v>
      </c>
      <c r="I1316" s="16">
        <f t="shared" si="252"/>
        <v>1.307274816982209</v>
      </c>
      <c r="J1316" s="13">
        <f t="shared" si="246"/>
        <v>1.3071226010459172</v>
      </c>
      <c r="K1316" s="13">
        <f t="shared" si="247"/>
        <v>1.5221593629188845E-4</v>
      </c>
      <c r="L1316" s="13">
        <f t="shared" si="248"/>
        <v>0</v>
      </c>
      <c r="M1316" s="13">
        <f t="shared" si="253"/>
        <v>6.3915101881447627E-8</v>
      </c>
      <c r="N1316" s="13">
        <f t="shared" si="249"/>
        <v>3.9627363166497529E-8</v>
      </c>
      <c r="O1316" s="13">
        <f t="shared" si="250"/>
        <v>3.9627363166497529E-8</v>
      </c>
      <c r="Q1316">
        <v>17.645071431316541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22.77287219766648</v>
      </c>
      <c r="G1317" s="13">
        <f t="shared" si="244"/>
        <v>0</v>
      </c>
      <c r="H1317" s="13">
        <f t="shared" si="245"/>
        <v>22.77287219766648</v>
      </c>
      <c r="I1317" s="16">
        <f t="shared" si="252"/>
        <v>22.773024413602773</v>
      </c>
      <c r="J1317" s="13">
        <f t="shared" si="246"/>
        <v>21.31125089071368</v>
      </c>
      <c r="K1317" s="13">
        <f t="shared" si="247"/>
        <v>1.4617735228890929</v>
      </c>
      <c r="L1317" s="13">
        <f t="shared" si="248"/>
        <v>0</v>
      </c>
      <c r="M1317" s="13">
        <f t="shared" si="253"/>
        <v>2.4287738714950098E-8</v>
      </c>
      <c r="N1317" s="13">
        <f t="shared" si="249"/>
        <v>1.505839800326906E-8</v>
      </c>
      <c r="O1317" s="13">
        <f t="shared" si="250"/>
        <v>1.505839800326906E-8</v>
      </c>
      <c r="Q1317">
        <v>12.639711593548389</v>
      </c>
    </row>
    <row r="1318" spans="1:17" x14ac:dyDescent="0.2">
      <c r="A1318" s="14">
        <f t="shared" si="251"/>
        <v>62094</v>
      </c>
      <c r="B1318" s="1">
        <v>1</v>
      </c>
      <c r="F1318" s="34">
        <v>28.455348445556389</v>
      </c>
      <c r="G1318" s="13">
        <f t="shared" si="244"/>
        <v>0</v>
      </c>
      <c r="H1318" s="13">
        <f t="shared" si="245"/>
        <v>28.455348445556389</v>
      </c>
      <c r="I1318" s="16">
        <f t="shared" si="252"/>
        <v>29.917121968445482</v>
      </c>
      <c r="J1318" s="13">
        <f t="shared" si="246"/>
        <v>27.200048729222907</v>
      </c>
      <c r="K1318" s="13">
        <f t="shared" si="247"/>
        <v>2.7170732392225752</v>
      </c>
      <c r="L1318" s="13">
        <f t="shared" si="248"/>
        <v>0</v>
      </c>
      <c r="M1318" s="13">
        <f t="shared" si="253"/>
        <v>9.2293407116810382E-9</v>
      </c>
      <c r="N1318" s="13">
        <f t="shared" si="249"/>
        <v>5.7221912412422439E-9</v>
      </c>
      <c r="O1318" s="13">
        <f t="shared" si="250"/>
        <v>5.7221912412422439E-9</v>
      </c>
      <c r="Q1318">
        <v>13.76713070320073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26.35316858029347</v>
      </c>
      <c r="G1319" s="13">
        <f t="shared" si="244"/>
        <v>0</v>
      </c>
      <c r="H1319" s="13">
        <f t="shared" si="245"/>
        <v>26.35316858029347</v>
      </c>
      <c r="I1319" s="16">
        <f t="shared" si="252"/>
        <v>29.070241819516045</v>
      </c>
      <c r="J1319" s="13">
        <f t="shared" si="246"/>
        <v>27.080975514340416</v>
      </c>
      <c r="K1319" s="13">
        <f t="shared" si="247"/>
        <v>1.9892663051756294</v>
      </c>
      <c r="L1319" s="13">
        <f t="shared" si="248"/>
        <v>0</v>
      </c>
      <c r="M1319" s="13">
        <f t="shared" si="253"/>
        <v>3.5071494704387942E-9</v>
      </c>
      <c r="N1319" s="13">
        <f t="shared" si="249"/>
        <v>2.1744326716720526E-9</v>
      </c>
      <c r="O1319" s="13">
        <f t="shared" si="250"/>
        <v>2.1744326716720526E-9</v>
      </c>
      <c r="Q1319">
        <v>15.657303396336269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18.035219867770198</v>
      </c>
      <c r="G1320" s="13">
        <f t="shared" si="244"/>
        <v>0</v>
      </c>
      <c r="H1320" s="13">
        <f t="shared" si="245"/>
        <v>18.035219867770198</v>
      </c>
      <c r="I1320" s="16">
        <f t="shared" si="252"/>
        <v>20.024486172945828</v>
      </c>
      <c r="J1320" s="13">
        <f t="shared" si="246"/>
        <v>19.445611383301333</v>
      </c>
      <c r="K1320" s="13">
        <f t="shared" si="247"/>
        <v>0.57887478964449457</v>
      </c>
      <c r="L1320" s="13">
        <f t="shared" si="248"/>
        <v>0</v>
      </c>
      <c r="M1320" s="13">
        <f t="shared" si="253"/>
        <v>1.3327167987667417E-9</v>
      </c>
      <c r="N1320" s="13">
        <f t="shared" si="249"/>
        <v>8.2628441523537981E-10</v>
      </c>
      <c r="O1320" s="13">
        <f t="shared" si="250"/>
        <v>8.2628441523537981E-10</v>
      </c>
      <c r="Q1320">
        <v>16.932670135364312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0.81537708043124413</v>
      </c>
      <c r="G1321" s="13">
        <f t="shared" si="244"/>
        <v>0</v>
      </c>
      <c r="H1321" s="13">
        <f t="shared" si="245"/>
        <v>0.81537708043124413</v>
      </c>
      <c r="I1321" s="16">
        <f t="shared" si="252"/>
        <v>1.3942518700757387</v>
      </c>
      <c r="J1321" s="13">
        <f t="shared" si="246"/>
        <v>1.3941628447962955</v>
      </c>
      <c r="K1321" s="13">
        <f t="shared" si="247"/>
        <v>8.9025279443211147E-5</v>
      </c>
      <c r="L1321" s="13">
        <f t="shared" si="248"/>
        <v>0</v>
      </c>
      <c r="M1321" s="13">
        <f t="shared" si="253"/>
        <v>5.0643238353136187E-10</v>
      </c>
      <c r="N1321" s="13">
        <f t="shared" si="249"/>
        <v>3.1398807778944434E-10</v>
      </c>
      <c r="O1321" s="13">
        <f t="shared" si="250"/>
        <v>3.1398807778944434E-10</v>
      </c>
      <c r="Q1321">
        <v>22.804445313353028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3.544990464486101</v>
      </c>
      <c r="G1322" s="13">
        <f t="shared" si="244"/>
        <v>0</v>
      </c>
      <c r="H1322" s="13">
        <f t="shared" si="245"/>
        <v>3.544990464486101</v>
      </c>
      <c r="I1322" s="16">
        <f t="shared" si="252"/>
        <v>3.545079489765544</v>
      </c>
      <c r="J1322" s="13">
        <f t="shared" si="246"/>
        <v>3.5439256880354328</v>
      </c>
      <c r="K1322" s="13">
        <f t="shared" si="247"/>
        <v>1.1538017301111481E-3</v>
      </c>
      <c r="L1322" s="13">
        <f t="shared" si="248"/>
        <v>0</v>
      </c>
      <c r="M1322" s="13">
        <f t="shared" si="253"/>
        <v>1.9244430574191753E-10</v>
      </c>
      <c r="N1322" s="13">
        <f t="shared" si="249"/>
        <v>1.1931546955998886E-10</v>
      </c>
      <c r="O1322" s="13">
        <f t="shared" si="250"/>
        <v>1.1931546955998886E-10</v>
      </c>
      <c r="Q1322">
        <v>24.496488434282369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11.378116717120561</v>
      </c>
      <c r="G1323" s="13">
        <f t="shared" si="244"/>
        <v>0</v>
      </c>
      <c r="H1323" s="13">
        <f t="shared" si="245"/>
        <v>11.378116717120561</v>
      </c>
      <c r="I1323" s="16">
        <f t="shared" si="252"/>
        <v>11.379270518850671</v>
      </c>
      <c r="J1323" s="13">
        <f t="shared" si="246"/>
        <v>11.323707608452466</v>
      </c>
      <c r="K1323" s="13">
        <f t="shared" si="247"/>
        <v>5.5562910398204934E-2</v>
      </c>
      <c r="L1323" s="13">
        <f t="shared" si="248"/>
        <v>0</v>
      </c>
      <c r="M1323" s="13">
        <f t="shared" si="253"/>
        <v>7.3128836181928667E-11</v>
      </c>
      <c r="N1323" s="13">
        <f t="shared" si="249"/>
        <v>4.5339878432795775E-11</v>
      </c>
      <c r="O1323" s="13">
        <f t="shared" si="250"/>
        <v>4.5339878432795775E-11</v>
      </c>
      <c r="Q1323">
        <v>21.774477000000012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3.5513027105559951</v>
      </c>
      <c r="G1324" s="13">
        <f t="shared" si="244"/>
        <v>0</v>
      </c>
      <c r="H1324" s="13">
        <f t="shared" si="245"/>
        <v>3.5513027105559951</v>
      </c>
      <c r="I1324" s="16">
        <f t="shared" si="252"/>
        <v>3.6068656209542</v>
      </c>
      <c r="J1324" s="13">
        <f t="shared" si="246"/>
        <v>3.6056432785124111</v>
      </c>
      <c r="K1324" s="13">
        <f t="shared" si="247"/>
        <v>1.2223424417889817E-3</v>
      </c>
      <c r="L1324" s="13">
        <f t="shared" si="248"/>
        <v>0</v>
      </c>
      <c r="M1324" s="13">
        <f t="shared" si="253"/>
        <v>2.7788957749132891E-11</v>
      </c>
      <c r="N1324" s="13">
        <f t="shared" si="249"/>
        <v>1.7229153804462392E-11</v>
      </c>
      <c r="O1324" s="13">
        <f t="shared" si="250"/>
        <v>1.7229153804462392E-11</v>
      </c>
      <c r="Q1324">
        <v>24.45430177888694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0.17533085854015351</v>
      </c>
      <c r="G1325" s="13">
        <f t="shared" si="244"/>
        <v>0</v>
      </c>
      <c r="H1325" s="13">
        <f t="shared" si="245"/>
        <v>0.17533085854015351</v>
      </c>
      <c r="I1325" s="16">
        <f t="shared" si="252"/>
        <v>0.17655320098194249</v>
      </c>
      <c r="J1325" s="13">
        <f t="shared" si="246"/>
        <v>0.17655305955269027</v>
      </c>
      <c r="K1325" s="13">
        <f t="shared" si="247"/>
        <v>1.414292522261551E-7</v>
      </c>
      <c r="L1325" s="13">
        <f t="shared" si="248"/>
        <v>0</v>
      </c>
      <c r="M1325" s="13">
        <f t="shared" si="253"/>
        <v>1.05598039446705E-11</v>
      </c>
      <c r="N1325" s="13">
        <f t="shared" si="249"/>
        <v>6.5470784456957095E-12</v>
      </c>
      <c r="O1325" s="13">
        <f t="shared" si="250"/>
        <v>6.5470784456957095E-12</v>
      </c>
      <c r="Q1325">
        <v>24.555079709406911</v>
      </c>
    </row>
    <row r="1326" spans="1:17" x14ac:dyDescent="0.2">
      <c r="A1326" s="14">
        <f t="shared" si="251"/>
        <v>62337</v>
      </c>
      <c r="B1326" s="1">
        <v>9</v>
      </c>
      <c r="F1326" s="34">
        <v>4.1057585148656948</v>
      </c>
      <c r="G1326" s="13">
        <f t="shared" si="244"/>
        <v>0</v>
      </c>
      <c r="H1326" s="13">
        <f t="shared" si="245"/>
        <v>4.1057585148656948</v>
      </c>
      <c r="I1326" s="16">
        <f t="shared" si="252"/>
        <v>4.1057586562949471</v>
      </c>
      <c r="J1326" s="13">
        <f t="shared" si="246"/>
        <v>4.1038836010244291</v>
      </c>
      <c r="K1326" s="13">
        <f t="shared" si="247"/>
        <v>1.8750552705180112E-3</v>
      </c>
      <c r="L1326" s="13">
        <f t="shared" si="248"/>
        <v>0</v>
      </c>
      <c r="M1326" s="13">
        <f t="shared" si="253"/>
        <v>4.0127254989747902E-12</v>
      </c>
      <c r="N1326" s="13">
        <f t="shared" si="249"/>
        <v>2.48788980936437E-12</v>
      </c>
      <c r="O1326" s="13">
        <f t="shared" si="250"/>
        <v>2.48788980936437E-12</v>
      </c>
      <c r="Q1326">
        <v>24.17248228911458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0.71941330103616508</v>
      </c>
      <c r="G1327" s="13">
        <f t="shared" si="244"/>
        <v>0</v>
      </c>
      <c r="H1327" s="13">
        <f t="shared" si="245"/>
        <v>0.71941330103616508</v>
      </c>
      <c r="I1327" s="16">
        <f t="shared" si="252"/>
        <v>0.72128835630668309</v>
      </c>
      <c r="J1327" s="13">
        <f t="shared" si="246"/>
        <v>0.72127789623339378</v>
      </c>
      <c r="K1327" s="13">
        <f t="shared" si="247"/>
        <v>1.046007328930898E-5</v>
      </c>
      <c r="L1327" s="13">
        <f t="shared" si="248"/>
        <v>0</v>
      </c>
      <c r="M1327" s="13">
        <f t="shared" si="253"/>
        <v>1.5248356896104202E-12</v>
      </c>
      <c r="N1327" s="13">
        <f t="shared" si="249"/>
        <v>9.4539812755846046E-13</v>
      </c>
      <c r="O1327" s="13">
        <f t="shared" si="250"/>
        <v>9.4539812755846046E-13</v>
      </c>
      <c r="Q1327">
        <v>23.973652862927441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23.236684791715948</v>
      </c>
      <c r="G1328" s="13">
        <f t="shared" si="244"/>
        <v>0</v>
      </c>
      <c r="H1328" s="13">
        <f t="shared" si="245"/>
        <v>23.236684791715948</v>
      </c>
      <c r="I1328" s="16">
        <f t="shared" si="252"/>
        <v>23.236695251789236</v>
      </c>
      <c r="J1328" s="13">
        <f t="shared" si="246"/>
        <v>22.404436498779212</v>
      </c>
      <c r="K1328" s="13">
        <f t="shared" si="247"/>
        <v>0.83225875301002361</v>
      </c>
      <c r="L1328" s="13">
        <f t="shared" si="248"/>
        <v>0</v>
      </c>
      <c r="M1328" s="13">
        <f t="shared" si="253"/>
        <v>5.7943756205195973E-13</v>
      </c>
      <c r="N1328" s="13">
        <f t="shared" si="249"/>
        <v>3.5925128847221505E-13</v>
      </c>
      <c r="O1328" s="13">
        <f t="shared" si="250"/>
        <v>3.5925128847221505E-13</v>
      </c>
      <c r="Q1328">
        <v>17.447115397624628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6.2725113713054628E-2</v>
      </c>
      <c r="G1329" s="13">
        <f t="shared" si="244"/>
        <v>0</v>
      </c>
      <c r="H1329" s="13">
        <f t="shared" si="245"/>
        <v>6.2725113713054628E-2</v>
      </c>
      <c r="I1329" s="16">
        <f t="shared" si="252"/>
        <v>0.89498386672307828</v>
      </c>
      <c r="J1329" s="13">
        <f t="shared" si="246"/>
        <v>0.8949027303615289</v>
      </c>
      <c r="K1329" s="13">
        <f t="shared" si="247"/>
        <v>8.1136361549383196E-5</v>
      </c>
      <c r="L1329" s="13">
        <f t="shared" si="248"/>
        <v>0</v>
      </c>
      <c r="M1329" s="13">
        <f t="shared" si="253"/>
        <v>2.2018627357974469E-13</v>
      </c>
      <c r="N1329" s="13">
        <f t="shared" si="249"/>
        <v>1.3651548961944171E-13</v>
      </c>
      <c r="O1329" s="13">
        <f t="shared" si="250"/>
        <v>1.3651548961944171E-13</v>
      </c>
      <c r="Q1329">
        <v>14.01775030615277</v>
      </c>
    </row>
    <row r="1330" spans="1:17" x14ac:dyDescent="0.2">
      <c r="A1330" s="14">
        <f t="shared" si="251"/>
        <v>62459</v>
      </c>
      <c r="B1330" s="1">
        <v>1</v>
      </c>
      <c r="F1330" s="34">
        <v>26.352039834129691</v>
      </c>
      <c r="G1330" s="13">
        <f t="shared" si="244"/>
        <v>0</v>
      </c>
      <c r="H1330" s="13">
        <f t="shared" si="245"/>
        <v>26.352039834129691</v>
      </c>
      <c r="I1330" s="16">
        <f t="shared" si="252"/>
        <v>26.352120970491242</v>
      </c>
      <c r="J1330" s="13">
        <f t="shared" si="246"/>
        <v>24.2176090847144</v>
      </c>
      <c r="K1330" s="13">
        <f t="shared" si="247"/>
        <v>2.1345118857768419</v>
      </c>
      <c r="L1330" s="13">
        <f t="shared" si="248"/>
        <v>0</v>
      </c>
      <c r="M1330" s="13">
        <f t="shared" si="253"/>
        <v>8.3670783960302975E-14</v>
      </c>
      <c r="N1330" s="13">
        <f t="shared" si="249"/>
        <v>5.1875886055387847E-14</v>
      </c>
      <c r="O1330" s="13">
        <f t="shared" si="250"/>
        <v>5.1875886055387847E-14</v>
      </c>
      <c r="Q1330">
        <v>12.87225376846312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96.170970380782478</v>
      </c>
      <c r="G1331" s="13">
        <f t="shared" si="244"/>
        <v>8.9478164655416883</v>
      </c>
      <c r="H1331" s="13">
        <f t="shared" si="245"/>
        <v>87.223153915240786</v>
      </c>
      <c r="I1331" s="16">
        <f t="shared" si="252"/>
        <v>89.357665801017632</v>
      </c>
      <c r="J1331" s="13">
        <f t="shared" si="246"/>
        <v>48.406397420566321</v>
      </c>
      <c r="K1331" s="13">
        <f t="shared" si="247"/>
        <v>40.95126838045131</v>
      </c>
      <c r="L1331" s="13">
        <f t="shared" si="248"/>
        <v>3.7263212715294132</v>
      </c>
      <c r="M1331" s="13">
        <f t="shared" si="253"/>
        <v>3.7263212715294447</v>
      </c>
      <c r="N1331" s="13">
        <f t="shared" si="249"/>
        <v>2.3103191883482559</v>
      </c>
      <c r="O1331" s="13">
        <f t="shared" si="250"/>
        <v>11.258135653889944</v>
      </c>
      <c r="Q1331">
        <v>11.925459593548389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2.448838182241869</v>
      </c>
      <c r="G1332" s="13">
        <f t="shared" si="244"/>
        <v>0</v>
      </c>
      <c r="H1332" s="13">
        <f t="shared" si="245"/>
        <v>2.448838182241869</v>
      </c>
      <c r="I1332" s="16">
        <f t="shared" si="252"/>
        <v>39.673785291163767</v>
      </c>
      <c r="J1332" s="13">
        <f t="shared" si="246"/>
        <v>36.021783382944328</v>
      </c>
      <c r="K1332" s="13">
        <f t="shared" si="247"/>
        <v>3.6520019082194395</v>
      </c>
      <c r="L1332" s="13">
        <f t="shared" si="248"/>
        <v>0</v>
      </c>
      <c r="M1332" s="13">
        <f t="shared" si="253"/>
        <v>1.4160020831811888</v>
      </c>
      <c r="N1332" s="13">
        <f t="shared" si="249"/>
        <v>0.877921291572337</v>
      </c>
      <c r="O1332" s="13">
        <f t="shared" si="250"/>
        <v>0.877921291572337</v>
      </c>
      <c r="Q1332">
        <v>17.69402416454524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13.66402485331146</v>
      </c>
      <c r="G1333" s="13">
        <f t="shared" si="244"/>
        <v>0</v>
      </c>
      <c r="H1333" s="13">
        <f t="shared" si="245"/>
        <v>13.66402485331146</v>
      </c>
      <c r="I1333" s="16">
        <f t="shared" si="252"/>
        <v>17.3160267615309</v>
      </c>
      <c r="J1333" s="13">
        <f t="shared" si="246"/>
        <v>16.953296081347869</v>
      </c>
      <c r="K1333" s="13">
        <f t="shared" si="247"/>
        <v>0.36273068018303078</v>
      </c>
      <c r="L1333" s="13">
        <f t="shared" si="248"/>
        <v>0</v>
      </c>
      <c r="M1333" s="13">
        <f t="shared" si="253"/>
        <v>0.53808079160885181</v>
      </c>
      <c r="N1333" s="13">
        <f t="shared" si="249"/>
        <v>0.3336100907974881</v>
      </c>
      <c r="O1333" s="13">
        <f t="shared" si="250"/>
        <v>0.3336100907974881</v>
      </c>
      <c r="Q1333">
        <v>17.243233539726429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18.23861183189053</v>
      </c>
      <c r="G1334" s="13">
        <f t="shared" si="244"/>
        <v>0</v>
      </c>
      <c r="H1334" s="13">
        <f t="shared" si="245"/>
        <v>18.23861183189053</v>
      </c>
      <c r="I1334" s="16">
        <f t="shared" si="252"/>
        <v>18.601342512073561</v>
      </c>
      <c r="J1334" s="13">
        <f t="shared" si="246"/>
        <v>18.365422357470628</v>
      </c>
      <c r="K1334" s="13">
        <f t="shared" si="247"/>
        <v>0.23592015460293325</v>
      </c>
      <c r="L1334" s="13">
        <f t="shared" si="248"/>
        <v>0</v>
      </c>
      <c r="M1334" s="13">
        <f t="shared" si="253"/>
        <v>0.2044707008113637</v>
      </c>
      <c r="N1334" s="13">
        <f t="shared" si="249"/>
        <v>0.12677183450304549</v>
      </c>
      <c r="O1334" s="13">
        <f t="shared" si="250"/>
        <v>0.12677183450304549</v>
      </c>
      <c r="Q1334">
        <v>21.891432453226891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32.074707590641523</v>
      </c>
      <c r="G1335" s="13">
        <f t="shared" si="244"/>
        <v>0</v>
      </c>
      <c r="H1335" s="13">
        <f t="shared" si="245"/>
        <v>32.074707590641523</v>
      </c>
      <c r="I1335" s="16">
        <f t="shared" si="252"/>
        <v>32.31062774524446</v>
      </c>
      <c r="J1335" s="13">
        <f t="shared" si="246"/>
        <v>31.398676421967963</v>
      </c>
      <c r="K1335" s="13">
        <f t="shared" si="247"/>
        <v>0.91195132327649731</v>
      </c>
      <c r="L1335" s="13">
        <f t="shared" si="248"/>
        <v>0</v>
      </c>
      <c r="M1335" s="13">
        <f t="shared" si="253"/>
        <v>7.769886630831821E-2</v>
      </c>
      <c r="N1335" s="13">
        <f t="shared" si="249"/>
        <v>4.8173297111157289E-2</v>
      </c>
      <c r="O1335" s="13">
        <f t="shared" si="250"/>
        <v>4.8173297111157289E-2</v>
      </c>
      <c r="Q1335">
        <v>23.884660955783168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0.22498610015388751</v>
      </c>
      <c r="G1336" s="13">
        <f t="shared" si="244"/>
        <v>0</v>
      </c>
      <c r="H1336" s="13">
        <f t="shared" si="245"/>
        <v>0.22498610015388751</v>
      </c>
      <c r="I1336" s="16">
        <f t="shared" si="252"/>
        <v>1.1369374234303848</v>
      </c>
      <c r="J1336" s="13">
        <f t="shared" si="246"/>
        <v>1.1368981961293343</v>
      </c>
      <c r="K1336" s="13">
        <f t="shared" si="247"/>
        <v>3.9227301050548391E-5</v>
      </c>
      <c r="L1336" s="13">
        <f t="shared" si="248"/>
        <v>0</v>
      </c>
      <c r="M1336" s="13">
        <f t="shared" si="253"/>
        <v>2.9525569197160921E-2</v>
      </c>
      <c r="N1336" s="13">
        <f t="shared" si="249"/>
        <v>1.830585290223977E-2</v>
      </c>
      <c r="O1336" s="13">
        <f t="shared" si="250"/>
        <v>1.830585290223977E-2</v>
      </c>
      <c r="Q1336">
        <v>24.283297000000012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2.4829950932614859</v>
      </c>
      <c r="G1337" s="13">
        <f t="shared" si="244"/>
        <v>0</v>
      </c>
      <c r="H1337" s="13">
        <f t="shared" si="245"/>
        <v>2.4829950932614859</v>
      </c>
      <c r="I1337" s="16">
        <f t="shared" si="252"/>
        <v>2.4830343205625365</v>
      </c>
      <c r="J1337" s="13">
        <f t="shared" si="246"/>
        <v>2.4827490488382202</v>
      </c>
      <c r="K1337" s="13">
        <f t="shared" si="247"/>
        <v>2.8527172431624948E-4</v>
      </c>
      <c r="L1337" s="13">
        <f t="shared" si="248"/>
        <v>0</v>
      </c>
      <c r="M1337" s="13">
        <f t="shared" si="253"/>
        <v>1.1219716294921151E-2</v>
      </c>
      <c r="N1337" s="13">
        <f t="shared" si="249"/>
        <v>6.9562241028511135E-3</v>
      </c>
      <c r="O1337" s="13">
        <f t="shared" si="250"/>
        <v>6.9562241028511135E-3</v>
      </c>
      <c r="Q1337">
        <v>26.874886489519579</v>
      </c>
    </row>
    <row r="1338" spans="1:17" x14ac:dyDescent="0.2">
      <c r="A1338" s="14">
        <f t="shared" si="251"/>
        <v>62702</v>
      </c>
      <c r="B1338" s="1">
        <v>9</v>
      </c>
      <c r="F1338" s="34">
        <v>0.2079561442485128</v>
      </c>
      <c r="G1338" s="13">
        <f t="shared" si="244"/>
        <v>0</v>
      </c>
      <c r="H1338" s="13">
        <f t="shared" si="245"/>
        <v>0.2079561442485128</v>
      </c>
      <c r="I1338" s="16">
        <f t="shared" si="252"/>
        <v>0.20824141597282905</v>
      </c>
      <c r="J1338" s="13">
        <f t="shared" si="246"/>
        <v>0.208241237019756</v>
      </c>
      <c r="K1338" s="13">
        <f t="shared" si="247"/>
        <v>1.789530730544886E-7</v>
      </c>
      <c r="L1338" s="13">
        <f t="shared" si="248"/>
        <v>0</v>
      </c>
      <c r="M1338" s="13">
        <f t="shared" si="253"/>
        <v>4.2634921920700376E-3</v>
      </c>
      <c r="N1338" s="13">
        <f t="shared" si="249"/>
        <v>2.6433651590834235E-3</v>
      </c>
      <c r="O1338" s="13">
        <f t="shared" si="250"/>
        <v>2.6433651590834235E-3</v>
      </c>
      <c r="Q1338">
        <v>26.428682204973079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0.56673845247761701</v>
      </c>
      <c r="G1339" s="13">
        <f t="shared" si="244"/>
        <v>0</v>
      </c>
      <c r="H1339" s="13">
        <f t="shared" si="245"/>
        <v>0.56673845247761701</v>
      </c>
      <c r="I1339" s="16">
        <f t="shared" si="252"/>
        <v>0.56673863143069003</v>
      </c>
      <c r="J1339" s="13">
        <f t="shared" si="246"/>
        <v>0.56673145995502194</v>
      </c>
      <c r="K1339" s="13">
        <f t="shared" si="247"/>
        <v>7.1714756680885117E-6</v>
      </c>
      <c r="L1339" s="13">
        <f t="shared" si="248"/>
        <v>0</v>
      </c>
      <c r="M1339" s="13">
        <f t="shared" si="253"/>
        <v>1.6201270329866142E-3</v>
      </c>
      <c r="N1339" s="13">
        <f t="shared" si="249"/>
        <v>1.0044787604517008E-3</v>
      </c>
      <c r="O1339" s="13">
        <f t="shared" si="250"/>
        <v>1.0044787604517008E-3</v>
      </c>
      <c r="Q1339">
        <v>21.51648219465838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80.555847581371737</v>
      </c>
      <c r="G1340" s="13">
        <f t="shared" si="244"/>
        <v>6.69375623019722</v>
      </c>
      <c r="H1340" s="13">
        <f t="shared" si="245"/>
        <v>73.862091351174513</v>
      </c>
      <c r="I1340" s="16">
        <f t="shared" si="252"/>
        <v>73.862098522650186</v>
      </c>
      <c r="J1340" s="13">
        <f t="shared" si="246"/>
        <v>54.15612637392303</v>
      </c>
      <c r="K1340" s="13">
        <f t="shared" si="247"/>
        <v>19.705972148727156</v>
      </c>
      <c r="L1340" s="13">
        <f t="shared" si="248"/>
        <v>0</v>
      </c>
      <c r="M1340" s="13">
        <f t="shared" si="253"/>
        <v>6.1564827253491336E-4</v>
      </c>
      <c r="N1340" s="13">
        <f t="shared" si="249"/>
        <v>3.8170192897164627E-4</v>
      </c>
      <c r="O1340" s="13">
        <f t="shared" si="250"/>
        <v>6.6941379321261918</v>
      </c>
      <c r="Q1340">
        <v>16.61116923261854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80.035713982390732</v>
      </c>
      <c r="G1341" s="13">
        <f t="shared" si="244"/>
        <v>6.6186743702854987</v>
      </c>
      <c r="H1341" s="13">
        <f t="shared" si="245"/>
        <v>73.417039612105228</v>
      </c>
      <c r="I1341" s="16">
        <f t="shared" si="252"/>
        <v>93.123011760832384</v>
      </c>
      <c r="J1341" s="13">
        <f t="shared" si="246"/>
        <v>53.821887750258895</v>
      </c>
      <c r="K1341" s="13">
        <f t="shared" si="247"/>
        <v>39.301124010573488</v>
      </c>
      <c r="L1341" s="13">
        <f t="shared" si="248"/>
        <v>2.1431076726352423</v>
      </c>
      <c r="M1341" s="13">
        <f t="shared" si="253"/>
        <v>2.1433416189788055</v>
      </c>
      <c r="N1341" s="13">
        <f t="shared" si="249"/>
        <v>1.3288718037668594</v>
      </c>
      <c r="O1341" s="13">
        <f t="shared" si="250"/>
        <v>7.9475461740523583</v>
      </c>
      <c r="Q1341">
        <v>13.906617331682551</v>
      </c>
    </row>
    <row r="1342" spans="1:17" x14ac:dyDescent="0.2">
      <c r="A1342" s="14">
        <f t="shared" si="251"/>
        <v>62824</v>
      </c>
      <c r="B1342" s="1">
        <v>1</v>
      </c>
      <c r="F1342" s="34">
        <v>3.6110188081372399</v>
      </c>
      <c r="G1342" s="13">
        <f t="shared" si="244"/>
        <v>0</v>
      </c>
      <c r="H1342" s="13">
        <f t="shared" si="245"/>
        <v>3.6110188081372399</v>
      </c>
      <c r="I1342" s="16">
        <f t="shared" si="252"/>
        <v>40.769035146075481</v>
      </c>
      <c r="J1342" s="13">
        <f t="shared" si="246"/>
        <v>32.317322292523485</v>
      </c>
      <c r="K1342" s="13">
        <f t="shared" si="247"/>
        <v>8.4517128535519959</v>
      </c>
      <c r="L1342" s="13">
        <f t="shared" si="248"/>
        <v>0</v>
      </c>
      <c r="M1342" s="13">
        <f t="shared" si="253"/>
        <v>0.81446981521194606</v>
      </c>
      <c r="N1342" s="13">
        <f t="shared" si="249"/>
        <v>0.50497128543140657</v>
      </c>
      <c r="O1342" s="13">
        <f t="shared" si="250"/>
        <v>0.50497128543140657</v>
      </c>
      <c r="Q1342">
        <v>10.69804759354839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13.677788218276939</v>
      </c>
      <c r="G1343" s="13">
        <f t="shared" si="244"/>
        <v>0</v>
      </c>
      <c r="H1343" s="13">
        <f t="shared" si="245"/>
        <v>13.677788218276939</v>
      </c>
      <c r="I1343" s="16">
        <f t="shared" si="252"/>
        <v>22.129501071828933</v>
      </c>
      <c r="J1343" s="13">
        <f t="shared" si="246"/>
        <v>21.074983545101563</v>
      </c>
      <c r="K1343" s="13">
        <f t="shared" si="247"/>
        <v>1.0545175267273699</v>
      </c>
      <c r="L1343" s="13">
        <f t="shared" si="248"/>
        <v>0</v>
      </c>
      <c r="M1343" s="13">
        <f t="shared" si="253"/>
        <v>0.30949852978053949</v>
      </c>
      <c r="N1343" s="13">
        <f t="shared" si="249"/>
        <v>0.19188908846393449</v>
      </c>
      <c r="O1343" s="13">
        <f t="shared" si="250"/>
        <v>0.19188908846393449</v>
      </c>
      <c r="Q1343">
        <v>14.57876544335266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39.171779996804759</v>
      </c>
      <c r="G1344" s="13">
        <f t="shared" si="244"/>
        <v>0.71992033294122248</v>
      </c>
      <c r="H1344" s="13">
        <f t="shared" si="245"/>
        <v>38.451859663863537</v>
      </c>
      <c r="I1344" s="16">
        <f t="shared" si="252"/>
        <v>39.506377190590911</v>
      </c>
      <c r="J1344" s="13">
        <f t="shared" si="246"/>
        <v>34.579458533504543</v>
      </c>
      <c r="K1344" s="13">
        <f t="shared" si="247"/>
        <v>4.9269186570863681</v>
      </c>
      <c r="L1344" s="13">
        <f t="shared" si="248"/>
        <v>0</v>
      </c>
      <c r="M1344" s="13">
        <f t="shared" si="253"/>
        <v>0.117609441316605</v>
      </c>
      <c r="N1344" s="13">
        <f t="shared" si="249"/>
        <v>7.2917853616295103E-2</v>
      </c>
      <c r="O1344" s="13">
        <f t="shared" si="250"/>
        <v>0.79283818655751759</v>
      </c>
      <c r="Q1344">
        <v>15.0715321678012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33.186110470112659</v>
      </c>
      <c r="G1345" s="13">
        <f t="shared" si="244"/>
        <v>0</v>
      </c>
      <c r="H1345" s="13">
        <f t="shared" si="245"/>
        <v>33.186110470112659</v>
      </c>
      <c r="I1345" s="16">
        <f t="shared" si="252"/>
        <v>38.113029127199027</v>
      </c>
      <c r="J1345" s="13">
        <f t="shared" si="246"/>
        <v>35.056469560014783</v>
      </c>
      <c r="K1345" s="13">
        <f t="shared" si="247"/>
        <v>3.0565595671842445</v>
      </c>
      <c r="L1345" s="13">
        <f t="shared" si="248"/>
        <v>0</v>
      </c>
      <c r="M1345" s="13">
        <f t="shared" si="253"/>
        <v>4.4691587700309898E-2</v>
      </c>
      <c r="N1345" s="13">
        <f t="shared" si="249"/>
        <v>2.7708784374192136E-2</v>
      </c>
      <c r="O1345" s="13">
        <f t="shared" si="250"/>
        <v>2.7708784374192136E-2</v>
      </c>
      <c r="Q1345">
        <v>18.24127826842291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12.114093778884779</v>
      </c>
      <c r="G1346" s="13">
        <f t="shared" si="244"/>
        <v>0</v>
      </c>
      <c r="H1346" s="13">
        <f t="shared" si="245"/>
        <v>12.114093778884779</v>
      </c>
      <c r="I1346" s="16">
        <f t="shared" si="252"/>
        <v>15.170653346069024</v>
      </c>
      <c r="J1346" s="13">
        <f t="shared" si="246"/>
        <v>15.033209556150229</v>
      </c>
      <c r="K1346" s="13">
        <f t="shared" si="247"/>
        <v>0.13744378991879458</v>
      </c>
      <c r="L1346" s="13">
        <f t="shared" si="248"/>
        <v>0</v>
      </c>
      <c r="M1346" s="13">
        <f t="shared" si="253"/>
        <v>1.6982803326117762E-2</v>
      </c>
      <c r="N1346" s="13">
        <f t="shared" si="249"/>
        <v>1.0529338062193012E-2</v>
      </c>
      <c r="O1346" s="13">
        <f t="shared" si="250"/>
        <v>1.0529338062193012E-2</v>
      </c>
      <c r="Q1346">
        <v>21.425660633863629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10.29372524463982</v>
      </c>
      <c r="G1347" s="13">
        <f t="shared" si="244"/>
        <v>0</v>
      </c>
      <c r="H1347" s="13">
        <f t="shared" si="245"/>
        <v>10.29372524463982</v>
      </c>
      <c r="I1347" s="16">
        <f t="shared" si="252"/>
        <v>10.431169034558614</v>
      </c>
      <c r="J1347" s="13">
        <f t="shared" si="246"/>
        <v>10.401571863636667</v>
      </c>
      <c r="K1347" s="13">
        <f t="shared" si="247"/>
        <v>2.959717092194758E-2</v>
      </c>
      <c r="L1347" s="13">
        <f t="shared" si="248"/>
        <v>0</v>
      </c>
      <c r="M1347" s="13">
        <f t="shared" si="253"/>
        <v>6.4534652639247504E-3</v>
      </c>
      <c r="N1347" s="13">
        <f t="shared" si="249"/>
        <v>4.0011484636333448E-3</v>
      </c>
      <c r="O1347" s="13">
        <f t="shared" si="250"/>
        <v>4.0011484636333448E-3</v>
      </c>
      <c r="Q1347">
        <v>24.420031119823669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1.26519222096461</v>
      </c>
      <c r="G1348" s="13">
        <f t="shared" si="244"/>
        <v>0</v>
      </c>
      <c r="H1348" s="13">
        <f t="shared" si="245"/>
        <v>1.26519222096461</v>
      </c>
      <c r="I1348" s="16">
        <f t="shared" si="252"/>
        <v>1.2947893918865576</v>
      </c>
      <c r="J1348" s="13">
        <f t="shared" si="246"/>
        <v>1.2947414708613245</v>
      </c>
      <c r="K1348" s="13">
        <f t="shared" si="247"/>
        <v>4.7921025233099712E-5</v>
      </c>
      <c r="L1348" s="13">
        <f t="shared" si="248"/>
        <v>0</v>
      </c>
      <c r="M1348" s="13">
        <f t="shared" si="253"/>
        <v>2.4523168002914056E-3</v>
      </c>
      <c r="N1348" s="13">
        <f t="shared" si="249"/>
        <v>1.5204364161806715E-3</v>
      </c>
      <c r="O1348" s="13">
        <f t="shared" si="250"/>
        <v>1.5204364161806715E-3</v>
      </c>
      <c r="Q1348">
        <v>25.646977542231031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7.2997754541333518E-2</v>
      </c>
      <c r="G1349" s="13">
        <f t="shared" si="244"/>
        <v>0</v>
      </c>
      <c r="H1349" s="13">
        <f t="shared" si="245"/>
        <v>7.2997754541333518E-2</v>
      </c>
      <c r="I1349" s="16">
        <f t="shared" si="252"/>
        <v>7.3045675566566617E-2</v>
      </c>
      <c r="J1349" s="13">
        <f t="shared" si="246"/>
        <v>7.3045666070526691E-2</v>
      </c>
      <c r="K1349" s="13">
        <f t="shared" si="247"/>
        <v>9.4960399266152962E-9</v>
      </c>
      <c r="L1349" s="13">
        <f t="shared" si="248"/>
        <v>0</v>
      </c>
      <c r="M1349" s="13">
        <f t="shared" si="253"/>
        <v>9.3188038411073405E-4</v>
      </c>
      <c r="N1349" s="13">
        <f t="shared" si="249"/>
        <v>5.7776583814865513E-4</v>
      </c>
      <c r="O1349" s="13">
        <f t="shared" si="250"/>
        <v>5.7776583814865513E-4</v>
      </c>
      <c r="Q1349">
        <v>24.937487000000012</v>
      </c>
    </row>
    <row r="1350" spans="1:17" x14ac:dyDescent="0.2">
      <c r="A1350" s="14">
        <f t="shared" si="251"/>
        <v>63068</v>
      </c>
      <c r="B1350" s="1">
        <v>9</v>
      </c>
      <c r="F1350" s="34">
        <v>4.9885585267701607E-2</v>
      </c>
      <c r="G1350" s="13">
        <f t="shared" ref="G1350:G1413" si="257">IF((F1350-$J$2)&gt;0,$I$2*(F1350-$J$2),0)</f>
        <v>0</v>
      </c>
      <c r="H1350" s="13">
        <f t="shared" ref="H1350:H1413" si="258">F1350-G1350</f>
        <v>4.9885585267701607E-2</v>
      </c>
      <c r="I1350" s="16">
        <f t="shared" si="252"/>
        <v>4.9885594763741534E-2</v>
      </c>
      <c r="J1350" s="13">
        <f t="shared" ref="J1350:J1413" si="259">I1350/SQRT(1+(I1350/($K$2*(300+(25*Q1350)+0.05*(Q1350)^3)))^2)</f>
        <v>4.9885591797201395E-2</v>
      </c>
      <c r="K1350" s="13">
        <f t="shared" ref="K1350:K1413" si="260">I1350-J1350</f>
        <v>2.9665401385381429E-9</v>
      </c>
      <c r="L1350" s="13">
        <f t="shared" ref="L1350:L1413" si="261">IF(K1350&gt;$N$2,(K1350-$N$2)/$L$2,0)</f>
        <v>0</v>
      </c>
      <c r="M1350" s="13">
        <f t="shared" si="253"/>
        <v>3.5411454596207892E-4</v>
      </c>
      <c r="N1350" s="13">
        <f t="shared" ref="N1350:N1413" si="262">$M$2*M1350</f>
        <v>2.1955101849648894E-4</v>
      </c>
      <c r="O1350" s="13">
        <f t="shared" ref="O1350:O1413" si="263">N1350+G1350</f>
        <v>2.1955101849648894E-4</v>
      </c>
      <c r="Q1350">
        <v>25.077015685857351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1.202363411595885</v>
      </c>
      <c r="G1351" s="13">
        <f t="shared" si="257"/>
        <v>0</v>
      </c>
      <c r="H1351" s="13">
        <f t="shared" si="258"/>
        <v>1.202363411595885</v>
      </c>
      <c r="I1351" s="16">
        <f t="shared" ref="I1351:I1414" si="265">H1351+K1350-L1350</f>
        <v>1.2023634145624251</v>
      </c>
      <c r="J1351" s="13">
        <f t="shared" si="259"/>
        <v>1.2022993879204069</v>
      </c>
      <c r="K1351" s="13">
        <f t="shared" si="260"/>
        <v>6.4026642018211177E-5</v>
      </c>
      <c r="L1351" s="13">
        <f t="shared" si="261"/>
        <v>0</v>
      </c>
      <c r="M1351" s="13">
        <f t="shared" ref="M1351:M1414" si="266">L1351+M1350-N1350</f>
        <v>1.3456352746558998E-4</v>
      </c>
      <c r="N1351" s="13">
        <f t="shared" si="262"/>
        <v>8.3429387028665793E-5</v>
      </c>
      <c r="O1351" s="13">
        <f t="shared" si="263"/>
        <v>8.3429387028665793E-5</v>
      </c>
      <c r="Q1351">
        <v>21.991994450636081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26.05763772805674</v>
      </c>
      <c r="G1352" s="13">
        <f t="shared" si="257"/>
        <v>0</v>
      </c>
      <c r="H1352" s="13">
        <f t="shared" si="258"/>
        <v>26.05763772805674</v>
      </c>
      <c r="I1352" s="16">
        <f t="shared" si="265"/>
        <v>26.057701754698758</v>
      </c>
      <c r="J1352" s="13">
        <f t="shared" si="259"/>
        <v>24.785424633424274</v>
      </c>
      <c r="K1352" s="13">
        <f t="shared" si="260"/>
        <v>1.2722771212744846</v>
      </c>
      <c r="L1352" s="13">
        <f t="shared" si="261"/>
        <v>0</v>
      </c>
      <c r="M1352" s="13">
        <f t="shared" si="266"/>
        <v>5.113414043692419E-5</v>
      </c>
      <c r="N1352" s="13">
        <f t="shared" si="262"/>
        <v>3.1703167070893E-5</v>
      </c>
      <c r="O1352" s="13">
        <f t="shared" si="263"/>
        <v>3.1703167070893E-5</v>
      </c>
      <c r="Q1352">
        <v>16.72876800343963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77.855418482674281</v>
      </c>
      <c r="G1353" s="13">
        <f t="shared" si="257"/>
        <v>6.3039463050411566</v>
      </c>
      <c r="H1353" s="13">
        <f t="shared" si="258"/>
        <v>71.55147217763313</v>
      </c>
      <c r="I1353" s="16">
        <f t="shared" si="265"/>
        <v>72.823749298907615</v>
      </c>
      <c r="J1353" s="13">
        <f t="shared" si="259"/>
        <v>50.53090821710606</v>
      </c>
      <c r="K1353" s="13">
        <f t="shared" si="260"/>
        <v>22.292841081801555</v>
      </c>
      <c r="L1353" s="13">
        <f t="shared" si="261"/>
        <v>0</v>
      </c>
      <c r="M1353" s="13">
        <f t="shared" si="266"/>
        <v>1.943097336603119E-5</v>
      </c>
      <c r="N1353" s="13">
        <f t="shared" si="262"/>
        <v>1.2047203486939338E-5</v>
      </c>
      <c r="O1353" s="13">
        <f t="shared" si="263"/>
        <v>6.3039583522446438</v>
      </c>
      <c r="Q1353">
        <v>14.8015528340075</v>
      </c>
    </row>
    <row r="1354" spans="1:17" x14ac:dyDescent="0.2">
      <c r="A1354" s="14">
        <f t="shared" si="264"/>
        <v>63190</v>
      </c>
      <c r="B1354" s="1">
        <v>1</v>
      </c>
      <c r="F1354" s="34">
        <v>42.26051740176684</v>
      </c>
      <c r="G1354" s="13">
        <f t="shared" si="257"/>
        <v>1.1657829913001323</v>
      </c>
      <c r="H1354" s="13">
        <f t="shared" si="258"/>
        <v>41.094734410466707</v>
      </c>
      <c r="I1354" s="16">
        <f t="shared" si="265"/>
        <v>63.387575492268262</v>
      </c>
      <c r="J1354" s="13">
        <f t="shared" si="259"/>
        <v>41.550341203291126</v>
      </c>
      <c r="K1354" s="13">
        <f t="shared" si="260"/>
        <v>21.837234288977136</v>
      </c>
      <c r="L1354" s="13">
        <f t="shared" si="261"/>
        <v>0</v>
      </c>
      <c r="M1354" s="13">
        <f t="shared" si="266"/>
        <v>7.3837698790918523E-6</v>
      </c>
      <c r="N1354" s="13">
        <f t="shared" si="262"/>
        <v>4.577937325036948E-6</v>
      </c>
      <c r="O1354" s="13">
        <f t="shared" si="263"/>
        <v>1.1657875692374573</v>
      </c>
      <c r="Q1354">
        <v>11.25066659354839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9.6066312318784259</v>
      </c>
      <c r="G1355" s="13">
        <f t="shared" si="257"/>
        <v>0</v>
      </c>
      <c r="H1355" s="13">
        <f t="shared" si="258"/>
        <v>9.6066312318784259</v>
      </c>
      <c r="I1355" s="16">
        <f t="shared" si="265"/>
        <v>31.44386552085556</v>
      </c>
      <c r="J1355" s="13">
        <f t="shared" si="259"/>
        <v>29.020804109993076</v>
      </c>
      <c r="K1355" s="13">
        <f t="shared" si="260"/>
        <v>2.4230614108624842</v>
      </c>
      <c r="L1355" s="13">
        <f t="shared" si="261"/>
        <v>0</v>
      </c>
      <c r="M1355" s="13">
        <f t="shared" si="266"/>
        <v>2.8058325540549043E-6</v>
      </c>
      <c r="N1355" s="13">
        <f t="shared" si="262"/>
        <v>1.7396161835140406E-6</v>
      </c>
      <c r="O1355" s="13">
        <f t="shared" si="263"/>
        <v>1.7396161835140406E-6</v>
      </c>
      <c r="Q1355">
        <v>15.829272162463001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32.051055472930628</v>
      </c>
      <c r="G1356" s="13">
        <f t="shared" si="257"/>
        <v>0</v>
      </c>
      <c r="H1356" s="13">
        <f t="shared" si="258"/>
        <v>32.051055472930628</v>
      </c>
      <c r="I1356" s="16">
        <f t="shared" si="265"/>
        <v>34.474116883793116</v>
      </c>
      <c r="J1356" s="13">
        <f t="shared" si="259"/>
        <v>31.254924436417394</v>
      </c>
      <c r="K1356" s="13">
        <f t="shared" si="260"/>
        <v>3.2191924473757219</v>
      </c>
      <c r="L1356" s="13">
        <f t="shared" si="261"/>
        <v>0</v>
      </c>
      <c r="M1356" s="13">
        <f t="shared" si="266"/>
        <v>1.0662163705408637E-6</v>
      </c>
      <c r="N1356" s="13">
        <f t="shared" si="262"/>
        <v>6.6105414973533548E-7</v>
      </c>
      <c r="O1356" s="13">
        <f t="shared" si="263"/>
        <v>6.6105414973533548E-7</v>
      </c>
      <c r="Q1356">
        <v>15.57735605426935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55.980674882291943</v>
      </c>
      <c r="G1357" s="13">
        <f t="shared" si="257"/>
        <v>3.146302888375974</v>
      </c>
      <c r="H1357" s="13">
        <f t="shared" si="258"/>
        <v>52.834371993915966</v>
      </c>
      <c r="I1357" s="16">
        <f t="shared" si="265"/>
        <v>56.053564441291684</v>
      </c>
      <c r="J1357" s="13">
        <f t="shared" si="259"/>
        <v>46.304410887981383</v>
      </c>
      <c r="K1357" s="13">
        <f t="shared" si="260"/>
        <v>9.7491535533103004</v>
      </c>
      <c r="L1357" s="13">
        <f t="shared" si="261"/>
        <v>0</v>
      </c>
      <c r="M1357" s="13">
        <f t="shared" si="266"/>
        <v>4.0516222080552824E-7</v>
      </c>
      <c r="N1357" s="13">
        <f t="shared" si="262"/>
        <v>2.5120057689942749E-7</v>
      </c>
      <c r="O1357" s="13">
        <f t="shared" si="263"/>
        <v>3.1463031395765508</v>
      </c>
      <c r="Q1357">
        <v>17.05447011165403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5.1432432429999997</v>
      </c>
      <c r="G1358" s="13">
        <f t="shared" si="257"/>
        <v>0</v>
      </c>
      <c r="H1358" s="13">
        <f t="shared" si="258"/>
        <v>5.1432432429999997</v>
      </c>
      <c r="I1358" s="16">
        <f t="shared" si="265"/>
        <v>14.892396796310301</v>
      </c>
      <c r="J1358" s="13">
        <f t="shared" si="259"/>
        <v>14.804054649825712</v>
      </c>
      <c r="K1358" s="13">
        <f t="shared" si="260"/>
        <v>8.8342146484588824E-2</v>
      </c>
      <c r="L1358" s="13">
        <f t="shared" si="261"/>
        <v>0</v>
      </c>
      <c r="M1358" s="13">
        <f t="shared" si="266"/>
        <v>1.5396164390610075E-7</v>
      </c>
      <c r="N1358" s="13">
        <f t="shared" si="262"/>
        <v>9.5456219221782466E-8</v>
      </c>
      <c r="O1358" s="13">
        <f t="shared" si="263"/>
        <v>9.5456219221782466E-8</v>
      </c>
      <c r="Q1358">
        <v>24.20506752196809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3.7297951087657721</v>
      </c>
      <c r="G1359" s="13">
        <f t="shared" si="257"/>
        <v>0</v>
      </c>
      <c r="H1359" s="13">
        <f t="shared" si="258"/>
        <v>3.7297951087657721</v>
      </c>
      <c r="I1359" s="16">
        <f t="shared" si="265"/>
        <v>3.818137255250361</v>
      </c>
      <c r="J1359" s="13">
        <f t="shared" si="259"/>
        <v>3.8155644073246413</v>
      </c>
      <c r="K1359" s="13">
        <f t="shared" si="260"/>
        <v>2.5728479257196568E-3</v>
      </c>
      <c r="L1359" s="13">
        <f t="shared" si="261"/>
        <v>0</v>
      </c>
      <c r="M1359" s="13">
        <f t="shared" si="266"/>
        <v>5.8505424684318285E-8</v>
      </c>
      <c r="N1359" s="13">
        <f t="shared" si="262"/>
        <v>3.6273363304277339E-8</v>
      </c>
      <c r="O1359" s="13">
        <f t="shared" si="263"/>
        <v>3.6273363304277339E-8</v>
      </c>
      <c r="Q1359">
        <v>20.380421000000009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2.5506848720542319</v>
      </c>
      <c r="G1360" s="13">
        <f t="shared" si="257"/>
        <v>0</v>
      </c>
      <c r="H1360" s="13">
        <f t="shared" si="258"/>
        <v>2.5506848720542319</v>
      </c>
      <c r="I1360" s="16">
        <f t="shared" si="265"/>
        <v>2.5532577199799515</v>
      </c>
      <c r="J1360" s="13">
        <f t="shared" si="259"/>
        <v>2.5527873220267923</v>
      </c>
      <c r="K1360" s="13">
        <f t="shared" si="260"/>
        <v>4.7039795315928501E-4</v>
      </c>
      <c r="L1360" s="13">
        <f t="shared" si="261"/>
        <v>0</v>
      </c>
      <c r="M1360" s="13">
        <f t="shared" si="266"/>
        <v>2.2232061380040946E-8</v>
      </c>
      <c r="N1360" s="13">
        <f t="shared" si="262"/>
        <v>1.3783878055625387E-8</v>
      </c>
      <c r="O1360" s="13">
        <f t="shared" si="263"/>
        <v>1.3783878055625387E-8</v>
      </c>
      <c r="Q1360">
        <v>23.873642810203751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2.9497546556407781</v>
      </c>
      <c r="G1361" s="13">
        <f t="shared" si="257"/>
        <v>0</v>
      </c>
      <c r="H1361" s="13">
        <f t="shared" si="258"/>
        <v>2.9497546556407781</v>
      </c>
      <c r="I1361" s="16">
        <f t="shared" si="265"/>
        <v>2.9502250535939374</v>
      </c>
      <c r="J1361" s="13">
        <f t="shared" si="259"/>
        <v>2.9494566667352977</v>
      </c>
      <c r="K1361" s="13">
        <f t="shared" si="260"/>
        <v>7.6838685863966916E-4</v>
      </c>
      <c r="L1361" s="13">
        <f t="shared" si="261"/>
        <v>0</v>
      </c>
      <c r="M1361" s="13">
        <f t="shared" si="266"/>
        <v>8.4481833244155587E-9</v>
      </c>
      <c r="N1361" s="13">
        <f t="shared" si="262"/>
        <v>5.2378736611376467E-9</v>
      </c>
      <c r="O1361" s="13">
        <f t="shared" si="263"/>
        <v>5.2378736611376467E-9</v>
      </c>
      <c r="Q1361">
        <v>23.465153865671319</v>
      </c>
    </row>
    <row r="1362" spans="1:17" x14ac:dyDescent="0.2">
      <c r="A1362" s="14">
        <f t="shared" si="264"/>
        <v>63433</v>
      </c>
      <c r="B1362" s="1">
        <v>9</v>
      </c>
      <c r="F1362" s="34">
        <v>9.0335986208208165</v>
      </c>
      <c r="G1362" s="13">
        <f t="shared" si="257"/>
        <v>0</v>
      </c>
      <c r="H1362" s="13">
        <f t="shared" si="258"/>
        <v>9.0335986208208165</v>
      </c>
      <c r="I1362" s="16">
        <f t="shared" si="265"/>
        <v>9.0343670076794567</v>
      </c>
      <c r="J1362" s="13">
        <f t="shared" si="259"/>
        <v>9.0136764926504327</v>
      </c>
      <c r="K1362" s="13">
        <f t="shared" si="260"/>
        <v>2.069051502902397E-2</v>
      </c>
      <c r="L1362" s="13">
        <f t="shared" si="261"/>
        <v>0</v>
      </c>
      <c r="M1362" s="13">
        <f t="shared" si="266"/>
        <v>3.210309663277912E-9</v>
      </c>
      <c r="N1362" s="13">
        <f t="shared" si="262"/>
        <v>1.9903919912323053E-9</v>
      </c>
      <c r="O1362" s="13">
        <f t="shared" si="263"/>
        <v>1.9903919912323053E-9</v>
      </c>
      <c r="Q1362">
        <v>23.902066111276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2.5532961986005431</v>
      </c>
      <c r="G1363" s="13">
        <f t="shared" si="257"/>
        <v>0</v>
      </c>
      <c r="H1363" s="13">
        <f t="shared" si="258"/>
        <v>2.5532961986005431</v>
      </c>
      <c r="I1363" s="16">
        <f t="shared" si="265"/>
        <v>2.5739867136295671</v>
      </c>
      <c r="J1363" s="13">
        <f t="shared" si="259"/>
        <v>2.5735004684158889</v>
      </c>
      <c r="K1363" s="13">
        <f t="shared" si="260"/>
        <v>4.8624521367823803E-4</v>
      </c>
      <c r="L1363" s="13">
        <f t="shared" si="261"/>
        <v>0</v>
      </c>
      <c r="M1363" s="13">
        <f t="shared" si="266"/>
        <v>1.2199176720456067E-9</v>
      </c>
      <c r="N1363" s="13">
        <f t="shared" si="262"/>
        <v>7.5634895666827614E-10</v>
      </c>
      <c r="O1363" s="13">
        <f t="shared" si="263"/>
        <v>7.5634895666827614E-10</v>
      </c>
      <c r="Q1363">
        <v>23.810251949263709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10.51066698327479</v>
      </c>
      <c r="G1364" s="13">
        <f t="shared" si="257"/>
        <v>0</v>
      </c>
      <c r="H1364" s="13">
        <f t="shared" si="258"/>
        <v>10.51066698327479</v>
      </c>
      <c r="I1364" s="16">
        <f t="shared" si="265"/>
        <v>10.511153228488467</v>
      </c>
      <c r="J1364" s="13">
        <f t="shared" si="259"/>
        <v>10.426116871154782</v>
      </c>
      <c r="K1364" s="13">
        <f t="shared" si="260"/>
        <v>8.5036357333684975E-2</v>
      </c>
      <c r="L1364" s="13">
        <f t="shared" si="261"/>
        <v>0</v>
      </c>
      <c r="M1364" s="13">
        <f t="shared" si="266"/>
        <v>4.6356871537733058E-10</v>
      </c>
      <c r="N1364" s="13">
        <f t="shared" si="262"/>
        <v>2.8741260353394496E-10</v>
      </c>
      <c r="O1364" s="13">
        <f t="shared" si="263"/>
        <v>2.8741260353394496E-10</v>
      </c>
      <c r="Q1364">
        <v>17.048889688744669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50.029213211444947</v>
      </c>
      <c r="G1365" s="13">
        <f t="shared" si="257"/>
        <v>2.287202818094157</v>
      </c>
      <c r="H1365" s="13">
        <f t="shared" si="258"/>
        <v>47.742010393350789</v>
      </c>
      <c r="I1365" s="16">
        <f t="shared" si="265"/>
        <v>47.827046750684474</v>
      </c>
      <c r="J1365" s="13">
        <f t="shared" si="259"/>
        <v>38.323496809380373</v>
      </c>
      <c r="K1365" s="13">
        <f t="shared" si="260"/>
        <v>9.5035499413041009</v>
      </c>
      <c r="L1365" s="13">
        <f t="shared" si="261"/>
        <v>0</v>
      </c>
      <c r="M1365" s="13">
        <f t="shared" si="266"/>
        <v>1.7615611184338562E-10</v>
      </c>
      <c r="N1365" s="13">
        <f t="shared" si="262"/>
        <v>1.0921678934289909E-10</v>
      </c>
      <c r="O1365" s="13">
        <f t="shared" si="263"/>
        <v>2.2872028182033737</v>
      </c>
      <c r="Q1365">
        <v>13.483408481663369</v>
      </c>
    </row>
    <row r="1366" spans="1:17" x14ac:dyDescent="0.2">
      <c r="A1366" s="14">
        <f t="shared" si="264"/>
        <v>63555</v>
      </c>
      <c r="B1366" s="1">
        <v>1</v>
      </c>
      <c r="F1366" s="34">
        <v>0.1719090849193235</v>
      </c>
      <c r="G1366" s="13">
        <f t="shared" si="257"/>
        <v>0</v>
      </c>
      <c r="H1366" s="13">
        <f t="shared" si="258"/>
        <v>0.1719090849193235</v>
      </c>
      <c r="I1366" s="16">
        <f t="shared" si="265"/>
        <v>9.6754590262234252</v>
      </c>
      <c r="J1366" s="13">
        <f t="shared" si="259"/>
        <v>9.5315732532320432</v>
      </c>
      <c r="K1366" s="13">
        <f t="shared" si="260"/>
        <v>0.14388577299138205</v>
      </c>
      <c r="L1366" s="13">
        <f t="shared" si="261"/>
        <v>0</v>
      </c>
      <c r="M1366" s="13">
        <f t="shared" si="266"/>
        <v>6.6939322500486534E-11</v>
      </c>
      <c r="N1366" s="13">
        <f t="shared" si="262"/>
        <v>4.1502379950301654E-11</v>
      </c>
      <c r="O1366" s="13">
        <f t="shared" si="263"/>
        <v>4.1502379950301654E-11</v>
      </c>
      <c r="Q1366">
        <v>11.37298859354839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5.9475519799173799</v>
      </c>
      <c r="G1367" s="13">
        <f t="shared" si="257"/>
        <v>0</v>
      </c>
      <c r="H1367" s="13">
        <f t="shared" si="258"/>
        <v>5.9475519799173799</v>
      </c>
      <c r="I1367" s="16">
        <f t="shared" si="265"/>
        <v>6.091437752908762</v>
      </c>
      <c r="J1367" s="13">
        <f t="shared" si="259"/>
        <v>6.0692600531015213</v>
      </c>
      <c r="K1367" s="13">
        <f t="shared" si="260"/>
        <v>2.2177699807240714E-2</v>
      </c>
      <c r="L1367" s="13">
        <f t="shared" si="261"/>
        <v>0</v>
      </c>
      <c r="M1367" s="13">
        <f t="shared" si="266"/>
        <v>2.543694255018488E-11</v>
      </c>
      <c r="N1367" s="13">
        <f t="shared" si="262"/>
        <v>1.5770904381114626E-11</v>
      </c>
      <c r="O1367" s="13">
        <f t="shared" si="263"/>
        <v>1.5770904381114626E-11</v>
      </c>
      <c r="Q1367">
        <v>15.008320090416779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9.2977514162822903</v>
      </c>
      <c r="G1368" s="13">
        <f t="shared" si="257"/>
        <v>0</v>
      </c>
      <c r="H1368" s="13">
        <f t="shared" si="258"/>
        <v>9.2977514162822903</v>
      </c>
      <c r="I1368" s="16">
        <f t="shared" si="265"/>
        <v>9.319929116089531</v>
      </c>
      <c r="J1368" s="13">
        <f t="shared" si="259"/>
        <v>9.2641972294651449</v>
      </c>
      <c r="K1368" s="13">
        <f t="shared" si="260"/>
        <v>5.5731886624386107E-2</v>
      </c>
      <c r="L1368" s="13">
        <f t="shared" si="261"/>
        <v>0</v>
      </c>
      <c r="M1368" s="13">
        <f t="shared" si="266"/>
        <v>9.6660381690702544E-12</v>
      </c>
      <c r="N1368" s="13">
        <f t="shared" si="262"/>
        <v>5.9929436648235578E-12</v>
      </c>
      <c r="O1368" s="13">
        <f t="shared" si="263"/>
        <v>5.9929436648235578E-12</v>
      </c>
      <c r="Q1368">
        <v>17.50901446986374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10.72691446012384</v>
      </c>
      <c r="G1369" s="13">
        <f t="shared" si="257"/>
        <v>0</v>
      </c>
      <c r="H1369" s="13">
        <f t="shared" si="258"/>
        <v>10.72691446012384</v>
      </c>
      <c r="I1369" s="16">
        <f t="shared" si="265"/>
        <v>10.782646346748226</v>
      </c>
      <c r="J1369" s="13">
        <f t="shared" si="259"/>
        <v>10.727970773682197</v>
      </c>
      <c r="K1369" s="13">
        <f t="shared" si="260"/>
        <v>5.467557306602977E-2</v>
      </c>
      <c r="L1369" s="13">
        <f t="shared" si="261"/>
        <v>0</v>
      </c>
      <c r="M1369" s="13">
        <f t="shared" si="266"/>
        <v>3.6730945042466966E-12</v>
      </c>
      <c r="N1369" s="13">
        <f t="shared" si="262"/>
        <v>2.277318592632952E-12</v>
      </c>
      <c r="O1369" s="13">
        <f t="shared" si="263"/>
        <v>2.277318592632952E-12</v>
      </c>
      <c r="Q1369">
        <v>20.744120252043071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14.073589573257459</v>
      </c>
      <c r="G1370" s="13">
        <f t="shared" si="257"/>
        <v>0</v>
      </c>
      <c r="H1370" s="13">
        <f t="shared" si="258"/>
        <v>14.073589573257459</v>
      </c>
      <c r="I1370" s="16">
        <f t="shared" si="265"/>
        <v>14.128265146323489</v>
      </c>
      <c r="J1370" s="13">
        <f t="shared" si="259"/>
        <v>13.965000350554595</v>
      </c>
      <c r="K1370" s="13">
        <f t="shared" si="260"/>
        <v>0.16326479576889419</v>
      </c>
      <c r="L1370" s="13">
        <f t="shared" si="261"/>
        <v>0</v>
      </c>
      <c r="M1370" s="13">
        <f t="shared" si="266"/>
        <v>1.3957759116137446E-12</v>
      </c>
      <c r="N1370" s="13">
        <f t="shared" si="262"/>
        <v>8.6538106520052165E-13</v>
      </c>
      <c r="O1370" s="13">
        <f t="shared" si="263"/>
        <v>8.6538106520052165E-13</v>
      </c>
      <c r="Q1370">
        <v>18.674939001450671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14.74741040778332</v>
      </c>
      <c r="G1371" s="13">
        <f t="shared" si="257"/>
        <v>0</v>
      </c>
      <c r="H1371" s="13">
        <f t="shared" si="258"/>
        <v>14.74741040778332</v>
      </c>
      <c r="I1371" s="16">
        <f t="shared" si="265"/>
        <v>14.910675203552215</v>
      </c>
      <c r="J1371" s="13">
        <f t="shared" si="259"/>
        <v>14.791316654397988</v>
      </c>
      <c r="K1371" s="13">
        <f t="shared" si="260"/>
        <v>0.11935854915422617</v>
      </c>
      <c r="L1371" s="13">
        <f t="shared" si="261"/>
        <v>0</v>
      </c>
      <c r="M1371" s="13">
        <f t="shared" si="266"/>
        <v>5.3039484641322299E-13</v>
      </c>
      <c r="N1371" s="13">
        <f t="shared" si="262"/>
        <v>3.2884480477619825E-13</v>
      </c>
      <c r="O1371" s="13">
        <f t="shared" si="263"/>
        <v>3.2884480477619825E-13</v>
      </c>
      <c r="Q1371">
        <v>22.06843700000001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0.81301936329084745</v>
      </c>
      <c r="G1372" s="13">
        <f t="shared" si="257"/>
        <v>0</v>
      </c>
      <c r="H1372" s="13">
        <f t="shared" si="258"/>
        <v>0.81301936329084745</v>
      </c>
      <c r="I1372" s="16">
        <f t="shared" si="265"/>
        <v>0.93237791244507362</v>
      </c>
      <c r="J1372" s="13">
        <f t="shared" si="259"/>
        <v>0.93235810454911205</v>
      </c>
      <c r="K1372" s="13">
        <f t="shared" si="260"/>
        <v>1.9807895961565514E-5</v>
      </c>
      <c r="L1372" s="13">
        <f t="shared" si="261"/>
        <v>0</v>
      </c>
      <c r="M1372" s="13">
        <f t="shared" si="266"/>
        <v>2.0155004163702474E-13</v>
      </c>
      <c r="N1372" s="13">
        <f t="shared" si="262"/>
        <v>1.2496102581495533E-13</v>
      </c>
      <c r="O1372" s="13">
        <f t="shared" si="263"/>
        <v>1.2496102581495533E-13</v>
      </c>
      <c r="Q1372">
        <v>24.91570829411873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1.182130759718981</v>
      </c>
      <c r="G1373" s="13">
        <f t="shared" si="257"/>
        <v>0</v>
      </c>
      <c r="H1373" s="13">
        <f t="shared" si="258"/>
        <v>1.182130759718981</v>
      </c>
      <c r="I1373" s="16">
        <f t="shared" si="265"/>
        <v>1.1821505676149426</v>
      </c>
      <c r="J1373" s="13">
        <f t="shared" si="259"/>
        <v>1.1821092191784619</v>
      </c>
      <c r="K1373" s="13">
        <f t="shared" si="260"/>
        <v>4.134843648073705E-5</v>
      </c>
      <c r="L1373" s="13">
        <f t="shared" si="261"/>
        <v>0</v>
      </c>
      <c r="M1373" s="13">
        <f t="shared" si="266"/>
        <v>7.6589015822069412E-14</v>
      </c>
      <c r="N1373" s="13">
        <f t="shared" si="262"/>
        <v>4.7485189809683037E-14</v>
      </c>
      <c r="O1373" s="13">
        <f t="shared" si="263"/>
        <v>4.7485189809683037E-14</v>
      </c>
      <c r="Q1373">
        <v>24.744065330049839</v>
      </c>
    </row>
    <row r="1374" spans="1:17" x14ac:dyDescent="0.2">
      <c r="A1374" s="14">
        <f t="shared" si="264"/>
        <v>63798</v>
      </c>
      <c r="B1374" s="1">
        <v>9</v>
      </c>
      <c r="F1374" s="34">
        <v>15.950480479514161</v>
      </c>
      <c r="G1374" s="13">
        <f t="shared" si="257"/>
        <v>0</v>
      </c>
      <c r="H1374" s="13">
        <f t="shared" si="258"/>
        <v>15.950480479514161</v>
      </c>
      <c r="I1374" s="16">
        <f t="shared" si="265"/>
        <v>15.950521827950642</v>
      </c>
      <c r="J1374" s="13">
        <f t="shared" si="259"/>
        <v>15.849491818358098</v>
      </c>
      <c r="K1374" s="13">
        <f t="shared" si="260"/>
        <v>0.10103000959254338</v>
      </c>
      <c r="L1374" s="13">
        <f t="shared" si="261"/>
        <v>0</v>
      </c>
      <c r="M1374" s="13">
        <f t="shared" si="266"/>
        <v>2.9103826012386375E-14</v>
      </c>
      <c r="N1374" s="13">
        <f t="shared" si="262"/>
        <v>1.8044372127679551E-14</v>
      </c>
      <c r="O1374" s="13">
        <f t="shared" si="263"/>
        <v>1.8044372127679551E-14</v>
      </c>
      <c r="Q1374">
        <v>24.714278331142999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1.583600099170569</v>
      </c>
      <c r="G1375" s="13">
        <f t="shared" si="257"/>
        <v>0</v>
      </c>
      <c r="H1375" s="13">
        <f t="shared" si="258"/>
        <v>1.583600099170569</v>
      </c>
      <c r="I1375" s="16">
        <f t="shared" si="265"/>
        <v>1.6846301087631124</v>
      </c>
      <c r="J1375" s="13">
        <f t="shared" si="259"/>
        <v>1.684456284172003</v>
      </c>
      <c r="K1375" s="13">
        <f t="shared" si="260"/>
        <v>1.7382459110937276E-4</v>
      </c>
      <c r="L1375" s="13">
        <f t="shared" si="261"/>
        <v>0</v>
      </c>
      <c r="M1375" s="13">
        <f t="shared" si="266"/>
        <v>1.1059453884706823E-14</v>
      </c>
      <c r="N1375" s="13">
        <f t="shared" si="262"/>
        <v>6.8568614085182302E-15</v>
      </c>
      <c r="O1375" s="13">
        <f t="shared" si="263"/>
        <v>6.8568614085182302E-15</v>
      </c>
      <c r="Q1375">
        <v>22.08370465578847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0.28502152475607262</v>
      </c>
      <c r="G1376" s="13">
        <f t="shared" si="257"/>
        <v>0</v>
      </c>
      <c r="H1376" s="13">
        <f t="shared" si="258"/>
        <v>0.28502152475607262</v>
      </c>
      <c r="I1376" s="16">
        <f t="shared" si="265"/>
        <v>0.28519534934718199</v>
      </c>
      <c r="J1376" s="13">
        <f t="shared" si="259"/>
        <v>0.28519398314205241</v>
      </c>
      <c r="K1376" s="13">
        <f t="shared" si="260"/>
        <v>1.3662051295826316E-6</v>
      </c>
      <c r="L1376" s="13">
        <f t="shared" si="261"/>
        <v>0</v>
      </c>
      <c r="M1376" s="13">
        <f t="shared" si="266"/>
        <v>4.2025924761885932E-15</v>
      </c>
      <c r="N1376" s="13">
        <f t="shared" si="262"/>
        <v>2.6056073352369279E-15</v>
      </c>
      <c r="O1376" s="13">
        <f t="shared" si="263"/>
        <v>2.6056073352369279E-15</v>
      </c>
      <c r="Q1376">
        <v>18.676785331779481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43.022713282037948</v>
      </c>
      <c r="G1377" s="13">
        <f t="shared" si="257"/>
        <v>1.2758068090652612</v>
      </c>
      <c r="H1377" s="13">
        <f t="shared" si="258"/>
        <v>41.74690647297269</v>
      </c>
      <c r="I1377" s="16">
        <f t="shared" si="265"/>
        <v>41.746907839177823</v>
      </c>
      <c r="J1377" s="13">
        <f t="shared" si="259"/>
        <v>37.019017256600755</v>
      </c>
      <c r="K1377" s="13">
        <f t="shared" si="260"/>
        <v>4.7278905825770678</v>
      </c>
      <c r="L1377" s="13">
        <f t="shared" si="261"/>
        <v>0</v>
      </c>
      <c r="M1377" s="13">
        <f t="shared" si="266"/>
        <v>1.5969851409516653E-15</v>
      </c>
      <c r="N1377" s="13">
        <f t="shared" si="262"/>
        <v>9.9013078739003243E-16</v>
      </c>
      <c r="O1377" s="13">
        <f t="shared" si="263"/>
        <v>1.2758068090652621</v>
      </c>
      <c r="Q1377">
        <v>16.690159750848778</v>
      </c>
    </row>
    <row r="1378" spans="1:17" x14ac:dyDescent="0.2">
      <c r="A1378" s="14">
        <f t="shared" si="264"/>
        <v>63920</v>
      </c>
      <c r="B1378" s="1">
        <v>1</v>
      </c>
      <c r="F1378" s="34">
        <v>93.964816419832388</v>
      </c>
      <c r="G1378" s="13">
        <f t="shared" si="257"/>
        <v>8.6293557028371559</v>
      </c>
      <c r="H1378" s="13">
        <f t="shared" si="258"/>
        <v>85.335460716995229</v>
      </c>
      <c r="I1378" s="16">
        <f t="shared" si="265"/>
        <v>90.063351299572304</v>
      </c>
      <c r="J1378" s="13">
        <f t="shared" si="259"/>
        <v>52.905823141136771</v>
      </c>
      <c r="K1378" s="13">
        <f t="shared" si="260"/>
        <v>37.157528158435532</v>
      </c>
      <c r="L1378" s="13">
        <f t="shared" si="261"/>
        <v>8.6457257320836048E-2</v>
      </c>
      <c r="M1378" s="13">
        <f t="shared" si="266"/>
        <v>8.6457257320836658E-2</v>
      </c>
      <c r="N1378" s="13">
        <f t="shared" si="262"/>
        <v>5.3603499538918728E-2</v>
      </c>
      <c r="O1378" s="13">
        <f t="shared" si="263"/>
        <v>8.6829592023760753</v>
      </c>
      <c r="Q1378">
        <v>13.77886405873671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30.306367428465119</v>
      </c>
      <c r="G1379" s="13">
        <f t="shared" si="257"/>
        <v>0</v>
      </c>
      <c r="H1379" s="13">
        <f t="shared" si="258"/>
        <v>30.306367428465119</v>
      </c>
      <c r="I1379" s="16">
        <f t="shared" si="265"/>
        <v>67.377438329579817</v>
      </c>
      <c r="J1379" s="13">
        <f t="shared" si="259"/>
        <v>44.943670952824817</v>
      </c>
      <c r="K1379" s="13">
        <f t="shared" si="260"/>
        <v>22.433767376755</v>
      </c>
      <c r="L1379" s="13">
        <f t="shared" si="261"/>
        <v>0</v>
      </c>
      <c r="M1379" s="13">
        <f t="shared" si="266"/>
        <v>3.2853757781917931E-2</v>
      </c>
      <c r="N1379" s="13">
        <f t="shared" si="262"/>
        <v>2.0369329824789117E-2</v>
      </c>
      <c r="O1379" s="13">
        <f t="shared" si="263"/>
        <v>2.0369329824789117E-2</v>
      </c>
      <c r="Q1379">
        <v>12.607794593548389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61.475196201580538</v>
      </c>
      <c r="G1380" s="13">
        <f t="shared" si="257"/>
        <v>3.9394431138584283</v>
      </c>
      <c r="H1380" s="13">
        <f t="shared" si="258"/>
        <v>57.535753087722107</v>
      </c>
      <c r="I1380" s="16">
        <f t="shared" si="265"/>
        <v>79.969520464477114</v>
      </c>
      <c r="J1380" s="13">
        <f t="shared" si="259"/>
        <v>55.61109305952629</v>
      </c>
      <c r="K1380" s="13">
        <f t="shared" si="260"/>
        <v>24.358427404950824</v>
      </c>
      <c r="L1380" s="13">
        <f t="shared" si="261"/>
        <v>0</v>
      </c>
      <c r="M1380" s="13">
        <f t="shared" si="266"/>
        <v>1.2484427957128813E-2</v>
      </c>
      <c r="N1380" s="13">
        <f t="shared" si="262"/>
        <v>7.7403453334198638E-3</v>
      </c>
      <c r="O1380" s="13">
        <f t="shared" si="263"/>
        <v>3.947183459191848</v>
      </c>
      <c r="Q1380">
        <v>16.202218931069559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6.4290945343769872</v>
      </c>
      <c r="G1381" s="13">
        <f t="shared" si="257"/>
        <v>0</v>
      </c>
      <c r="H1381" s="13">
        <f t="shared" si="258"/>
        <v>6.4290945343769872</v>
      </c>
      <c r="I1381" s="16">
        <f t="shared" si="265"/>
        <v>30.78752193932781</v>
      </c>
      <c r="J1381" s="13">
        <f t="shared" si="259"/>
        <v>29.223754533389965</v>
      </c>
      <c r="K1381" s="13">
        <f t="shared" si="260"/>
        <v>1.5637674059378455</v>
      </c>
      <c r="L1381" s="13">
        <f t="shared" si="261"/>
        <v>0</v>
      </c>
      <c r="M1381" s="13">
        <f t="shared" si="266"/>
        <v>4.7440826237089492E-3</v>
      </c>
      <c r="N1381" s="13">
        <f t="shared" si="262"/>
        <v>2.9413312266995486E-3</v>
      </c>
      <c r="O1381" s="13">
        <f t="shared" si="263"/>
        <v>2.9413312266995486E-3</v>
      </c>
      <c r="Q1381">
        <v>18.78965231156328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2.534056316637701</v>
      </c>
      <c r="G1382" s="13">
        <f t="shared" si="257"/>
        <v>0</v>
      </c>
      <c r="H1382" s="13">
        <f t="shared" si="258"/>
        <v>2.534056316637701</v>
      </c>
      <c r="I1382" s="16">
        <f t="shared" si="265"/>
        <v>4.0978237225755461</v>
      </c>
      <c r="J1382" s="13">
        <f t="shared" si="259"/>
        <v>4.0948722834849987</v>
      </c>
      <c r="K1382" s="13">
        <f t="shared" si="260"/>
        <v>2.9514390905474031E-3</v>
      </c>
      <c r="L1382" s="13">
        <f t="shared" si="261"/>
        <v>0</v>
      </c>
      <c r="M1382" s="13">
        <f t="shared" si="266"/>
        <v>1.8027513970094006E-3</v>
      </c>
      <c r="N1382" s="13">
        <f t="shared" si="262"/>
        <v>1.1177058661458283E-3</v>
      </c>
      <c r="O1382" s="13">
        <f t="shared" si="263"/>
        <v>1.1177058661458283E-3</v>
      </c>
      <c r="Q1382">
        <v>20.908181448570939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5.0487838695430423</v>
      </c>
      <c r="G1383" s="13">
        <f t="shared" si="257"/>
        <v>0</v>
      </c>
      <c r="H1383" s="13">
        <f t="shared" si="258"/>
        <v>5.0487838695430423</v>
      </c>
      <c r="I1383" s="16">
        <f t="shared" si="265"/>
        <v>5.0517353086335897</v>
      </c>
      <c r="J1383" s="13">
        <f t="shared" si="259"/>
        <v>5.0489050749499826</v>
      </c>
      <c r="K1383" s="13">
        <f t="shared" si="260"/>
        <v>2.8302336836070197E-3</v>
      </c>
      <c r="L1383" s="13">
        <f t="shared" si="261"/>
        <v>0</v>
      </c>
      <c r="M1383" s="13">
        <f t="shared" si="266"/>
        <v>6.850455308635723E-4</v>
      </c>
      <c r="N1383" s="13">
        <f t="shared" si="262"/>
        <v>4.2472822913541483E-4</v>
      </c>
      <c r="O1383" s="13">
        <f t="shared" si="263"/>
        <v>4.2472822913541483E-4</v>
      </c>
      <c r="Q1383">
        <v>25.681660000000011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0.28163294183214521</v>
      </c>
      <c r="G1384" s="13">
        <f t="shared" si="257"/>
        <v>0</v>
      </c>
      <c r="H1384" s="13">
        <f t="shared" si="258"/>
        <v>0.28163294183214521</v>
      </c>
      <c r="I1384" s="16">
        <f t="shared" si="265"/>
        <v>0.28446317551575223</v>
      </c>
      <c r="J1384" s="13">
        <f t="shared" si="259"/>
        <v>0.28446279777648592</v>
      </c>
      <c r="K1384" s="13">
        <f t="shared" si="260"/>
        <v>3.7773926631068377E-7</v>
      </c>
      <c r="L1384" s="13">
        <f t="shared" si="261"/>
        <v>0</v>
      </c>
      <c r="M1384" s="13">
        <f t="shared" si="266"/>
        <v>2.6031730172815747E-4</v>
      </c>
      <c r="N1384" s="13">
        <f t="shared" si="262"/>
        <v>1.6139672707145763E-4</v>
      </c>
      <c r="O1384" s="13">
        <f t="shared" si="263"/>
        <v>1.6139672707145763E-4</v>
      </c>
      <c r="Q1384">
        <v>27.805492677856019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0.17143664363681901</v>
      </c>
      <c r="G1385" s="13">
        <f t="shared" si="257"/>
        <v>0</v>
      </c>
      <c r="H1385" s="13">
        <f t="shared" si="258"/>
        <v>0.17143664363681901</v>
      </c>
      <c r="I1385" s="16">
        <f t="shared" si="265"/>
        <v>0.17143702137608532</v>
      </c>
      <c r="J1385" s="13">
        <f t="shared" si="259"/>
        <v>0.17143692681158962</v>
      </c>
      <c r="K1385" s="13">
        <f t="shared" si="260"/>
        <v>9.45644957062175E-8</v>
      </c>
      <c r="L1385" s="13">
        <f t="shared" si="261"/>
        <v>0</v>
      </c>
      <c r="M1385" s="13">
        <f t="shared" si="266"/>
        <v>9.8920574656699838E-5</v>
      </c>
      <c r="N1385" s="13">
        <f t="shared" si="262"/>
        <v>6.1330756287153898E-5</v>
      </c>
      <c r="O1385" s="13">
        <f t="shared" si="263"/>
        <v>6.1330756287153898E-5</v>
      </c>
      <c r="Q1385">
        <v>26.82409279634329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2.4453035193094799</v>
      </c>
      <c r="G1386" s="13">
        <f t="shared" si="257"/>
        <v>0</v>
      </c>
      <c r="H1386" s="13">
        <f t="shared" si="258"/>
        <v>2.4453035193094799</v>
      </c>
      <c r="I1386" s="16">
        <f t="shared" si="265"/>
        <v>2.4453036138739757</v>
      </c>
      <c r="J1386" s="13">
        <f t="shared" si="259"/>
        <v>2.444891556882121</v>
      </c>
      <c r="K1386" s="13">
        <f t="shared" si="260"/>
        <v>4.1205699185464795E-4</v>
      </c>
      <c r="L1386" s="13">
        <f t="shared" si="261"/>
        <v>0</v>
      </c>
      <c r="M1386" s="13">
        <f t="shared" si="266"/>
        <v>3.758981836954594E-5</v>
      </c>
      <c r="N1386" s="13">
        <f t="shared" si="262"/>
        <v>2.3305687389118483E-5</v>
      </c>
      <c r="O1386" s="13">
        <f t="shared" si="263"/>
        <v>2.3305687389118483E-5</v>
      </c>
      <c r="Q1386">
        <v>23.893903116433449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4.6654588157665779</v>
      </c>
      <c r="G1387" s="13">
        <f t="shared" si="257"/>
        <v>0</v>
      </c>
      <c r="H1387" s="13">
        <f t="shared" si="258"/>
        <v>4.6654588157665779</v>
      </c>
      <c r="I1387" s="16">
        <f t="shared" si="265"/>
        <v>4.6658708727584326</v>
      </c>
      <c r="J1387" s="13">
        <f t="shared" si="259"/>
        <v>4.6629658121324207</v>
      </c>
      <c r="K1387" s="13">
        <f t="shared" si="260"/>
        <v>2.9050606260119238E-3</v>
      </c>
      <c r="L1387" s="13">
        <f t="shared" si="261"/>
        <v>0</v>
      </c>
      <c r="M1387" s="13">
        <f t="shared" si="266"/>
        <v>1.4284130980427456E-5</v>
      </c>
      <c r="N1387" s="13">
        <f t="shared" si="262"/>
        <v>8.8561612078650227E-6</v>
      </c>
      <c r="O1387" s="13">
        <f t="shared" si="263"/>
        <v>8.8561612078650227E-6</v>
      </c>
      <c r="Q1387">
        <v>23.78391454914906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49.668691579998523</v>
      </c>
      <c r="G1388" s="13">
        <f t="shared" si="257"/>
        <v>2.2351611221136705</v>
      </c>
      <c r="H1388" s="13">
        <f t="shared" si="258"/>
        <v>47.433530457884849</v>
      </c>
      <c r="I1388" s="16">
        <f t="shared" si="265"/>
        <v>47.436435518510862</v>
      </c>
      <c r="J1388" s="13">
        <f t="shared" si="259"/>
        <v>42.286657444513786</v>
      </c>
      <c r="K1388" s="13">
        <f t="shared" si="260"/>
        <v>5.1497780739970764</v>
      </c>
      <c r="L1388" s="13">
        <f t="shared" si="261"/>
        <v>0</v>
      </c>
      <c r="M1388" s="13">
        <f t="shared" si="266"/>
        <v>5.4279697725624337E-6</v>
      </c>
      <c r="N1388" s="13">
        <f t="shared" si="262"/>
        <v>3.3653412589887087E-6</v>
      </c>
      <c r="O1388" s="13">
        <f t="shared" si="263"/>
        <v>2.2351644874549295</v>
      </c>
      <c r="Q1388">
        <v>18.856691009311721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16.057081967217059</v>
      </c>
      <c r="G1389" s="13">
        <f t="shared" si="257"/>
        <v>0</v>
      </c>
      <c r="H1389" s="13">
        <f t="shared" si="258"/>
        <v>16.057081967217059</v>
      </c>
      <c r="I1389" s="16">
        <f t="shared" si="265"/>
        <v>21.206860041214135</v>
      </c>
      <c r="J1389" s="13">
        <f t="shared" si="259"/>
        <v>20.082843996247632</v>
      </c>
      <c r="K1389" s="13">
        <f t="shared" si="260"/>
        <v>1.1240160449665026</v>
      </c>
      <c r="L1389" s="13">
        <f t="shared" si="261"/>
        <v>0</v>
      </c>
      <c r="M1389" s="13">
        <f t="shared" si="266"/>
        <v>2.062628513573725E-6</v>
      </c>
      <c r="N1389" s="13">
        <f t="shared" si="262"/>
        <v>1.2788296784157094E-6</v>
      </c>
      <c r="O1389" s="13">
        <f t="shared" si="263"/>
        <v>1.2788296784157094E-6</v>
      </c>
      <c r="Q1389">
        <v>13.129075655741071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27.581111219812289</v>
      </c>
      <c r="G1390" s="13">
        <f t="shared" si="257"/>
        <v>0</v>
      </c>
      <c r="H1390" s="13">
        <f t="shared" si="258"/>
        <v>27.581111219812289</v>
      </c>
      <c r="I1390" s="16">
        <f t="shared" si="265"/>
        <v>28.705127264778792</v>
      </c>
      <c r="J1390" s="13">
        <f t="shared" si="259"/>
        <v>25.894618198497756</v>
      </c>
      <c r="K1390" s="13">
        <f t="shared" si="260"/>
        <v>2.8105090662810355</v>
      </c>
      <c r="L1390" s="13">
        <f t="shared" si="261"/>
        <v>0</v>
      </c>
      <c r="M1390" s="13">
        <f t="shared" si="266"/>
        <v>7.8379883515801561E-7</v>
      </c>
      <c r="N1390" s="13">
        <f t="shared" si="262"/>
        <v>4.8595527779796969E-7</v>
      </c>
      <c r="O1390" s="13">
        <f t="shared" si="263"/>
        <v>4.8595527779796969E-7</v>
      </c>
      <c r="Q1390">
        <v>12.52952159354839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21.952171299536811</v>
      </c>
      <c r="G1391" s="13">
        <f t="shared" si="257"/>
        <v>0</v>
      </c>
      <c r="H1391" s="13">
        <f t="shared" si="258"/>
        <v>21.952171299536811</v>
      </c>
      <c r="I1391" s="16">
        <f t="shared" si="265"/>
        <v>24.762680365817847</v>
      </c>
      <c r="J1391" s="13">
        <f t="shared" si="259"/>
        <v>23.394974854481678</v>
      </c>
      <c r="K1391" s="13">
        <f t="shared" si="260"/>
        <v>1.3677055113361689</v>
      </c>
      <c r="L1391" s="13">
        <f t="shared" si="261"/>
        <v>0</v>
      </c>
      <c r="M1391" s="13">
        <f t="shared" si="266"/>
        <v>2.9784355736004592E-7</v>
      </c>
      <c r="N1391" s="13">
        <f t="shared" si="262"/>
        <v>1.8466300556322848E-7</v>
      </c>
      <c r="O1391" s="13">
        <f t="shared" si="263"/>
        <v>1.8466300556322848E-7</v>
      </c>
      <c r="Q1391">
        <v>15.047109588817291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31.889906275904799</v>
      </c>
      <c r="G1392" s="13">
        <f t="shared" si="257"/>
        <v>0</v>
      </c>
      <c r="H1392" s="13">
        <f t="shared" si="258"/>
        <v>31.889906275904799</v>
      </c>
      <c r="I1392" s="16">
        <f t="shared" si="265"/>
        <v>33.257611787240968</v>
      </c>
      <c r="J1392" s="13">
        <f t="shared" si="259"/>
        <v>30.88275479743935</v>
      </c>
      <c r="K1392" s="13">
        <f t="shared" si="260"/>
        <v>2.3748569898016179</v>
      </c>
      <c r="L1392" s="13">
        <f t="shared" si="261"/>
        <v>0</v>
      </c>
      <c r="M1392" s="13">
        <f t="shared" si="266"/>
        <v>1.1318055179681744E-7</v>
      </c>
      <c r="N1392" s="13">
        <f t="shared" si="262"/>
        <v>7.017194211402681E-8</v>
      </c>
      <c r="O1392" s="13">
        <f t="shared" si="263"/>
        <v>7.017194211402681E-8</v>
      </c>
      <c r="Q1392">
        <v>17.235561613943489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63.519351763494832</v>
      </c>
      <c r="G1393" s="13">
        <f t="shared" si="257"/>
        <v>4.2345192286068256</v>
      </c>
      <c r="H1393" s="13">
        <f t="shared" si="258"/>
        <v>59.284832534888004</v>
      </c>
      <c r="I1393" s="16">
        <f t="shared" si="265"/>
        <v>61.659689524689625</v>
      </c>
      <c r="J1393" s="13">
        <f t="shared" si="259"/>
        <v>46.647369198177891</v>
      </c>
      <c r="K1393" s="13">
        <f t="shared" si="260"/>
        <v>15.012320326511734</v>
      </c>
      <c r="L1393" s="13">
        <f t="shared" si="261"/>
        <v>0</v>
      </c>
      <c r="M1393" s="13">
        <f t="shared" si="266"/>
        <v>4.3008609682790634E-8</v>
      </c>
      <c r="N1393" s="13">
        <f t="shared" si="262"/>
        <v>2.6665338003330192E-8</v>
      </c>
      <c r="O1393" s="13">
        <f t="shared" si="263"/>
        <v>4.234519255272164</v>
      </c>
      <c r="Q1393">
        <v>15.03669346734957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18.069539405622049</v>
      </c>
      <c r="G1394" s="13">
        <f t="shared" si="257"/>
        <v>0</v>
      </c>
      <c r="H1394" s="13">
        <f t="shared" si="258"/>
        <v>18.069539405622049</v>
      </c>
      <c r="I1394" s="16">
        <f t="shared" si="265"/>
        <v>33.081859732133779</v>
      </c>
      <c r="J1394" s="13">
        <f t="shared" si="259"/>
        <v>31.668744980833061</v>
      </c>
      <c r="K1394" s="13">
        <f t="shared" si="260"/>
        <v>1.4131147513007178</v>
      </c>
      <c r="L1394" s="13">
        <f t="shared" si="261"/>
        <v>0</v>
      </c>
      <c r="M1394" s="13">
        <f t="shared" si="266"/>
        <v>1.6343271679460442E-8</v>
      </c>
      <c r="N1394" s="13">
        <f t="shared" si="262"/>
        <v>1.0132828441265474E-8</v>
      </c>
      <c r="O1394" s="13">
        <f t="shared" si="263"/>
        <v>1.0132828441265474E-8</v>
      </c>
      <c r="Q1394">
        <v>21.117954189242759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1.1779701932469739</v>
      </c>
      <c r="G1395" s="13">
        <f t="shared" si="257"/>
        <v>0</v>
      </c>
      <c r="H1395" s="13">
        <f t="shared" si="258"/>
        <v>1.1779701932469739</v>
      </c>
      <c r="I1395" s="16">
        <f t="shared" si="265"/>
        <v>2.591084944547692</v>
      </c>
      <c r="J1395" s="13">
        <f t="shared" si="259"/>
        <v>2.5906390205307281</v>
      </c>
      <c r="K1395" s="13">
        <f t="shared" si="260"/>
        <v>4.4592401696386119E-4</v>
      </c>
      <c r="L1395" s="13">
        <f t="shared" si="261"/>
        <v>0</v>
      </c>
      <c r="M1395" s="13">
        <f t="shared" si="266"/>
        <v>6.2104432381949685E-9</v>
      </c>
      <c r="N1395" s="13">
        <f t="shared" si="262"/>
        <v>3.8504748076808804E-9</v>
      </c>
      <c r="O1395" s="13">
        <f t="shared" si="263"/>
        <v>3.8504748076808804E-9</v>
      </c>
      <c r="Q1395">
        <v>24.57132874086496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1.1820840332104741</v>
      </c>
      <c r="G1396" s="13">
        <f t="shared" si="257"/>
        <v>0</v>
      </c>
      <c r="H1396" s="13">
        <f t="shared" si="258"/>
        <v>1.1820840332104741</v>
      </c>
      <c r="I1396" s="16">
        <f t="shared" si="265"/>
        <v>1.1825299572274379</v>
      </c>
      <c r="J1396" s="13">
        <f t="shared" si="259"/>
        <v>1.182487620107411</v>
      </c>
      <c r="K1396" s="13">
        <f t="shared" si="260"/>
        <v>4.2337120026880726E-5</v>
      </c>
      <c r="L1396" s="13">
        <f t="shared" si="261"/>
        <v>0</v>
      </c>
      <c r="M1396" s="13">
        <f t="shared" si="266"/>
        <v>2.3599684305140881E-9</v>
      </c>
      <c r="N1396" s="13">
        <f t="shared" si="262"/>
        <v>1.4631804269187346E-9</v>
      </c>
      <c r="O1396" s="13">
        <f t="shared" si="263"/>
        <v>1.4631804269187346E-9</v>
      </c>
      <c r="Q1396">
        <v>24.58155554516749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0.73679104444750587</v>
      </c>
      <c r="G1397" s="13">
        <f t="shared" si="257"/>
        <v>0</v>
      </c>
      <c r="H1397" s="13">
        <f t="shared" si="258"/>
        <v>0.73679104444750587</v>
      </c>
      <c r="I1397" s="16">
        <f t="shared" si="265"/>
        <v>0.73683338156753275</v>
      </c>
      <c r="J1397" s="13">
        <f t="shared" si="259"/>
        <v>0.73682145444891911</v>
      </c>
      <c r="K1397" s="13">
        <f t="shared" si="260"/>
        <v>1.1927118613641596E-5</v>
      </c>
      <c r="L1397" s="13">
        <f t="shared" si="261"/>
        <v>0</v>
      </c>
      <c r="M1397" s="13">
        <f t="shared" si="266"/>
        <v>8.967880035953535E-10</v>
      </c>
      <c r="N1397" s="13">
        <f t="shared" si="262"/>
        <v>5.5600856222911922E-10</v>
      </c>
      <c r="O1397" s="13">
        <f t="shared" si="263"/>
        <v>5.5600856222911922E-10</v>
      </c>
      <c r="Q1397">
        <v>23.493790000000011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0.81357520485633916</v>
      </c>
      <c r="G1398" s="13">
        <f t="shared" si="257"/>
        <v>0</v>
      </c>
      <c r="H1398" s="13">
        <f t="shared" si="258"/>
        <v>0.81357520485633916</v>
      </c>
      <c r="I1398" s="16">
        <f t="shared" si="265"/>
        <v>0.8135871319749528</v>
      </c>
      <c r="J1398" s="13">
        <f t="shared" si="259"/>
        <v>0.81357256215329021</v>
      </c>
      <c r="K1398" s="13">
        <f t="shared" si="260"/>
        <v>1.4569821662591131E-5</v>
      </c>
      <c r="L1398" s="13">
        <f t="shared" si="261"/>
        <v>0</v>
      </c>
      <c r="M1398" s="13">
        <f t="shared" si="266"/>
        <v>3.4077944136623429E-10</v>
      </c>
      <c r="N1398" s="13">
        <f t="shared" si="262"/>
        <v>2.1128325364706527E-10</v>
      </c>
      <c r="O1398" s="13">
        <f t="shared" si="263"/>
        <v>2.1128325364706527E-10</v>
      </c>
      <c r="Q1398">
        <v>24.18693030076723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5.1250056666709183</v>
      </c>
      <c r="G1399" s="13">
        <f t="shared" si="257"/>
        <v>0</v>
      </c>
      <c r="H1399" s="13">
        <f t="shared" si="258"/>
        <v>5.1250056666709183</v>
      </c>
      <c r="I1399" s="16">
        <f t="shared" si="265"/>
        <v>5.1250202364925812</v>
      </c>
      <c r="J1399" s="13">
        <f t="shared" si="259"/>
        <v>5.1200158195977243</v>
      </c>
      <c r="K1399" s="13">
        <f t="shared" si="260"/>
        <v>5.0044168948568668E-3</v>
      </c>
      <c r="L1399" s="13">
        <f t="shared" si="261"/>
        <v>0</v>
      </c>
      <c r="M1399" s="13">
        <f t="shared" si="266"/>
        <v>1.2949618771916902E-10</v>
      </c>
      <c r="N1399" s="13">
        <f t="shared" si="262"/>
        <v>8.028763638588479E-11</v>
      </c>
      <c r="O1399" s="13">
        <f t="shared" si="263"/>
        <v>8.028763638588479E-11</v>
      </c>
      <c r="Q1399">
        <v>21.91674778048645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18.227703314113199</v>
      </c>
      <c r="G1400" s="13">
        <f t="shared" si="257"/>
        <v>0</v>
      </c>
      <c r="H1400" s="13">
        <f t="shared" si="258"/>
        <v>18.227703314113199</v>
      </c>
      <c r="I1400" s="16">
        <f t="shared" si="265"/>
        <v>18.232707731008055</v>
      </c>
      <c r="J1400" s="13">
        <f t="shared" si="259"/>
        <v>17.853649065447968</v>
      </c>
      <c r="K1400" s="13">
        <f t="shared" si="260"/>
        <v>0.3790586655600876</v>
      </c>
      <c r="L1400" s="13">
        <f t="shared" si="261"/>
        <v>0</v>
      </c>
      <c r="M1400" s="13">
        <f t="shared" si="266"/>
        <v>4.9208551333284227E-11</v>
      </c>
      <c r="N1400" s="13">
        <f t="shared" si="262"/>
        <v>3.0509301826636221E-11</v>
      </c>
      <c r="O1400" s="13">
        <f t="shared" si="263"/>
        <v>3.0509301826636221E-11</v>
      </c>
      <c r="Q1400">
        <v>18.02931996392536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51.393999357577023</v>
      </c>
      <c r="G1401" s="13">
        <f t="shared" si="257"/>
        <v>2.4842112067737152</v>
      </c>
      <c r="H1401" s="13">
        <f t="shared" si="258"/>
        <v>48.909788150803308</v>
      </c>
      <c r="I1401" s="16">
        <f t="shared" si="265"/>
        <v>49.288846816363396</v>
      </c>
      <c r="J1401" s="13">
        <f t="shared" si="259"/>
        <v>40.279462719106199</v>
      </c>
      <c r="K1401" s="13">
        <f t="shared" si="260"/>
        <v>9.0093840972571968</v>
      </c>
      <c r="L1401" s="13">
        <f t="shared" si="261"/>
        <v>0</v>
      </c>
      <c r="M1401" s="13">
        <f t="shared" si="266"/>
        <v>1.8699249506648006E-11</v>
      </c>
      <c r="N1401" s="13">
        <f t="shared" si="262"/>
        <v>1.1593534694121764E-11</v>
      </c>
      <c r="O1401" s="13">
        <f t="shared" si="263"/>
        <v>2.4842112067853086</v>
      </c>
      <c r="Q1401">
        <v>14.74318863863048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35.712401560428411</v>
      </c>
      <c r="G1402" s="13">
        <f t="shared" si="257"/>
        <v>0.22055523203158975</v>
      </c>
      <c r="H1402" s="13">
        <f t="shared" si="258"/>
        <v>35.491846328396818</v>
      </c>
      <c r="I1402" s="16">
        <f t="shared" si="265"/>
        <v>44.501230425654015</v>
      </c>
      <c r="J1402" s="13">
        <f t="shared" si="259"/>
        <v>36.367034335835569</v>
      </c>
      <c r="K1402" s="13">
        <f t="shared" si="260"/>
        <v>8.1341960898184453</v>
      </c>
      <c r="L1402" s="13">
        <f t="shared" si="261"/>
        <v>0</v>
      </c>
      <c r="M1402" s="13">
        <f t="shared" si="266"/>
        <v>7.1057148125262416E-12</v>
      </c>
      <c r="N1402" s="13">
        <f t="shared" si="262"/>
        <v>4.4055431837662695E-12</v>
      </c>
      <c r="O1402" s="13">
        <f t="shared" si="263"/>
        <v>0.22055523203599528</v>
      </c>
      <c r="Q1402">
        <v>13.26457559354839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65.935761031831447</v>
      </c>
      <c r="G1403" s="13">
        <f t="shared" si="257"/>
        <v>4.5833305773258335</v>
      </c>
      <c r="H1403" s="13">
        <f t="shared" si="258"/>
        <v>61.352430454505615</v>
      </c>
      <c r="I1403" s="16">
        <f t="shared" si="265"/>
        <v>69.486626544324054</v>
      </c>
      <c r="J1403" s="13">
        <f t="shared" si="259"/>
        <v>51.068516742607855</v>
      </c>
      <c r="K1403" s="13">
        <f t="shared" si="260"/>
        <v>18.418109801716199</v>
      </c>
      <c r="L1403" s="13">
        <f t="shared" si="261"/>
        <v>0</v>
      </c>
      <c r="M1403" s="13">
        <f t="shared" si="266"/>
        <v>2.700171628759972E-12</v>
      </c>
      <c r="N1403" s="13">
        <f t="shared" si="262"/>
        <v>1.6741064098311827E-12</v>
      </c>
      <c r="O1403" s="13">
        <f t="shared" si="263"/>
        <v>4.5833305773275077</v>
      </c>
      <c r="Q1403">
        <v>15.81370482496121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71.353175359377374</v>
      </c>
      <c r="G1404" s="13">
        <f t="shared" si="257"/>
        <v>5.3653403233245953</v>
      </c>
      <c r="H1404" s="13">
        <f t="shared" si="258"/>
        <v>65.987835036052786</v>
      </c>
      <c r="I1404" s="16">
        <f t="shared" si="265"/>
        <v>84.405944837768985</v>
      </c>
      <c r="J1404" s="13">
        <f t="shared" si="259"/>
        <v>54.860896040707345</v>
      </c>
      <c r="K1404" s="13">
        <f t="shared" si="260"/>
        <v>29.545048797061639</v>
      </c>
      <c r="L1404" s="13">
        <f t="shared" si="261"/>
        <v>0</v>
      </c>
      <c r="M1404" s="13">
        <f t="shared" si="266"/>
        <v>1.0260652189287893E-12</v>
      </c>
      <c r="N1404" s="13">
        <f t="shared" si="262"/>
        <v>6.3616043573584937E-13</v>
      </c>
      <c r="O1404" s="13">
        <f t="shared" si="263"/>
        <v>5.3653403233252313</v>
      </c>
      <c r="Q1404">
        <v>15.20829349659242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35.974359405297761</v>
      </c>
      <c r="G1405" s="13">
        <f t="shared" si="257"/>
        <v>0.25836913647804211</v>
      </c>
      <c r="H1405" s="13">
        <f t="shared" si="258"/>
        <v>35.715990268819716</v>
      </c>
      <c r="I1405" s="16">
        <f t="shared" si="265"/>
        <v>65.261039065881363</v>
      </c>
      <c r="J1405" s="13">
        <f t="shared" si="259"/>
        <v>50.570243595187236</v>
      </c>
      <c r="K1405" s="13">
        <f t="shared" si="260"/>
        <v>14.690795470694127</v>
      </c>
      <c r="L1405" s="13">
        <f t="shared" si="261"/>
        <v>0</v>
      </c>
      <c r="M1405" s="13">
        <f t="shared" si="266"/>
        <v>3.8990478319293994E-13</v>
      </c>
      <c r="N1405" s="13">
        <f t="shared" si="262"/>
        <v>2.4174096557962274E-13</v>
      </c>
      <c r="O1405" s="13">
        <f t="shared" si="263"/>
        <v>0.25836913647828386</v>
      </c>
      <c r="Q1405">
        <v>16.675985590305469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22.633904306486929</v>
      </c>
      <c r="G1406" s="13">
        <f t="shared" si="257"/>
        <v>0</v>
      </c>
      <c r="H1406" s="13">
        <f t="shared" si="258"/>
        <v>22.633904306486929</v>
      </c>
      <c r="I1406" s="16">
        <f t="shared" si="265"/>
        <v>37.324699777181053</v>
      </c>
      <c r="J1406" s="13">
        <f t="shared" si="259"/>
        <v>34.733478568351067</v>
      </c>
      <c r="K1406" s="13">
        <f t="shared" si="260"/>
        <v>2.5912212088299853</v>
      </c>
      <c r="L1406" s="13">
        <f t="shared" si="261"/>
        <v>0</v>
      </c>
      <c r="M1406" s="13">
        <f t="shared" si="266"/>
        <v>1.481638176133172E-13</v>
      </c>
      <c r="N1406" s="13">
        <f t="shared" si="262"/>
        <v>9.1861566920256665E-14</v>
      </c>
      <c r="O1406" s="13">
        <f t="shared" si="263"/>
        <v>9.1861566920256665E-14</v>
      </c>
      <c r="Q1406">
        <v>19.090267661010792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1.1858791602313981</v>
      </c>
      <c r="G1407" s="13">
        <f t="shared" si="257"/>
        <v>0</v>
      </c>
      <c r="H1407" s="13">
        <f t="shared" si="258"/>
        <v>1.1858791602313981</v>
      </c>
      <c r="I1407" s="16">
        <f t="shared" si="265"/>
        <v>3.7771003690613831</v>
      </c>
      <c r="J1407" s="13">
        <f t="shared" si="259"/>
        <v>3.7755455867050078</v>
      </c>
      <c r="K1407" s="13">
        <f t="shared" si="260"/>
        <v>1.5547823563752949E-3</v>
      </c>
      <c r="L1407" s="13">
        <f t="shared" si="261"/>
        <v>0</v>
      </c>
      <c r="M1407" s="13">
        <f t="shared" si="266"/>
        <v>5.6302250693060535E-14</v>
      </c>
      <c r="N1407" s="13">
        <f t="shared" si="262"/>
        <v>3.4907395429697529E-14</v>
      </c>
      <c r="O1407" s="13">
        <f t="shared" si="263"/>
        <v>3.4907395429697529E-14</v>
      </c>
      <c r="Q1407">
        <v>23.72315688011501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2.3799433509011281</v>
      </c>
      <c r="G1408" s="13">
        <f t="shared" si="257"/>
        <v>0</v>
      </c>
      <c r="H1408" s="13">
        <f t="shared" si="258"/>
        <v>2.3799433509011281</v>
      </c>
      <c r="I1408" s="16">
        <f t="shared" si="265"/>
        <v>2.3814981332575034</v>
      </c>
      <c r="J1408" s="13">
        <f t="shared" si="259"/>
        <v>2.3811051518250488</v>
      </c>
      <c r="K1408" s="13">
        <f t="shared" si="260"/>
        <v>3.9298143245458661E-4</v>
      </c>
      <c r="L1408" s="13">
        <f t="shared" si="261"/>
        <v>0</v>
      </c>
      <c r="M1408" s="13">
        <f t="shared" si="266"/>
        <v>2.1394855263363006E-14</v>
      </c>
      <c r="N1408" s="13">
        <f t="shared" si="262"/>
        <v>1.3264810263285063E-14</v>
      </c>
      <c r="O1408" s="13">
        <f t="shared" si="263"/>
        <v>1.3264810263285063E-14</v>
      </c>
      <c r="Q1408">
        <v>23.666241053207511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0.81725301142317908</v>
      </c>
      <c r="G1409" s="13">
        <f t="shared" si="257"/>
        <v>0</v>
      </c>
      <c r="H1409" s="13">
        <f t="shared" si="258"/>
        <v>0.81725301142317908</v>
      </c>
      <c r="I1409" s="16">
        <f t="shared" si="265"/>
        <v>0.81764599285563366</v>
      </c>
      <c r="J1409" s="13">
        <f t="shared" si="259"/>
        <v>0.81763024088584957</v>
      </c>
      <c r="K1409" s="13">
        <f t="shared" si="260"/>
        <v>1.5751969784094655E-5</v>
      </c>
      <c r="L1409" s="13">
        <f t="shared" si="261"/>
        <v>0</v>
      </c>
      <c r="M1409" s="13">
        <f t="shared" si="266"/>
        <v>8.1300450000779432E-15</v>
      </c>
      <c r="N1409" s="13">
        <f t="shared" si="262"/>
        <v>5.0406279000483244E-15</v>
      </c>
      <c r="O1409" s="13">
        <f t="shared" si="263"/>
        <v>5.0406279000483244E-15</v>
      </c>
      <c r="Q1409">
        <v>23.736470825821911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0.52361963527499544</v>
      </c>
      <c r="G1410" s="13">
        <f t="shared" si="257"/>
        <v>0</v>
      </c>
      <c r="H1410" s="13">
        <f t="shared" si="258"/>
        <v>0.52361963527499544</v>
      </c>
      <c r="I1410" s="16">
        <f t="shared" si="265"/>
        <v>0.52363538724477954</v>
      </c>
      <c r="J1410" s="13">
        <f t="shared" si="259"/>
        <v>0.52363083097828722</v>
      </c>
      <c r="K1410" s="13">
        <f t="shared" si="260"/>
        <v>4.556266492317107E-6</v>
      </c>
      <c r="L1410" s="13">
        <f t="shared" si="261"/>
        <v>0</v>
      </c>
      <c r="M1410" s="13">
        <f t="shared" si="266"/>
        <v>3.0894171000296187E-15</v>
      </c>
      <c r="N1410" s="13">
        <f t="shared" si="262"/>
        <v>1.9154386020183634E-15</v>
      </c>
      <c r="O1410" s="13">
        <f t="shared" si="263"/>
        <v>1.9154386020183634E-15</v>
      </c>
      <c r="Q1410">
        <v>23.049914000000008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7.0460543705973189</v>
      </c>
      <c r="G1411" s="13">
        <f t="shared" si="257"/>
        <v>0</v>
      </c>
      <c r="H1411" s="13">
        <f t="shared" si="258"/>
        <v>7.0460543705973189</v>
      </c>
      <c r="I1411" s="16">
        <f t="shared" si="265"/>
        <v>7.046058926863811</v>
      </c>
      <c r="J1411" s="13">
        <f t="shared" si="259"/>
        <v>7.0335743478099344</v>
      </c>
      <c r="K1411" s="13">
        <f t="shared" si="260"/>
        <v>1.2484579053876566E-2</v>
      </c>
      <c r="L1411" s="13">
        <f t="shared" si="261"/>
        <v>0</v>
      </c>
      <c r="M1411" s="13">
        <f t="shared" si="266"/>
        <v>1.1739784980112553E-15</v>
      </c>
      <c r="N1411" s="13">
        <f t="shared" si="262"/>
        <v>7.278666687669783E-16</v>
      </c>
      <c r="O1411" s="13">
        <f t="shared" si="263"/>
        <v>7.278666687669783E-16</v>
      </c>
      <c r="Q1411">
        <v>22.197481227777121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50.178036218815109</v>
      </c>
      <c r="G1412" s="13">
        <f t="shared" si="257"/>
        <v>2.3086855837007212</v>
      </c>
      <c r="H1412" s="13">
        <f t="shared" si="258"/>
        <v>47.869350635114387</v>
      </c>
      <c r="I1412" s="16">
        <f t="shared" si="265"/>
        <v>47.881835214168262</v>
      </c>
      <c r="J1412" s="13">
        <f t="shared" si="259"/>
        <v>41.003291949590263</v>
      </c>
      <c r="K1412" s="13">
        <f t="shared" si="260"/>
        <v>6.8785432645779991</v>
      </c>
      <c r="L1412" s="13">
        <f t="shared" si="261"/>
        <v>0</v>
      </c>
      <c r="M1412" s="13">
        <f t="shared" si="266"/>
        <v>4.46111829244277E-16</v>
      </c>
      <c r="N1412" s="13">
        <f t="shared" si="262"/>
        <v>2.7658933413145176E-16</v>
      </c>
      <c r="O1412" s="13">
        <f t="shared" si="263"/>
        <v>2.3086855837007216</v>
      </c>
      <c r="Q1412">
        <v>16.568330017842239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42.679029878846833</v>
      </c>
      <c r="G1413" s="13">
        <f t="shared" si="257"/>
        <v>1.2261957299445652</v>
      </c>
      <c r="H1413" s="13">
        <f t="shared" si="258"/>
        <v>41.452834148902269</v>
      </c>
      <c r="I1413" s="16">
        <f t="shared" si="265"/>
        <v>48.331377413480269</v>
      </c>
      <c r="J1413" s="13">
        <f t="shared" si="259"/>
        <v>40.954749450173324</v>
      </c>
      <c r="K1413" s="13">
        <f t="shared" si="260"/>
        <v>7.3766279633069445</v>
      </c>
      <c r="L1413" s="13">
        <f t="shared" si="261"/>
        <v>0</v>
      </c>
      <c r="M1413" s="13">
        <f t="shared" si="266"/>
        <v>1.6952249511282524E-16</v>
      </c>
      <c r="N1413" s="13">
        <f t="shared" si="262"/>
        <v>1.0510394696995165E-16</v>
      </c>
      <c r="O1413" s="13">
        <f t="shared" si="263"/>
        <v>1.2261957299445652</v>
      </c>
      <c r="Q1413">
        <v>16.154617879988191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107.9416445122975</v>
      </c>
      <c r="G1414" s="13">
        <f t="shared" ref="G1414:G1477" si="271">IF((F1414-$J$2)&gt;0,$I$2*(F1414-$J$2),0)</f>
        <v>10.646926286442168</v>
      </c>
      <c r="H1414" s="13">
        <f t="shared" ref="H1414:H1477" si="272">F1414-G1414</f>
        <v>97.294718225855334</v>
      </c>
      <c r="I1414" s="16">
        <f t="shared" si="265"/>
        <v>104.67134618916228</v>
      </c>
      <c r="J1414" s="13">
        <f t="shared" ref="J1414:J1477" si="273">I1414/SQRT(1+(I1414/($K$2*(300+(25*Q1414)+0.05*(Q1414)^3)))^2)</f>
        <v>51.887458102387285</v>
      </c>
      <c r="K1414" s="13">
        <f t="shared" ref="K1414:K1477" si="274">I1414-J1414</f>
        <v>52.783888086774994</v>
      </c>
      <c r="L1414" s="13">
        <f t="shared" ref="L1414:L1477" si="275">IF(K1414&gt;$N$2,(K1414-$N$2)/$L$2,0)</f>
        <v>15.079003358965108</v>
      </c>
      <c r="M1414" s="13">
        <f t="shared" si="266"/>
        <v>15.079003358965108</v>
      </c>
      <c r="N1414" s="13">
        <f t="shared" ref="N1414:N1477" si="276">$M$2*M1414</f>
        <v>9.3489820825583667</v>
      </c>
      <c r="O1414" s="13">
        <f t="shared" ref="O1414:O1477" si="277">N1414+G1414</f>
        <v>19.995908369000535</v>
      </c>
      <c r="Q1414">
        <v>12.466039593548389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75.756153952169257</v>
      </c>
      <c r="G1415" s="13">
        <f t="shared" si="271"/>
        <v>6.0009151497652589</v>
      </c>
      <c r="H1415" s="13">
        <f t="shared" si="272"/>
        <v>69.755238802403994</v>
      </c>
      <c r="I1415" s="16">
        <f t="shared" ref="I1415:I1478" si="279">H1415+K1414-L1414</f>
        <v>107.46012353021388</v>
      </c>
      <c r="J1415" s="13">
        <f t="shared" si="273"/>
        <v>60.510661176100129</v>
      </c>
      <c r="K1415" s="13">
        <f t="shared" si="274"/>
        <v>46.949462354113749</v>
      </c>
      <c r="L1415" s="13">
        <f t="shared" si="275"/>
        <v>9.4812251703989183</v>
      </c>
      <c r="M1415" s="13">
        <f t="shared" ref="M1415:M1478" si="280">L1415+M1414-N1414</f>
        <v>15.211246446805658</v>
      </c>
      <c r="N1415" s="13">
        <f t="shared" si="276"/>
        <v>9.4309727970195087</v>
      </c>
      <c r="O1415" s="13">
        <f t="shared" si="277"/>
        <v>15.431887946784768</v>
      </c>
      <c r="Q1415">
        <v>15.412143823300839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70.995010156991739</v>
      </c>
      <c r="G1416" s="13">
        <f t="shared" si="271"/>
        <v>5.313638780483573</v>
      </c>
      <c r="H1416" s="13">
        <f t="shared" si="272"/>
        <v>65.681371376508167</v>
      </c>
      <c r="I1416" s="16">
        <f t="shared" si="279"/>
        <v>103.149608560223</v>
      </c>
      <c r="J1416" s="13">
        <f t="shared" si="273"/>
        <v>55.646826738241472</v>
      </c>
      <c r="K1416" s="13">
        <f t="shared" si="274"/>
        <v>47.502781821981529</v>
      </c>
      <c r="L1416" s="13">
        <f t="shared" si="275"/>
        <v>10.012101693721551</v>
      </c>
      <c r="M1416" s="13">
        <f t="shared" si="280"/>
        <v>15.792375343507699</v>
      </c>
      <c r="N1416" s="13">
        <f t="shared" si="276"/>
        <v>9.7912727129747736</v>
      </c>
      <c r="O1416" s="13">
        <f t="shared" si="277"/>
        <v>15.104911493458346</v>
      </c>
      <c r="Q1416">
        <v>13.936354094131399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5.8940331184223274</v>
      </c>
      <c r="G1417" s="13">
        <f t="shared" si="271"/>
        <v>0</v>
      </c>
      <c r="H1417" s="13">
        <f t="shared" si="272"/>
        <v>5.8940331184223274</v>
      </c>
      <c r="I1417" s="16">
        <f t="shared" si="279"/>
        <v>43.38471324668231</v>
      </c>
      <c r="J1417" s="13">
        <f t="shared" si="273"/>
        <v>39.522851973830655</v>
      </c>
      <c r="K1417" s="13">
        <f t="shared" si="274"/>
        <v>3.8618612728516553</v>
      </c>
      <c r="L1417" s="13">
        <f t="shared" si="275"/>
        <v>0</v>
      </c>
      <c r="M1417" s="13">
        <f t="shared" si="280"/>
        <v>6.0011026305329249</v>
      </c>
      <c r="N1417" s="13">
        <f t="shared" si="276"/>
        <v>3.7206836309304134</v>
      </c>
      <c r="O1417" s="13">
        <f t="shared" si="277"/>
        <v>3.7206836309304134</v>
      </c>
      <c r="Q1417">
        <v>19.2313549880956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2.481113832236526</v>
      </c>
      <c r="G1418" s="13">
        <f t="shared" si="271"/>
        <v>0</v>
      </c>
      <c r="H1418" s="13">
        <f t="shared" si="272"/>
        <v>2.481113832236526</v>
      </c>
      <c r="I1418" s="16">
        <f t="shared" si="279"/>
        <v>6.3429751050881809</v>
      </c>
      <c r="J1418" s="13">
        <f t="shared" si="273"/>
        <v>6.3351263406451022</v>
      </c>
      <c r="K1418" s="13">
        <f t="shared" si="274"/>
        <v>7.8487644430786929E-3</v>
      </c>
      <c r="L1418" s="13">
        <f t="shared" si="275"/>
        <v>0</v>
      </c>
      <c r="M1418" s="13">
        <f t="shared" si="280"/>
        <v>2.2804189996025115</v>
      </c>
      <c r="N1418" s="13">
        <f t="shared" si="276"/>
        <v>1.413859779753557</v>
      </c>
      <c r="O1418" s="13">
        <f t="shared" si="277"/>
        <v>1.413859779753557</v>
      </c>
      <c r="Q1418">
        <v>23.259517998686629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14.31282306329709</v>
      </c>
      <c r="G1419" s="13">
        <f t="shared" si="271"/>
        <v>0</v>
      </c>
      <c r="H1419" s="13">
        <f t="shared" si="272"/>
        <v>14.31282306329709</v>
      </c>
      <c r="I1419" s="16">
        <f t="shared" si="279"/>
        <v>14.320671827740169</v>
      </c>
      <c r="J1419" s="13">
        <f t="shared" si="273"/>
        <v>14.208845234753705</v>
      </c>
      <c r="K1419" s="13">
        <f t="shared" si="274"/>
        <v>0.11182659298646414</v>
      </c>
      <c r="L1419" s="13">
        <f t="shared" si="275"/>
        <v>0</v>
      </c>
      <c r="M1419" s="13">
        <f t="shared" si="280"/>
        <v>0.86655921984895445</v>
      </c>
      <c r="N1419" s="13">
        <f t="shared" si="276"/>
        <v>0.53726671630635181</v>
      </c>
      <c r="O1419" s="13">
        <f t="shared" si="277"/>
        <v>0.53726671630635181</v>
      </c>
      <c r="Q1419">
        <v>21.674536421489851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1.185175799333521</v>
      </c>
      <c r="G1420" s="13">
        <f t="shared" si="271"/>
        <v>0</v>
      </c>
      <c r="H1420" s="13">
        <f t="shared" si="272"/>
        <v>1.185175799333521</v>
      </c>
      <c r="I1420" s="16">
        <f t="shared" si="279"/>
        <v>1.2970023923199852</v>
      </c>
      <c r="J1420" s="13">
        <f t="shared" si="273"/>
        <v>1.2969473310193751</v>
      </c>
      <c r="K1420" s="13">
        <f t="shared" si="274"/>
        <v>5.506130061005976E-5</v>
      </c>
      <c r="L1420" s="13">
        <f t="shared" si="275"/>
        <v>0</v>
      </c>
      <c r="M1420" s="13">
        <f t="shared" si="280"/>
        <v>0.32929250354260264</v>
      </c>
      <c r="N1420" s="13">
        <f t="shared" si="276"/>
        <v>0.20416135219641363</v>
      </c>
      <c r="O1420" s="13">
        <f t="shared" si="277"/>
        <v>0.20416135219641363</v>
      </c>
      <c r="Q1420">
        <v>24.684813360284071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2.4982234780346202</v>
      </c>
      <c r="G1421" s="13">
        <f t="shared" si="271"/>
        <v>0</v>
      </c>
      <c r="H1421" s="13">
        <f t="shared" si="272"/>
        <v>2.4982234780346202</v>
      </c>
      <c r="I1421" s="16">
        <f t="shared" si="279"/>
        <v>2.4982785393352303</v>
      </c>
      <c r="J1421" s="13">
        <f t="shared" si="273"/>
        <v>2.4978933685418236</v>
      </c>
      <c r="K1421" s="13">
        <f t="shared" si="274"/>
        <v>3.8517079340660842E-4</v>
      </c>
      <c r="L1421" s="13">
        <f t="shared" si="275"/>
        <v>0</v>
      </c>
      <c r="M1421" s="13">
        <f t="shared" si="280"/>
        <v>0.12513115134618902</v>
      </c>
      <c r="N1421" s="13">
        <f t="shared" si="276"/>
        <v>7.7581313834637192E-2</v>
      </c>
      <c r="O1421" s="13">
        <f t="shared" si="277"/>
        <v>7.7581313834637192E-2</v>
      </c>
      <c r="Q1421">
        <v>24.837112382898301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8.8171508618556871</v>
      </c>
      <c r="G1422" s="13">
        <f t="shared" si="271"/>
        <v>0</v>
      </c>
      <c r="H1422" s="13">
        <f t="shared" si="272"/>
        <v>8.8171508618556871</v>
      </c>
      <c r="I1422" s="16">
        <f t="shared" si="279"/>
        <v>8.8175360326490946</v>
      </c>
      <c r="J1422" s="13">
        <f t="shared" si="273"/>
        <v>8.7940356434197717</v>
      </c>
      <c r="K1422" s="13">
        <f t="shared" si="274"/>
        <v>2.3500389229322849E-2</v>
      </c>
      <c r="L1422" s="13">
        <f t="shared" si="275"/>
        <v>0</v>
      </c>
      <c r="M1422" s="13">
        <f t="shared" si="280"/>
        <v>4.7549837511551826E-2</v>
      </c>
      <c r="N1422" s="13">
        <f t="shared" si="276"/>
        <v>2.9480899257162133E-2</v>
      </c>
      <c r="O1422" s="13">
        <f t="shared" si="277"/>
        <v>2.9480899257162133E-2</v>
      </c>
      <c r="Q1422">
        <v>22.473662000000012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6.4883175453293163</v>
      </c>
      <c r="G1423" s="13">
        <f t="shared" si="271"/>
        <v>0</v>
      </c>
      <c r="H1423" s="13">
        <f t="shared" si="272"/>
        <v>6.4883175453293163</v>
      </c>
      <c r="I1423" s="16">
        <f t="shared" si="279"/>
        <v>6.5118179345586391</v>
      </c>
      <c r="J1423" s="13">
        <f t="shared" si="273"/>
        <v>6.5047016758081657</v>
      </c>
      <c r="K1423" s="13">
        <f t="shared" si="274"/>
        <v>7.1162587504733921E-3</v>
      </c>
      <c r="L1423" s="13">
        <f t="shared" si="275"/>
        <v>0</v>
      </c>
      <c r="M1423" s="13">
        <f t="shared" si="280"/>
        <v>1.8068938254389693E-2</v>
      </c>
      <c r="N1423" s="13">
        <f t="shared" si="276"/>
        <v>1.120274171772161E-2</v>
      </c>
      <c r="O1423" s="13">
        <f t="shared" si="277"/>
        <v>1.120274171772161E-2</v>
      </c>
      <c r="Q1423">
        <v>24.523007309555609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17.940087413821061</v>
      </c>
      <c r="G1424" s="13">
        <f t="shared" si="271"/>
        <v>0</v>
      </c>
      <c r="H1424" s="13">
        <f t="shared" si="272"/>
        <v>17.940087413821061</v>
      </c>
      <c r="I1424" s="16">
        <f t="shared" si="279"/>
        <v>17.947203672571533</v>
      </c>
      <c r="J1424" s="13">
        <f t="shared" si="273"/>
        <v>17.597374560239913</v>
      </c>
      <c r="K1424" s="13">
        <f t="shared" si="274"/>
        <v>0.34982911233161929</v>
      </c>
      <c r="L1424" s="13">
        <f t="shared" si="275"/>
        <v>0</v>
      </c>
      <c r="M1424" s="13">
        <f t="shared" si="280"/>
        <v>6.866196536668083E-3</v>
      </c>
      <c r="N1424" s="13">
        <f t="shared" si="276"/>
        <v>4.2570418527342118E-3</v>
      </c>
      <c r="O1424" s="13">
        <f t="shared" si="277"/>
        <v>4.2570418527342118E-3</v>
      </c>
      <c r="Q1424">
        <v>18.27611803747202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10.564737502125499</v>
      </c>
      <c r="G1425" s="13">
        <f t="shared" si="271"/>
        <v>0</v>
      </c>
      <c r="H1425" s="13">
        <f t="shared" si="272"/>
        <v>10.564737502125499</v>
      </c>
      <c r="I1425" s="16">
        <f t="shared" si="279"/>
        <v>10.914566614457119</v>
      </c>
      <c r="J1425" s="13">
        <f t="shared" si="273"/>
        <v>10.792038247277432</v>
      </c>
      <c r="K1425" s="13">
        <f t="shared" si="274"/>
        <v>0.12252836717968663</v>
      </c>
      <c r="L1425" s="13">
        <f t="shared" si="275"/>
        <v>0</v>
      </c>
      <c r="M1425" s="13">
        <f t="shared" si="280"/>
        <v>2.6091546839338712E-3</v>
      </c>
      <c r="N1425" s="13">
        <f t="shared" si="276"/>
        <v>1.6176759040390002E-3</v>
      </c>
      <c r="O1425" s="13">
        <f t="shared" si="277"/>
        <v>1.6176759040390002E-3</v>
      </c>
      <c r="Q1425">
        <v>15.215755746623589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26.359198543062782</v>
      </c>
      <c r="G1426" s="13">
        <f t="shared" si="271"/>
        <v>0</v>
      </c>
      <c r="H1426" s="13">
        <f t="shared" si="272"/>
        <v>26.359198543062782</v>
      </c>
      <c r="I1426" s="16">
        <f t="shared" si="279"/>
        <v>26.481726910242468</v>
      </c>
      <c r="J1426" s="13">
        <f t="shared" si="273"/>
        <v>24.68641248741438</v>
      </c>
      <c r="K1426" s="13">
        <f t="shared" si="274"/>
        <v>1.7953144228280884</v>
      </c>
      <c r="L1426" s="13">
        <f t="shared" si="275"/>
        <v>0</v>
      </c>
      <c r="M1426" s="13">
        <f t="shared" si="280"/>
        <v>9.9147877989487097E-4</v>
      </c>
      <c r="N1426" s="13">
        <f t="shared" si="276"/>
        <v>6.1471684353481997E-4</v>
      </c>
      <c r="O1426" s="13">
        <f t="shared" si="277"/>
        <v>6.1471684353481997E-4</v>
      </c>
      <c r="Q1426">
        <v>14.392441188102691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29.104208481827818</v>
      </c>
      <c r="G1427" s="13">
        <f t="shared" si="271"/>
        <v>0</v>
      </c>
      <c r="H1427" s="13">
        <f t="shared" si="272"/>
        <v>29.104208481827818</v>
      </c>
      <c r="I1427" s="16">
        <f t="shared" si="279"/>
        <v>30.899522904655907</v>
      </c>
      <c r="J1427" s="13">
        <f t="shared" si="273"/>
        <v>27.806786080588793</v>
      </c>
      <c r="K1427" s="13">
        <f t="shared" si="274"/>
        <v>3.0927368240671136</v>
      </c>
      <c r="L1427" s="13">
        <f t="shared" si="275"/>
        <v>0</v>
      </c>
      <c r="M1427" s="13">
        <f t="shared" si="280"/>
        <v>3.76761936360051E-4</v>
      </c>
      <c r="N1427" s="13">
        <f t="shared" si="276"/>
        <v>2.3359240054323161E-4</v>
      </c>
      <c r="O1427" s="13">
        <f t="shared" si="277"/>
        <v>2.3359240054323161E-4</v>
      </c>
      <c r="Q1427">
        <v>13.41719659354839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24.167819319384119</v>
      </c>
      <c r="G1428" s="13">
        <f t="shared" si="271"/>
        <v>0</v>
      </c>
      <c r="H1428" s="13">
        <f t="shared" si="272"/>
        <v>24.167819319384119</v>
      </c>
      <c r="I1428" s="16">
        <f t="shared" si="279"/>
        <v>27.260556143451232</v>
      </c>
      <c r="J1428" s="13">
        <f t="shared" si="273"/>
        <v>26.178046909674553</v>
      </c>
      <c r="K1428" s="13">
        <f t="shared" si="274"/>
        <v>1.0825092337766797</v>
      </c>
      <c r="L1428" s="13">
        <f t="shared" si="275"/>
        <v>0</v>
      </c>
      <c r="M1428" s="13">
        <f t="shared" si="280"/>
        <v>1.4316953581681939E-4</v>
      </c>
      <c r="N1428" s="13">
        <f t="shared" si="276"/>
        <v>8.8765112206428022E-5</v>
      </c>
      <c r="O1428" s="13">
        <f t="shared" si="277"/>
        <v>8.8765112206428022E-5</v>
      </c>
      <c r="Q1428">
        <v>18.933441137445001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24.42951868522638</v>
      </c>
      <c r="G1429" s="13">
        <f t="shared" si="271"/>
        <v>0</v>
      </c>
      <c r="H1429" s="13">
        <f t="shared" si="272"/>
        <v>24.42951868522638</v>
      </c>
      <c r="I1429" s="16">
        <f t="shared" si="279"/>
        <v>25.51202791900306</v>
      </c>
      <c r="J1429" s="13">
        <f t="shared" si="273"/>
        <v>24.803766544840155</v>
      </c>
      <c r="K1429" s="13">
        <f t="shared" si="274"/>
        <v>0.70826137416290535</v>
      </c>
      <c r="L1429" s="13">
        <f t="shared" si="275"/>
        <v>0</v>
      </c>
      <c r="M1429" s="13">
        <f t="shared" si="280"/>
        <v>5.4404423610391369E-5</v>
      </c>
      <c r="N1429" s="13">
        <f t="shared" si="276"/>
        <v>3.3730742638442648E-5</v>
      </c>
      <c r="O1429" s="13">
        <f t="shared" si="277"/>
        <v>3.3730742638442648E-5</v>
      </c>
      <c r="Q1429">
        <v>20.656104904529609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19.21518604066879</v>
      </c>
      <c r="G1430" s="13">
        <f t="shared" si="271"/>
        <v>0</v>
      </c>
      <c r="H1430" s="13">
        <f t="shared" si="272"/>
        <v>19.21518604066879</v>
      </c>
      <c r="I1430" s="16">
        <f t="shared" si="279"/>
        <v>19.923447414831696</v>
      </c>
      <c r="J1430" s="13">
        <f t="shared" si="273"/>
        <v>19.672961700004404</v>
      </c>
      <c r="K1430" s="13">
        <f t="shared" si="274"/>
        <v>0.25048571482729187</v>
      </c>
      <c r="L1430" s="13">
        <f t="shared" si="275"/>
        <v>0</v>
      </c>
      <c r="M1430" s="13">
        <f t="shared" si="280"/>
        <v>2.0673680971948721E-5</v>
      </c>
      <c r="N1430" s="13">
        <f t="shared" si="276"/>
        <v>1.2817682202608207E-5</v>
      </c>
      <c r="O1430" s="13">
        <f t="shared" si="277"/>
        <v>1.2817682202608207E-5</v>
      </c>
      <c r="Q1430">
        <v>22.928608327296519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0.73744558696458762</v>
      </c>
      <c r="G1431" s="13">
        <f t="shared" si="271"/>
        <v>0</v>
      </c>
      <c r="H1431" s="13">
        <f t="shared" si="272"/>
        <v>0.73744558696458762</v>
      </c>
      <c r="I1431" s="16">
        <f t="shared" si="279"/>
        <v>0.98793130179187949</v>
      </c>
      <c r="J1431" s="13">
        <f t="shared" si="273"/>
        <v>0.9879047122351764</v>
      </c>
      <c r="K1431" s="13">
        <f t="shared" si="274"/>
        <v>2.658955670309382E-5</v>
      </c>
      <c r="L1431" s="13">
        <f t="shared" si="275"/>
        <v>0</v>
      </c>
      <c r="M1431" s="13">
        <f t="shared" si="280"/>
        <v>7.8559987693405139E-6</v>
      </c>
      <c r="N1431" s="13">
        <f t="shared" si="276"/>
        <v>4.8707192369911189E-6</v>
      </c>
      <c r="O1431" s="13">
        <f t="shared" si="277"/>
        <v>4.8707192369911189E-6</v>
      </c>
      <c r="Q1431">
        <v>24.05043833840967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0.130490873673442</v>
      </c>
      <c r="G1432" s="13">
        <f t="shared" si="271"/>
        <v>0</v>
      </c>
      <c r="H1432" s="13">
        <f t="shared" si="272"/>
        <v>0.130490873673442</v>
      </c>
      <c r="I1432" s="16">
        <f t="shared" si="279"/>
        <v>0.1305174632301451</v>
      </c>
      <c r="J1432" s="13">
        <f t="shared" si="273"/>
        <v>0.13051742347463885</v>
      </c>
      <c r="K1432" s="13">
        <f t="shared" si="274"/>
        <v>3.975550624812918E-8</v>
      </c>
      <c r="L1432" s="13">
        <f t="shared" si="275"/>
        <v>0</v>
      </c>
      <c r="M1432" s="13">
        <f t="shared" si="280"/>
        <v>2.9852795323493951E-6</v>
      </c>
      <c r="N1432" s="13">
        <f t="shared" si="276"/>
        <v>1.8508733100566249E-6</v>
      </c>
      <c r="O1432" s="13">
        <f t="shared" si="277"/>
        <v>1.8508733100566249E-6</v>
      </c>
      <c r="Q1432">
        <v>27.17704391257746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2.1646581458739109</v>
      </c>
      <c r="G1433" s="13">
        <f t="shared" si="271"/>
        <v>0</v>
      </c>
      <c r="H1433" s="13">
        <f t="shared" si="272"/>
        <v>2.1646581458739109</v>
      </c>
      <c r="I1433" s="16">
        <f t="shared" si="279"/>
        <v>2.1646581856294174</v>
      </c>
      <c r="J1433" s="13">
        <f t="shared" si="273"/>
        <v>2.1644773918867424</v>
      </c>
      <c r="K1433" s="13">
        <f t="shared" si="274"/>
        <v>1.8079374267498949E-4</v>
      </c>
      <c r="L1433" s="13">
        <f t="shared" si="275"/>
        <v>0</v>
      </c>
      <c r="M1433" s="13">
        <f t="shared" si="280"/>
        <v>1.1344062222927702E-6</v>
      </c>
      <c r="N1433" s="13">
        <f t="shared" si="276"/>
        <v>7.0333185782151751E-7</v>
      </c>
      <c r="O1433" s="13">
        <f t="shared" si="277"/>
        <v>7.0333185782151751E-7</v>
      </c>
      <c r="Q1433">
        <v>27.199269947170649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8.2509236970053941</v>
      </c>
      <c r="G1434" s="13">
        <f t="shared" si="271"/>
        <v>0</v>
      </c>
      <c r="H1434" s="13">
        <f t="shared" si="272"/>
        <v>8.2509236970053941</v>
      </c>
      <c r="I1434" s="16">
        <f t="shared" si="279"/>
        <v>8.2511044907480695</v>
      </c>
      <c r="J1434" s="13">
        <f t="shared" si="273"/>
        <v>8.2356303757864584</v>
      </c>
      <c r="K1434" s="13">
        <f t="shared" si="274"/>
        <v>1.5474114961611107E-2</v>
      </c>
      <c r="L1434" s="13">
        <f t="shared" si="275"/>
        <v>0</v>
      </c>
      <c r="M1434" s="13">
        <f t="shared" si="280"/>
        <v>4.3107436447125267E-7</v>
      </c>
      <c r="N1434" s="13">
        <f t="shared" si="276"/>
        <v>2.6726610597217666E-7</v>
      </c>
      <c r="O1434" s="13">
        <f t="shared" si="277"/>
        <v>2.6726610597217666E-7</v>
      </c>
      <c r="Q1434">
        <v>24.038197000000011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10.32640163036486</v>
      </c>
      <c r="G1435" s="13">
        <f t="shared" si="271"/>
        <v>0</v>
      </c>
      <c r="H1435" s="13">
        <f t="shared" si="272"/>
        <v>10.32640163036486</v>
      </c>
      <c r="I1435" s="16">
        <f t="shared" si="279"/>
        <v>10.341875745326471</v>
      </c>
      <c r="J1435" s="13">
        <f t="shared" si="273"/>
        <v>10.30772898326722</v>
      </c>
      <c r="K1435" s="13">
        <f t="shared" si="274"/>
        <v>3.4146762059251046E-2</v>
      </c>
      <c r="L1435" s="13">
        <f t="shared" si="275"/>
        <v>0</v>
      </c>
      <c r="M1435" s="13">
        <f t="shared" si="280"/>
        <v>1.6380825849907601E-7</v>
      </c>
      <c r="N1435" s="13">
        <f t="shared" si="276"/>
        <v>1.0156112026942713E-7</v>
      </c>
      <c r="O1435" s="13">
        <f t="shared" si="277"/>
        <v>1.0156112026942713E-7</v>
      </c>
      <c r="Q1435">
        <v>23.21073532596413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0.18391026059535051</v>
      </c>
      <c r="G1436" s="13">
        <f t="shared" si="271"/>
        <v>0</v>
      </c>
      <c r="H1436" s="13">
        <f t="shared" si="272"/>
        <v>0.18391026059535051</v>
      </c>
      <c r="I1436" s="16">
        <f t="shared" si="279"/>
        <v>0.21805702265460156</v>
      </c>
      <c r="J1436" s="13">
        <f t="shared" si="273"/>
        <v>0.21805643200840449</v>
      </c>
      <c r="K1436" s="13">
        <f t="shared" si="274"/>
        <v>5.906461970628385E-7</v>
      </c>
      <c r="L1436" s="13">
        <f t="shared" si="275"/>
        <v>0</v>
      </c>
      <c r="M1436" s="13">
        <f t="shared" si="280"/>
        <v>6.2247138229648882E-8</v>
      </c>
      <c r="N1436" s="13">
        <f t="shared" si="276"/>
        <v>3.8593225702382308E-8</v>
      </c>
      <c r="O1436" s="13">
        <f t="shared" si="277"/>
        <v>3.8593225702382308E-8</v>
      </c>
      <c r="Q1436">
        <v>18.912199443737961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9.945988983764158</v>
      </c>
      <c r="G1437" s="13">
        <f t="shared" si="271"/>
        <v>0</v>
      </c>
      <c r="H1437" s="13">
        <f t="shared" si="272"/>
        <v>9.945988983764158</v>
      </c>
      <c r="I1437" s="16">
        <f t="shared" si="279"/>
        <v>9.9459895744103548</v>
      </c>
      <c r="J1437" s="13">
        <f t="shared" si="273"/>
        <v>9.8639211657074828</v>
      </c>
      <c r="K1437" s="13">
        <f t="shared" si="274"/>
        <v>8.206840870287202E-2</v>
      </c>
      <c r="L1437" s="13">
        <f t="shared" si="275"/>
        <v>0</v>
      </c>
      <c r="M1437" s="13">
        <f t="shared" si="280"/>
        <v>2.3653912527266574E-8</v>
      </c>
      <c r="N1437" s="13">
        <f t="shared" si="276"/>
        <v>1.4665425766905276E-8</v>
      </c>
      <c r="O1437" s="13">
        <f t="shared" si="277"/>
        <v>1.4665425766905276E-8</v>
      </c>
      <c r="Q1437">
        <v>16.120331130208161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8.2948941481990079</v>
      </c>
      <c r="G1438" s="13">
        <f t="shared" si="271"/>
        <v>0</v>
      </c>
      <c r="H1438" s="13">
        <f t="shared" si="272"/>
        <v>8.2948941481990079</v>
      </c>
      <c r="I1438" s="16">
        <f t="shared" si="279"/>
        <v>8.37696255690188</v>
      </c>
      <c r="J1438" s="13">
        <f t="shared" si="273"/>
        <v>8.3182352390302068</v>
      </c>
      <c r="K1438" s="13">
        <f t="shared" si="274"/>
        <v>5.8727317871673179E-2</v>
      </c>
      <c r="L1438" s="13">
        <f t="shared" si="275"/>
        <v>0</v>
      </c>
      <c r="M1438" s="13">
        <f t="shared" si="280"/>
        <v>8.9884867603612987E-9</v>
      </c>
      <c r="N1438" s="13">
        <f t="shared" si="276"/>
        <v>5.5728617914240051E-9</v>
      </c>
      <c r="O1438" s="13">
        <f t="shared" si="277"/>
        <v>5.5728617914240051E-9</v>
      </c>
      <c r="Q1438">
        <v>14.84235359354839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14.5159591429189</v>
      </c>
      <c r="G1439" s="13">
        <f t="shared" si="271"/>
        <v>0</v>
      </c>
      <c r="H1439" s="13">
        <f t="shared" si="272"/>
        <v>14.5159591429189</v>
      </c>
      <c r="I1439" s="16">
        <f t="shared" si="279"/>
        <v>14.574686460790574</v>
      </c>
      <c r="J1439" s="13">
        <f t="shared" si="273"/>
        <v>14.353193759352656</v>
      </c>
      <c r="K1439" s="13">
        <f t="shared" si="274"/>
        <v>0.22149270143791711</v>
      </c>
      <c r="L1439" s="13">
        <f t="shared" si="275"/>
        <v>0</v>
      </c>
      <c r="M1439" s="13">
        <f t="shared" si="280"/>
        <v>3.4156249689372936E-9</v>
      </c>
      <c r="N1439" s="13">
        <f t="shared" si="276"/>
        <v>2.1176874807411219E-9</v>
      </c>
      <c r="O1439" s="13">
        <f t="shared" si="277"/>
        <v>2.1176874807411219E-9</v>
      </c>
      <c r="Q1439">
        <v>17.137116393210341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58.14765565823722</v>
      </c>
      <c r="G1440" s="13">
        <f t="shared" si="271"/>
        <v>3.4591089585273065</v>
      </c>
      <c r="H1440" s="13">
        <f t="shared" si="272"/>
        <v>54.68854669970991</v>
      </c>
      <c r="I1440" s="16">
        <f t="shared" si="279"/>
        <v>54.910039401147827</v>
      </c>
      <c r="J1440" s="13">
        <f t="shared" si="273"/>
        <v>45.828767366522172</v>
      </c>
      <c r="K1440" s="13">
        <f t="shared" si="274"/>
        <v>9.0812720346256555</v>
      </c>
      <c r="L1440" s="13">
        <f t="shared" si="275"/>
        <v>0</v>
      </c>
      <c r="M1440" s="13">
        <f t="shared" si="280"/>
        <v>1.2979374881961717E-9</v>
      </c>
      <c r="N1440" s="13">
        <f t="shared" si="276"/>
        <v>8.0472124268162652E-10</v>
      </c>
      <c r="O1440" s="13">
        <f t="shared" si="277"/>
        <v>3.4591089593320277</v>
      </c>
      <c r="Q1440">
        <v>17.23214921352114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70.366038288628417</v>
      </c>
      <c r="G1441" s="13">
        <f t="shared" si="271"/>
        <v>5.2228459960885898</v>
      </c>
      <c r="H1441" s="13">
        <f t="shared" si="272"/>
        <v>65.143192292539823</v>
      </c>
      <c r="I1441" s="16">
        <f t="shared" si="279"/>
        <v>74.224464327165478</v>
      </c>
      <c r="J1441" s="13">
        <f t="shared" si="273"/>
        <v>53.763094955303146</v>
      </c>
      <c r="K1441" s="13">
        <f t="shared" si="274"/>
        <v>20.461369371862332</v>
      </c>
      <c r="L1441" s="13">
        <f t="shared" si="275"/>
        <v>0</v>
      </c>
      <c r="M1441" s="13">
        <f t="shared" si="280"/>
        <v>4.9321624551454522E-10</v>
      </c>
      <c r="N1441" s="13">
        <f t="shared" si="276"/>
        <v>3.0579407221901805E-10</v>
      </c>
      <c r="O1441" s="13">
        <f t="shared" si="277"/>
        <v>5.2228459963943843</v>
      </c>
      <c r="Q1441">
        <v>16.311085746557229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5.1218973041997664</v>
      </c>
      <c r="G1442" s="13">
        <f t="shared" si="271"/>
        <v>0</v>
      </c>
      <c r="H1442" s="13">
        <f t="shared" si="272"/>
        <v>5.1218973041997664</v>
      </c>
      <c r="I1442" s="16">
        <f t="shared" si="279"/>
        <v>25.583266676062099</v>
      </c>
      <c r="J1442" s="13">
        <f t="shared" si="273"/>
        <v>24.998658024123248</v>
      </c>
      <c r="K1442" s="13">
        <f t="shared" si="274"/>
        <v>0.5846086519388507</v>
      </c>
      <c r="L1442" s="13">
        <f t="shared" si="275"/>
        <v>0</v>
      </c>
      <c r="M1442" s="13">
        <f t="shared" si="280"/>
        <v>1.8742217329552717E-10</v>
      </c>
      <c r="N1442" s="13">
        <f t="shared" si="276"/>
        <v>1.1620174744322685E-10</v>
      </c>
      <c r="O1442" s="13">
        <f t="shared" si="277"/>
        <v>1.1620174744322685E-10</v>
      </c>
      <c r="Q1442">
        <v>22.125782471862319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16.802908751715488</v>
      </c>
      <c r="G1443" s="13">
        <f t="shared" si="271"/>
        <v>0</v>
      </c>
      <c r="H1443" s="13">
        <f t="shared" si="272"/>
        <v>16.802908751715488</v>
      </c>
      <c r="I1443" s="16">
        <f t="shared" si="279"/>
        <v>17.387517403654339</v>
      </c>
      <c r="J1443" s="13">
        <f t="shared" si="273"/>
        <v>17.248670352456568</v>
      </c>
      <c r="K1443" s="13">
        <f t="shared" si="274"/>
        <v>0.13884705119777152</v>
      </c>
      <c r="L1443" s="13">
        <f t="shared" si="275"/>
        <v>0</v>
      </c>
      <c r="M1443" s="13">
        <f t="shared" si="280"/>
        <v>7.1220425852300324E-11</v>
      </c>
      <c r="N1443" s="13">
        <f t="shared" si="276"/>
        <v>4.4156664028426203E-11</v>
      </c>
      <c r="O1443" s="13">
        <f t="shared" si="277"/>
        <v>4.4156664028426203E-11</v>
      </c>
      <c r="Q1443">
        <v>24.27260583123612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0.73978978415630547</v>
      </c>
      <c r="G1444" s="13">
        <f t="shared" si="271"/>
        <v>0</v>
      </c>
      <c r="H1444" s="13">
        <f t="shared" si="272"/>
        <v>0.73978978415630547</v>
      </c>
      <c r="I1444" s="16">
        <f t="shared" si="279"/>
        <v>0.87863683535407699</v>
      </c>
      <c r="J1444" s="13">
        <f t="shared" si="273"/>
        <v>0.87862129915255549</v>
      </c>
      <c r="K1444" s="13">
        <f t="shared" si="274"/>
        <v>1.5536201521504367E-5</v>
      </c>
      <c r="L1444" s="13">
        <f t="shared" si="275"/>
        <v>0</v>
      </c>
      <c r="M1444" s="13">
        <f t="shared" si="280"/>
        <v>2.7063761823874121E-11</v>
      </c>
      <c r="N1444" s="13">
        <f t="shared" si="276"/>
        <v>1.6779532330801954E-11</v>
      </c>
      <c r="O1444" s="13">
        <f t="shared" si="277"/>
        <v>1.6779532330801954E-11</v>
      </c>
      <c r="Q1444">
        <v>25.381797000000009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1.7405442703236049</v>
      </c>
      <c r="G1445" s="13">
        <f t="shared" si="271"/>
        <v>0</v>
      </c>
      <c r="H1445" s="13">
        <f t="shared" si="272"/>
        <v>1.7405442703236049</v>
      </c>
      <c r="I1445" s="16">
        <f t="shared" si="279"/>
        <v>1.7405598065251264</v>
      </c>
      <c r="J1445" s="13">
        <f t="shared" si="273"/>
        <v>1.7404383390696057</v>
      </c>
      <c r="K1445" s="13">
        <f t="shared" si="274"/>
        <v>1.2146745552077398E-4</v>
      </c>
      <c r="L1445" s="13">
        <f t="shared" si="275"/>
        <v>0</v>
      </c>
      <c r="M1445" s="13">
        <f t="shared" si="280"/>
        <v>1.0284229493072166E-11</v>
      </c>
      <c r="N1445" s="13">
        <f t="shared" si="276"/>
        <v>6.3762222857047432E-12</v>
      </c>
      <c r="O1445" s="13">
        <f t="shared" si="277"/>
        <v>6.3762222857047432E-12</v>
      </c>
      <c r="Q1445">
        <v>25.340169946835879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1.8294127089508949</v>
      </c>
      <c r="G1446" s="13">
        <f t="shared" si="271"/>
        <v>0</v>
      </c>
      <c r="H1446" s="13">
        <f t="shared" si="272"/>
        <v>1.8294127089508949</v>
      </c>
      <c r="I1446" s="16">
        <f t="shared" si="279"/>
        <v>1.8295341764064157</v>
      </c>
      <c r="J1446" s="13">
        <f t="shared" si="273"/>
        <v>1.8293779842435021</v>
      </c>
      <c r="K1446" s="13">
        <f t="shared" si="274"/>
        <v>1.5619216291362648E-4</v>
      </c>
      <c r="L1446" s="13">
        <f t="shared" si="275"/>
        <v>0</v>
      </c>
      <c r="M1446" s="13">
        <f t="shared" si="280"/>
        <v>3.9080072073674231E-12</v>
      </c>
      <c r="N1446" s="13">
        <f t="shared" si="276"/>
        <v>2.4229644685678021E-12</v>
      </c>
      <c r="O1446" s="13">
        <f t="shared" si="277"/>
        <v>2.4229644685678021E-12</v>
      </c>
      <c r="Q1446">
        <v>24.60820234408537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36.380041387076503</v>
      </c>
      <c r="G1447" s="13">
        <f t="shared" si="271"/>
        <v>0.31692977894431257</v>
      </c>
      <c r="H1447" s="13">
        <f t="shared" si="272"/>
        <v>36.063111608132189</v>
      </c>
      <c r="I1447" s="16">
        <f t="shared" si="279"/>
        <v>36.063267800295101</v>
      </c>
      <c r="J1447" s="13">
        <f t="shared" si="273"/>
        <v>34.362161684044779</v>
      </c>
      <c r="K1447" s="13">
        <f t="shared" si="274"/>
        <v>1.7011061162503225</v>
      </c>
      <c r="L1447" s="13">
        <f t="shared" si="275"/>
        <v>0</v>
      </c>
      <c r="M1447" s="13">
        <f t="shared" si="280"/>
        <v>1.485042738799621E-12</v>
      </c>
      <c r="N1447" s="13">
        <f t="shared" si="276"/>
        <v>9.2072649805576494E-13</v>
      </c>
      <c r="O1447" s="13">
        <f t="shared" si="277"/>
        <v>0.31692977894523328</v>
      </c>
      <c r="Q1447">
        <v>21.586981598663829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17.900038987400919</v>
      </c>
      <c r="G1448" s="13">
        <f t="shared" si="271"/>
        <v>0</v>
      </c>
      <c r="H1448" s="13">
        <f t="shared" si="272"/>
        <v>17.900038987400919</v>
      </c>
      <c r="I1448" s="16">
        <f t="shared" si="279"/>
        <v>19.601145103651241</v>
      </c>
      <c r="J1448" s="13">
        <f t="shared" si="273"/>
        <v>19.196047183300742</v>
      </c>
      <c r="K1448" s="13">
        <f t="shared" si="274"/>
        <v>0.40509792035049941</v>
      </c>
      <c r="L1448" s="13">
        <f t="shared" si="275"/>
        <v>0</v>
      </c>
      <c r="M1448" s="13">
        <f t="shared" si="280"/>
        <v>5.6431624074385603E-13</v>
      </c>
      <c r="N1448" s="13">
        <f t="shared" si="276"/>
        <v>3.4987606926119072E-13</v>
      </c>
      <c r="O1448" s="13">
        <f t="shared" si="277"/>
        <v>3.4987606926119072E-13</v>
      </c>
      <c r="Q1448">
        <v>19.095548070945409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26.307187356773969</v>
      </c>
      <c r="G1449" s="13">
        <f t="shared" si="271"/>
        <v>0</v>
      </c>
      <c r="H1449" s="13">
        <f t="shared" si="272"/>
        <v>26.307187356773969</v>
      </c>
      <c r="I1449" s="16">
        <f t="shared" si="279"/>
        <v>26.712285277124469</v>
      </c>
      <c r="J1449" s="13">
        <f t="shared" si="273"/>
        <v>24.489251648459149</v>
      </c>
      <c r="K1449" s="13">
        <f t="shared" si="274"/>
        <v>2.2230336286653198</v>
      </c>
      <c r="L1449" s="13">
        <f t="shared" si="275"/>
        <v>0</v>
      </c>
      <c r="M1449" s="13">
        <f t="shared" si="280"/>
        <v>2.1444017148266531E-13</v>
      </c>
      <c r="N1449" s="13">
        <f t="shared" si="276"/>
        <v>1.3295290631925249E-13</v>
      </c>
      <c r="O1449" s="13">
        <f t="shared" si="277"/>
        <v>1.3295290631925249E-13</v>
      </c>
      <c r="Q1449">
        <v>12.84600159354839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24.999131489341991</v>
      </c>
      <c r="G1450" s="13">
        <f t="shared" si="271"/>
        <v>0</v>
      </c>
      <c r="H1450" s="13">
        <f t="shared" si="272"/>
        <v>24.999131489341991</v>
      </c>
      <c r="I1450" s="16">
        <f t="shared" si="279"/>
        <v>27.222165118007311</v>
      </c>
      <c r="J1450" s="13">
        <f t="shared" si="273"/>
        <v>25.32976647175618</v>
      </c>
      <c r="K1450" s="13">
        <f t="shared" si="274"/>
        <v>1.8923986462511309</v>
      </c>
      <c r="L1450" s="13">
        <f t="shared" si="275"/>
        <v>0</v>
      </c>
      <c r="M1450" s="13">
        <f t="shared" si="280"/>
        <v>8.1487265163412822E-14</v>
      </c>
      <c r="N1450" s="13">
        <f t="shared" si="276"/>
        <v>5.0522104401315948E-14</v>
      </c>
      <c r="O1450" s="13">
        <f t="shared" si="277"/>
        <v>5.0522104401315948E-14</v>
      </c>
      <c r="Q1450">
        <v>14.588903161412389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42.898686761934151</v>
      </c>
      <c r="G1451" s="13">
        <f t="shared" si="271"/>
        <v>1.2579034438029226</v>
      </c>
      <c r="H1451" s="13">
        <f t="shared" si="272"/>
        <v>41.640783318131227</v>
      </c>
      <c r="I1451" s="16">
        <f t="shared" si="279"/>
        <v>43.533181964382358</v>
      </c>
      <c r="J1451" s="13">
        <f t="shared" si="273"/>
        <v>38.698164021734542</v>
      </c>
      <c r="K1451" s="13">
        <f t="shared" si="274"/>
        <v>4.8350179426478164</v>
      </c>
      <c r="L1451" s="13">
        <f t="shared" si="275"/>
        <v>0</v>
      </c>
      <c r="M1451" s="13">
        <f t="shared" si="280"/>
        <v>3.0965160762096874E-14</v>
      </c>
      <c r="N1451" s="13">
        <f t="shared" si="276"/>
        <v>1.9198399672500063E-14</v>
      </c>
      <c r="O1451" s="13">
        <f t="shared" si="277"/>
        <v>1.2579034438029417</v>
      </c>
      <c r="Q1451">
        <v>17.450119483045309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54.486899710938921</v>
      </c>
      <c r="G1452" s="13">
        <f t="shared" si="271"/>
        <v>2.9306747913354063</v>
      </c>
      <c r="H1452" s="13">
        <f t="shared" si="272"/>
        <v>51.556224919603515</v>
      </c>
      <c r="I1452" s="16">
        <f t="shared" si="279"/>
        <v>56.391242862251332</v>
      </c>
      <c r="J1452" s="13">
        <f t="shared" si="273"/>
        <v>46.381869799110042</v>
      </c>
      <c r="K1452" s="13">
        <f t="shared" si="274"/>
        <v>10.00937306314129</v>
      </c>
      <c r="L1452" s="13">
        <f t="shared" si="275"/>
        <v>0</v>
      </c>
      <c r="M1452" s="13">
        <f t="shared" si="280"/>
        <v>1.1766761089596811E-14</v>
      </c>
      <c r="N1452" s="13">
        <f t="shared" si="276"/>
        <v>7.2953918755500223E-15</v>
      </c>
      <c r="O1452" s="13">
        <f t="shared" si="277"/>
        <v>2.9306747913354134</v>
      </c>
      <c r="Q1452">
        <v>16.947720932651482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56.252225221626652</v>
      </c>
      <c r="G1453" s="13">
        <f t="shared" si="271"/>
        <v>3.1855014800009953</v>
      </c>
      <c r="H1453" s="13">
        <f t="shared" si="272"/>
        <v>53.066723741625658</v>
      </c>
      <c r="I1453" s="16">
        <f t="shared" si="279"/>
        <v>63.076096804766948</v>
      </c>
      <c r="J1453" s="13">
        <f t="shared" si="273"/>
        <v>51.942853731687379</v>
      </c>
      <c r="K1453" s="13">
        <f t="shared" si="274"/>
        <v>11.133243073079569</v>
      </c>
      <c r="L1453" s="13">
        <f t="shared" si="275"/>
        <v>0</v>
      </c>
      <c r="M1453" s="13">
        <f t="shared" si="280"/>
        <v>4.4713692140467887E-15</v>
      </c>
      <c r="N1453" s="13">
        <f t="shared" si="276"/>
        <v>2.7722489127090089E-15</v>
      </c>
      <c r="O1453" s="13">
        <f t="shared" si="277"/>
        <v>3.185501480000998</v>
      </c>
      <c r="Q1453">
        <v>18.587491582992961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1.1353367835795709</v>
      </c>
      <c r="G1454" s="13">
        <f t="shared" si="271"/>
        <v>0</v>
      </c>
      <c r="H1454" s="13">
        <f t="shared" si="272"/>
        <v>1.1353367835795709</v>
      </c>
      <c r="I1454" s="16">
        <f t="shared" si="279"/>
        <v>12.268579856659141</v>
      </c>
      <c r="J1454" s="13">
        <f t="shared" si="273"/>
        <v>12.209842374794738</v>
      </c>
      <c r="K1454" s="13">
        <f t="shared" si="274"/>
        <v>5.8737481864403307E-2</v>
      </c>
      <c r="L1454" s="13">
        <f t="shared" si="275"/>
        <v>0</v>
      </c>
      <c r="M1454" s="13">
        <f t="shared" si="280"/>
        <v>1.6991203013377797E-15</v>
      </c>
      <c r="N1454" s="13">
        <f t="shared" si="276"/>
        <v>1.0534545868294234E-15</v>
      </c>
      <c r="O1454" s="13">
        <f t="shared" si="277"/>
        <v>1.0534545868294234E-15</v>
      </c>
      <c r="Q1454">
        <v>22.982282241539089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2.1123169587683108</v>
      </c>
      <c r="G1455" s="13">
        <f t="shared" si="271"/>
        <v>0</v>
      </c>
      <c r="H1455" s="13">
        <f t="shared" si="272"/>
        <v>2.1123169587683108</v>
      </c>
      <c r="I1455" s="16">
        <f t="shared" si="279"/>
        <v>2.1710544406327141</v>
      </c>
      <c r="J1455" s="13">
        <f t="shared" si="273"/>
        <v>2.1707514215954982</v>
      </c>
      <c r="K1455" s="13">
        <f t="shared" si="274"/>
        <v>3.0301903721596801E-4</v>
      </c>
      <c r="L1455" s="13">
        <f t="shared" si="275"/>
        <v>0</v>
      </c>
      <c r="M1455" s="13">
        <f t="shared" si="280"/>
        <v>6.4566571450835633E-16</v>
      </c>
      <c r="N1455" s="13">
        <f t="shared" si="276"/>
        <v>4.003127429951809E-16</v>
      </c>
      <c r="O1455" s="13">
        <f t="shared" si="277"/>
        <v>4.003127429951809E-16</v>
      </c>
      <c r="Q1455">
        <v>23.541189960537601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2.45139413080692</v>
      </c>
      <c r="G1456" s="13">
        <f t="shared" si="271"/>
        <v>0</v>
      </c>
      <c r="H1456" s="13">
        <f t="shared" si="272"/>
        <v>2.45139413080692</v>
      </c>
      <c r="I1456" s="16">
        <f t="shared" si="279"/>
        <v>2.451697149844136</v>
      </c>
      <c r="J1456" s="13">
        <f t="shared" si="273"/>
        <v>2.4513348915295521</v>
      </c>
      <c r="K1456" s="13">
        <f t="shared" si="274"/>
        <v>3.6225831458391866E-4</v>
      </c>
      <c r="L1456" s="13">
        <f t="shared" si="275"/>
        <v>0</v>
      </c>
      <c r="M1456" s="13">
        <f t="shared" si="280"/>
        <v>2.4535297151317543E-16</v>
      </c>
      <c r="N1456" s="13">
        <f t="shared" si="276"/>
        <v>1.5211884233816877E-16</v>
      </c>
      <c r="O1456" s="13">
        <f t="shared" si="277"/>
        <v>1.5211884233816877E-16</v>
      </c>
      <c r="Q1456">
        <v>24.87210095677089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0.1750046599241761</v>
      </c>
      <c r="G1457" s="13">
        <f t="shared" si="271"/>
        <v>0</v>
      </c>
      <c r="H1457" s="13">
        <f t="shared" si="272"/>
        <v>0.1750046599241761</v>
      </c>
      <c r="I1457" s="16">
        <f t="shared" si="279"/>
        <v>0.17536691823876002</v>
      </c>
      <c r="J1457" s="13">
        <f t="shared" si="273"/>
        <v>0.17536673870374944</v>
      </c>
      <c r="K1457" s="13">
        <f t="shared" si="274"/>
        <v>1.7953501058043386E-7</v>
      </c>
      <c r="L1457" s="13">
        <f t="shared" si="275"/>
        <v>0</v>
      </c>
      <c r="M1457" s="13">
        <f t="shared" si="280"/>
        <v>9.3234129175006661E-17</v>
      </c>
      <c r="N1457" s="13">
        <f t="shared" si="276"/>
        <v>5.7805160088504134E-17</v>
      </c>
      <c r="O1457" s="13">
        <f t="shared" si="277"/>
        <v>5.7805160088504134E-17</v>
      </c>
      <c r="Q1457">
        <v>22.710017000000011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0.1721034413361836</v>
      </c>
      <c r="G1458" s="13">
        <f t="shared" si="271"/>
        <v>0</v>
      </c>
      <c r="H1458" s="13">
        <f t="shared" si="272"/>
        <v>0.1721034413361836</v>
      </c>
      <c r="I1458" s="16">
        <f t="shared" si="279"/>
        <v>0.17210362087119419</v>
      </c>
      <c r="J1458" s="13">
        <f t="shared" si="273"/>
        <v>0.17210348304908701</v>
      </c>
      <c r="K1458" s="13">
        <f t="shared" si="274"/>
        <v>1.3782210717128152E-7</v>
      </c>
      <c r="L1458" s="13">
        <f t="shared" si="275"/>
        <v>0</v>
      </c>
      <c r="M1458" s="13">
        <f t="shared" si="280"/>
        <v>3.5428969086502527E-17</v>
      </c>
      <c r="N1458" s="13">
        <f t="shared" si="276"/>
        <v>2.1965960833631565E-17</v>
      </c>
      <c r="O1458" s="13">
        <f t="shared" si="277"/>
        <v>2.1965960833631565E-17</v>
      </c>
      <c r="Q1458">
        <v>24.191939689365999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4.6365333639687272</v>
      </c>
      <c r="G1459" s="13">
        <f t="shared" si="271"/>
        <v>0</v>
      </c>
      <c r="H1459" s="13">
        <f t="shared" si="272"/>
        <v>4.6365333639687272</v>
      </c>
      <c r="I1459" s="16">
        <f t="shared" si="279"/>
        <v>4.6365335017908347</v>
      </c>
      <c r="J1459" s="13">
        <f t="shared" si="273"/>
        <v>4.6335347984800439</v>
      </c>
      <c r="K1459" s="13">
        <f t="shared" si="274"/>
        <v>2.9987033107907735E-3</v>
      </c>
      <c r="L1459" s="13">
        <f t="shared" si="275"/>
        <v>0</v>
      </c>
      <c r="M1459" s="13">
        <f t="shared" si="280"/>
        <v>1.3463008252870962E-17</v>
      </c>
      <c r="N1459" s="13">
        <f t="shared" si="276"/>
        <v>8.3470651167799957E-18</v>
      </c>
      <c r="O1459" s="13">
        <f t="shared" si="277"/>
        <v>8.3470651167799957E-18</v>
      </c>
      <c r="Q1459">
        <v>23.422672236622269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24.308774434194572</v>
      </c>
      <c r="G1460" s="13">
        <f t="shared" si="271"/>
        <v>0</v>
      </c>
      <c r="H1460" s="13">
        <f t="shared" si="272"/>
        <v>24.308774434194572</v>
      </c>
      <c r="I1460" s="16">
        <f t="shared" si="279"/>
        <v>24.311773137505362</v>
      </c>
      <c r="J1460" s="13">
        <f t="shared" si="273"/>
        <v>23.646809261772113</v>
      </c>
      <c r="K1460" s="13">
        <f t="shared" si="274"/>
        <v>0.66496387573324967</v>
      </c>
      <c r="L1460" s="13">
        <f t="shared" si="275"/>
        <v>0</v>
      </c>
      <c r="M1460" s="13">
        <f t="shared" si="280"/>
        <v>5.1159431360909658E-18</v>
      </c>
      <c r="N1460" s="13">
        <f t="shared" si="276"/>
        <v>3.1718847443763988E-18</v>
      </c>
      <c r="O1460" s="13">
        <f t="shared" si="277"/>
        <v>3.1718847443763988E-18</v>
      </c>
      <c r="Q1460">
        <v>20.085269523026231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49.80721198725675</v>
      </c>
      <c r="G1461" s="13">
        <f t="shared" si="271"/>
        <v>2.2551566960067091</v>
      </c>
      <c r="H1461" s="13">
        <f t="shared" si="272"/>
        <v>47.552055291250042</v>
      </c>
      <c r="I1461" s="16">
        <f t="shared" si="279"/>
        <v>48.217019166983292</v>
      </c>
      <c r="J1461" s="13">
        <f t="shared" si="273"/>
        <v>40.101229400165785</v>
      </c>
      <c r="K1461" s="13">
        <f t="shared" si="274"/>
        <v>8.1157897668175067</v>
      </c>
      <c r="L1461" s="13">
        <f t="shared" si="275"/>
        <v>0</v>
      </c>
      <c r="M1461" s="13">
        <f t="shared" si="280"/>
        <v>1.9440583917145671E-18</v>
      </c>
      <c r="N1461" s="13">
        <f t="shared" si="276"/>
        <v>1.2053162028630316E-18</v>
      </c>
      <c r="O1461" s="13">
        <f t="shared" si="277"/>
        <v>2.2551566960067091</v>
      </c>
      <c r="Q1461">
        <v>15.214822223448911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64.618116299541228</v>
      </c>
      <c r="G1462" s="13">
        <f t="shared" si="271"/>
        <v>4.393127103839312</v>
      </c>
      <c r="H1462" s="13">
        <f t="shared" si="272"/>
        <v>60.224989195701916</v>
      </c>
      <c r="I1462" s="16">
        <f t="shared" si="279"/>
        <v>68.340778962519423</v>
      </c>
      <c r="J1462" s="13">
        <f t="shared" si="273"/>
        <v>44.778634933069767</v>
      </c>
      <c r="K1462" s="13">
        <f t="shared" si="274"/>
        <v>23.562144029449655</v>
      </c>
      <c r="L1462" s="13">
        <f t="shared" si="275"/>
        <v>0</v>
      </c>
      <c r="M1462" s="13">
        <f t="shared" si="280"/>
        <v>7.3874218885153547E-19</v>
      </c>
      <c r="N1462" s="13">
        <f t="shared" si="276"/>
        <v>4.5802015708795201E-19</v>
      </c>
      <c r="O1462" s="13">
        <f t="shared" si="277"/>
        <v>4.393127103839312</v>
      </c>
      <c r="Q1462">
        <v>12.350284593548389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29.08630747214081</v>
      </c>
      <c r="G1463" s="13">
        <f t="shared" si="271"/>
        <v>0</v>
      </c>
      <c r="H1463" s="13">
        <f t="shared" si="272"/>
        <v>29.08630747214081</v>
      </c>
      <c r="I1463" s="16">
        <f t="shared" si="279"/>
        <v>52.648451501590465</v>
      </c>
      <c r="J1463" s="13">
        <f t="shared" si="273"/>
        <v>42.072700534075004</v>
      </c>
      <c r="K1463" s="13">
        <f t="shared" si="274"/>
        <v>10.575750967515461</v>
      </c>
      <c r="L1463" s="13">
        <f t="shared" si="275"/>
        <v>0</v>
      </c>
      <c r="M1463" s="13">
        <f t="shared" si="280"/>
        <v>2.8072203176358346E-19</v>
      </c>
      <c r="N1463" s="13">
        <f t="shared" si="276"/>
        <v>1.7404765969342175E-19</v>
      </c>
      <c r="O1463" s="13">
        <f t="shared" si="277"/>
        <v>1.7404765969342175E-19</v>
      </c>
      <c r="Q1463">
        <v>14.763042156790281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29.052900276163861</v>
      </c>
      <c r="G1464" s="13">
        <f t="shared" si="271"/>
        <v>0</v>
      </c>
      <c r="H1464" s="13">
        <f t="shared" si="272"/>
        <v>29.052900276163861</v>
      </c>
      <c r="I1464" s="16">
        <f t="shared" si="279"/>
        <v>39.628651243679322</v>
      </c>
      <c r="J1464" s="13">
        <f t="shared" si="273"/>
        <v>35.15074810503387</v>
      </c>
      <c r="K1464" s="13">
        <f t="shared" si="274"/>
        <v>4.477903138645452</v>
      </c>
      <c r="L1464" s="13">
        <f t="shared" si="275"/>
        <v>0</v>
      </c>
      <c r="M1464" s="13">
        <f t="shared" si="280"/>
        <v>1.0667437207016171E-19</v>
      </c>
      <c r="N1464" s="13">
        <f t="shared" si="276"/>
        <v>6.6138110683500261E-20</v>
      </c>
      <c r="O1464" s="13">
        <f t="shared" si="277"/>
        <v>6.6138110683500261E-20</v>
      </c>
      <c r="Q1464">
        <v>15.967473636269149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49.691411117984998</v>
      </c>
      <c r="G1465" s="13">
        <f t="shared" si="271"/>
        <v>2.2384407125337118</v>
      </c>
      <c r="H1465" s="13">
        <f t="shared" si="272"/>
        <v>47.452970405451289</v>
      </c>
      <c r="I1465" s="16">
        <f t="shared" si="279"/>
        <v>51.930873544096741</v>
      </c>
      <c r="J1465" s="13">
        <f t="shared" si="273"/>
        <v>44.690201875143153</v>
      </c>
      <c r="K1465" s="13">
        <f t="shared" si="274"/>
        <v>7.2406716689535884</v>
      </c>
      <c r="L1465" s="13">
        <f t="shared" si="275"/>
        <v>0</v>
      </c>
      <c r="M1465" s="13">
        <f t="shared" si="280"/>
        <v>4.0536261386661449E-20</v>
      </c>
      <c r="N1465" s="13">
        <f t="shared" si="276"/>
        <v>2.5132482059730098E-20</v>
      </c>
      <c r="O1465" s="13">
        <f t="shared" si="277"/>
        <v>2.2384407125337118</v>
      </c>
      <c r="Q1465">
        <v>17.985627233585141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25.192669816550481</v>
      </c>
      <c r="G1466" s="13">
        <f t="shared" si="271"/>
        <v>0</v>
      </c>
      <c r="H1466" s="13">
        <f t="shared" si="272"/>
        <v>25.192669816550481</v>
      </c>
      <c r="I1466" s="16">
        <f t="shared" si="279"/>
        <v>32.433341485504073</v>
      </c>
      <c r="J1466" s="13">
        <f t="shared" si="273"/>
        <v>31.32842679804774</v>
      </c>
      <c r="K1466" s="13">
        <f t="shared" si="274"/>
        <v>1.1049146874563327</v>
      </c>
      <c r="L1466" s="13">
        <f t="shared" si="275"/>
        <v>0</v>
      </c>
      <c r="M1466" s="13">
        <f t="shared" si="280"/>
        <v>1.5403779326931351E-20</v>
      </c>
      <c r="N1466" s="13">
        <f t="shared" si="276"/>
        <v>9.5503431826974379E-21</v>
      </c>
      <c r="O1466" s="13">
        <f t="shared" si="277"/>
        <v>9.5503431826974379E-21</v>
      </c>
      <c r="Q1466">
        <v>22.53530171657421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8.7923368239555336E-2</v>
      </c>
      <c r="G1467" s="13">
        <f t="shared" si="271"/>
        <v>0</v>
      </c>
      <c r="H1467" s="13">
        <f t="shared" si="272"/>
        <v>8.7923368239555336E-2</v>
      </c>
      <c r="I1467" s="16">
        <f t="shared" si="279"/>
        <v>1.192838055695888</v>
      </c>
      <c r="J1467" s="13">
        <f t="shared" si="273"/>
        <v>1.192792906413251</v>
      </c>
      <c r="K1467" s="13">
        <f t="shared" si="274"/>
        <v>4.5149282636991472E-5</v>
      </c>
      <c r="L1467" s="13">
        <f t="shared" si="275"/>
        <v>0</v>
      </c>
      <c r="M1467" s="13">
        <f t="shared" si="280"/>
        <v>5.8534361442339131E-21</v>
      </c>
      <c r="N1467" s="13">
        <f t="shared" si="276"/>
        <v>3.6291304094250264E-21</v>
      </c>
      <c r="O1467" s="13">
        <f t="shared" si="277"/>
        <v>3.6291304094250264E-21</v>
      </c>
      <c r="Q1467">
        <v>24.307513000000011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1.393218495836096</v>
      </c>
      <c r="G1468" s="13">
        <f t="shared" si="271"/>
        <v>0</v>
      </c>
      <c r="H1468" s="13">
        <f t="shared" si="272"/>
        <v>1.393218495836096</v>
      </c>
      <c r="I1468" s="16">
        <f t="shared" si="279"/>
        <v>1.393263645118733</v>
      </c>
      <c r="J1468" s="13">
        <f t="shared" si="273"/>
        <v>1.393202819355146</v>
      </c>
      <c r="K1468" s="13">
        <f t="shared" si="274"/>
        <v>6.0825763587013526E-5</v>
      </c>
      <c r="L1468" s="13">
        <f t="shared" si="275"/>
        <v>0</v>
      </c>
      <c r="M1468" s="13">
        <f t="shared" si="280"/>
        <v>2.2243057348088867E-21</v>
      </c>
      <c r="N1468" s="13">
        <f t="shared" si="276"/>
        <v>1.3790695555815097E-21</v>
      </c>
      <c r="O1468" s="13">
        <f t="shared" si="277"/>
        <v>1.3790695555815097E-21</v>
      </c>
      <c r="Q1468">
        <v>25.51307103470274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4.026208948685559</v>
      </c>
      <c r="G1469" s="13">
        <f t="shared" si="271"/>
        <v>0</v>
      </c>
      <c r="H1469" s="13">
        <f t="shared" si="272"/>
        <v>4.026208948685559</v>
      </c>
      <c r="I1469" s="16">
        <f t="shared" si="279"/>
        <v>4.0262697744491458</v>
      </c>
      <c r="J1469" s="13">
        <f t="shared" si="273"/>
        <v>4.0248098221541708</v>
      </c>
      <c r="K1469" s="13">
        <f t="shared" si="274"/>
        <v>1.4599522949749755E-3</v>
      </c>
      <c r="L1469" s="13">
        <f t="shared" si="275"/>
        <v>0</v>
      </c>
      <c r="M1469" s="13">
        <f t="shared" si="280"/>
        <v>8.4523617922737698E-22</v>
      </c>
      <c r="N1469" s="13">
        <f t="shared" si="276"/>
        <v>5.2404643112097373E-22</v>
      </c>
      <c r="O1469" s="13">
        <f t="shared" si="277"/>
        <v>5.2404643112097373E-22</v>
      </c>
      <c r="Q1469">
        <v>25.548759973486352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1.785585867863549</v>
      </c>
      <c r="G1470" s="13">
        <f t="shared" si="271"/>
        <v>0</v>
      </c>
      <c r="H1470" s="13">
        <f t="shared" si="272"/>
        <v>1.785585867863549</v>
      </c>
      <c r="I1470" s="16">
        <f t="shared" si="279"/>
        <v>1.787045820158524</v>
      </c>
      <c r="J1470" s="13">
        <f t="shared" si="273"/>
        <v>1.7869221559197443</v>
      </c>
      <c r="K1470" s="13">
        <f t="shared" si="274"/>
        <v>1.2366423877963051E-4</v>
      </c>
      <c r="L1470" s="13">
        <f t="shared" si="275"/>
        <v>0</v>
      </c>
      <c r="M1470" s="13">
        <f t="shared" si="280"/>
        <v>3.2118974810640325E-22</v>
      </c>
      <c r="N1470" s="13">
        <f t="shared" si="276"/>
        <v>1.9913764382597002E-22</v>
      </c>
      <c r="O1470" s="13">
        <f t="shared" si="277"/>
        <v>1.9913764382597002E-22</v>
      </c>
      <c r="Q1470">
        <v>25.7811338902861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5.0797215618956564</v>
      </c>
      <c r="G1471" s="13">
        <f t="shared" si="271"/>
        <v>0</v>
      </c>
      <c r="H1471" s="13">
        <f t="shared" si="272"/>
        <v>5.0797215618956564</v>
      </c>
      <c r="I1471" s="16">
        <f t="shared" si="279"/>
        <v>5.0798452261344362</v>
      </c>
      <c r="J1471" s="13">
        <f t="shared" si="273"/>
        <v>5.0767615032013884</v>
      </c>
      <c r="K1471" s="13">
        <f t="shared" si="274"/>
        <v>3.0837229330478166E-3</v>
      </c>
      <c r="L1471" s="13">
        <f t="shared" si="275"/>
        <v>0</v>
      </c>
      <c r="M1471" s="13">
        <f t="shared" si="280"/>
        <v>1.2205210428043323E-22</v>
      </c>
      <c r="N1471" s="13">
        <f t="shared" si="276"/>
        <v>7.5672304653868605E-23</v>
      </c>
      <c r="O1471" s="13">
        <f t="shared" si="277"/>
        <v>7.5672304653868605E-23</v>
      </c>
      <c r="Q1471">
        <v>25.18306346226759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29.011057358348801</v>
      </c>
      <c r="G1472" s="13">
        <f t="shared" si="271"/>
        <v>0</v>
      </c>
      <c r="H1472" s="13">
        <f t="shared" si="272"/>
        <v>29.011057358348801</v>
      </c>
      <c r="I1472" s="16">
        <f t="shared" si="279"/>
        <v>29.014141081281849</v>
      </c>
      <c r="J1472" s="13">
        <f t="shared" si="273"/>
        <v>27.512438291807584</v>
      </c>
      <c r="K1472" s="13">
        <f t="shared" si="274"/>
        <v>1.5017027894742654</v>
      </c>
      <c r="L1472" s="13">
        <f t="shared" si="275"/>
        <v>0</v>
      </c>
      <c r="M1472" s="13">
        <f t="shared" si="280"/>
        <v>4.6379799626564624E-23</v>
      </c>
      <c r="N1472" s="13">
        <f t="shared" si="276"/>
        <v>2.8755475768470066E-23</v>
      </c>
      <c r="O1472" s="13">
        <f t="shared" si="277"/>
        <v>2.8755475768470066E-23</v>
      </c>
      <c r="Q1472">
        <v>17.806605289265939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26.563700827534088</v>
      </c>
      <c r="G1473" s="13">
        <f t="shared" si="271"/>
        <v>0</v>
      </c>
      <c r="H1473" s="13">
        <f t="shared" si="272"/>
        <v>26.563700827534088</v>
      </c>
      <c r="I1473" s="16">
        <f t="shared" si="279"/>
        <v>28.065403617008354</v>
      </c>
      <c r="J1473" s="13">
        <f t="shared" si="273"/>
        <v>26.368795563003054</v>
      </c>
      <c r="K1473" s="13">
        <f t="shared" si="274"/>
        <v>1.6966080540052992</v>
      </c>
      <c r="L1473" s="13">
        <f t="shared" si="275"/>
        <v>0</v>
      </c>
      <c r="M1473" s="13">
        <f t="shared" si="280"/>
        <v>1.7624323858094557E-23</v>
      </c>
      <c r="N1473" s="13">
        <f t="shared" si="276"/>
        <v>1.0927080792018626E-23</v>
      </c>
      <c r="O1473" s="13">
        <f t="shared" si="277"/>
        <v>1.0927080792018626E-23</v>
      </c>
      <c r="Q1473">
        <v>16.132368743145769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17.551008940362799</v>
      </c>
      <c r="G1474" s="13">
        <f t="shared" si="271"/>
        <v>0</v>
      </c>
      <c r="H1474" s="13">
        <f t="shared" si="272"/>
        <v>17.551008940362799</v>
      </c>
      <c r="I1474" s="16">
        <f t="shared" si="279"/>
        <v>19.247616994368098</v>
      </c>
      <c r="J1474" s="13">
        <f t="shared" si="273"/>
        <v>18.282039226496781</v>
      </c>
      <c r="K1474" s="13">
        <f t="shared" si="274"/>
        <v>0.96557776787131644</v>
      </c>
      <c r="L1474" s="13">
        <f t="shared" si="275"/>
        <v>0</v>
      </c>
      <c r="M1474" s="13">
        <f t="shared" si="280"/>
        <v>6.6972430660759314E-24</v>
      </c>
      <c r="N1474" s="13">
        <f t="shared" si="276"/>
        <v>4.1522907009670772E-24</v>
      </c>
      <c r="O1474" s="13">
        <f t="shared" si="277"/>
        <v>4.1522907009670772E-24</v>
      </c>
      <c r="Q1474">
        <v>12.14542659354839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26.571510591239701</v>
      </c>
      <c r="G1475" s="13">
        <f t="shared" si="271"/>
        <v>0</v>
      </c>
      <c r="H1475" s="13">
        <f t="shared" si="272"/>
        <v>26.571510591239701</v>
      </c>
      <c r="I1475" s="16">
        <f t="shared" si="279"/>
        <v>27.537088359111017</v>
      </c>
      <c r="J1475" s="13">
        <f t="shared" si="273"/>
        <v>25.829184793878632</v>
      </c>
      <c r="K1475" s="13">
        <f t="shared" si="274"/>
        <v>1.7079035652323853</v>
      </c>
      <c r="L1475" s="13">
        <f t="shared" si="275"/>
        <v>0</v>
      </c>
      <c r="M1475" s="13">
        <f t="shared" si="280"/>
        <v>2.5449523651088541E-24</v>
      </c>
      <c r="N1475" s="13">
        <f t="shared" si="276"/>
        <v>1.5778704663674896E-24</v>
      </c>
      <c r="O1475" s="13">
        <f t="shared" si="277"/>
        <v>1.5778704663674896E-24</v>
      </c>
      <c r="Q1475">
        <v>15.65982921107698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17.063213224178899</v>
      </c>
      <c r="G1476" s="13">
        <f t="shared" si="271"/>
        <v>0</v>
      </c>
      <c r="H1476" s="13">
        <f t="shared" si="272"/>
        <v>17.063213224178899</v>
      </c>
      <c r="I1476" s="16">
        <f t="shared" si="279"/>
        <v>18.771116789411284</v>
      </c>
      <c r="J1476" s="13">
        <f t="shared" si="273"/>
        <v>18.264238098252864</v>
      </c>
      <c r="K1476" s="13">
        <f t="shared" si="274"/>
        <v>0.50687869115841977</v>
      </c>
      <c r="L1476" s="13">
        <f t="shared" si="275"/>
        <v>0</v>
      </c>
      <c r="M1476" s="13">
        <f t="shared" si="280"/>
        <v>9.6708189874136457E-25</v>
      </c>
      <c r="N1476" s="13">
        <f t="shared" si="276"/>
        <v>5.99590777219646E-25</v>
      </c>
      <c r="O1476" s="13">
        <f t="shared" si="277"/>
        <v>5.99590777219646E-25</v>
      </c>
      <c r="Q1476">
        <v>16.519332454554331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49.825747031490458</v>
      </c>
      <c r="G1477" s="13">
        <f t="shared" si="271"/>
        <v>2.2578322501284567</v>
      </c>
      <c r="H1477" s="13">
        <f t="shared" si="272"/>
        <v>47.567914781361999</v>
      </c>
      <c r="I1477" s="16">
        <f t="shared" si="279"/>
        <v>48.074793472520419</v>
      </c>
      <c r="J1477" s="13">
        <f t="shared" si="273"/>
        <v>41.580497433644076</v>
      </c>
      <c r="K1477" s="13">
        <f t="shared" si="274"/>
        <v>6.4942960388763424</v>
      </c>
      <c r="L1477" s="13">
        <f t="shared" si="275"/>
        <v>0</v>
      </c>
      <c r="M1477" s="13">
        <f t="shared" si="280"/>
        <v>3.6749112152171857E-25</v>
      </c>
      <c r="N1477" s="13">
        <f t="shared" si="276"/>
        <v>2.2784449534346551E-25</v>
      </c>
      <c r="O1477" s="13">
        <f t="shared" si="277"/>
        <v>2.2578322501284567</v>
      </c>
      <c r="Q1477">
        <v>17.171211895595409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2.552375802313434</v>
      </c>
      <c r="G1478" s="13">
        <f t="shared" ref="G1478:G1541" si="282">IF((F1478-$J$2)&gt;0,$I$2*(F1478-$J$2),0)</f>
        <v>0</v>
      </c>
      <c r="H1478" s="13">
        <f t="shared" ref="H1478:H1541" si="283">F1478-G1478</f>
        <v>2.552375802313434</v>
      </c>
      <c r="I1478" s="16">
        <f t="shared" si="279"/>
        <v>9.0466718411897773</v>
      </c>
      <c r="J1478" s="13">
        <f t="shared" ref="J1478:J1541" si="284">I1478/SQRT(1+(I1478/($K$2*(300+(25*Q1478)+0.05*(Q1478)^3)))^2)</f>
        <v>9.0275139779049223</v>
      </c>
      <c r="K1478" s="13">
        <f t="shared" ref="K1478:K1541" si="285">I1478-J1478</f>
        <v>1.9157863284855026E-2</v>
      </c>
      <c r="L1478" s="13">
        <f t="shared" ref="L1478:L1541" si="286">IF(K1478&gt;$N$2,(K1478-$N$2)/$L$2,0)</f>
        <v>0</v>
      </c>
      <c r="M1478" s="13">
        <f t="shared" si="280"/>
        <v>1.3964662617825306E-25</v>
      </c>
      <c r="N1478" s="13">
        <f t="shared" ref="N1478:N1541" si="287">$M$2*M1478</f>
        <v>8.6580908230516897E-26</v>
      </c>
      <c r="O1478" s="13">
        <f t="shared" ref="O1478:O1541" si="288">N1478+G1478</f>
        <v>8.6580908230516897E-26</v>
      </c>
      <c r="Q1478">
        <v>24.483354158864799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6.3901291855416256</v>
      </c>
      <c r="G1479" s="13">
        <f t="shared" si="282"/>
        <v>0</v>
      </c>
      <c r="H1479" s="13">
        <f t="shared" si="283"/>
        <v>6.3901291855416256</v>
      </c>
      <c r="I1479" s="16">
        <f t="shared" ref="I1479:I1542" si="290">H1479+K1478-L1478</f>
        <v>6.4092870488264806</v>
      </c>
      <c r="J1479" s="13">
        <f t="shared" si="284"/>
        <v>6.4022320556132017</v>
      </c>
      <c r="K1479" s="13">
        <f t="shared" si="285"/>
        <v>7.0549932132788484E-3</v>
      </c>
      <c r="L1479" s="13">
        <f t="shared" si="286"/>
        <v>0</v>
      </c>
      <c r="M1479" s="13">
        <f t="shared" ref="M1479:M1542" si="291">L1479+M1478-N1478</f>
        <v>5.3065717947736161E-26</v>
      </c>
      <c r="N1479" s="13">
        <f t="shared" si="287"/>
        <v>3.2900745127596419E-26</v>
      </c>
      <c r="O1479" s="13">
        <f t="shared" si="288"/>
        <v>3.2900745127596419E-26</v>
      </c>
      <c r="Q1479">
        <v>24.244039951151361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0.76452007250237575</v>
      </c>
      <c r="G1480" s="13">
        <f t="shared" si="282"/>
        <v>0</v>
      </c>
      <c r="H1480" s="13">
        <f t="shared" si="283"/>
        <v>0.76452007250237575</v>
      </c>
      <c r="I1480" s="16">
        <f t="shared" si="290"/>
        <v>0.7715750657156546</v>
      </c>
      <c r="J1480" s="13">
        <f t="shared" si="284"/>
        <v>0.77156691225765928</v>
      </c>
      <c r="K1480" s="13">
        <f t="shared" si="285"/>
        <v>8.15345799531908E-6</v>
      </c>
      <c r="L1480" s="13">
        <f t="shared" si="286"/>
        <v>0</v>
      </c>
      <c r="M1480" s="13">
        <f t="shared" si="291"/>
        <v>2.0164972820139742E-26</v>
      </c>
      <c r="N1480" s="13">
        <f t="shared" si="287"/>
        <v>1.2502283148486639E-26</v>
      </c>
      <c r="O1480" s="13">
        <f t="shared" si="288"/>
        <v>1.2502283148486639E-26</v>
      </c>
      <c r="Q1480">
        <v>27.230479980300711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2.1629865111295938</v>
      </c>
      <c r="G1481" s="13">
        <f t="shared" si="282"/>
        <v>0</v>
      </c>
      <c r="H1481" s="13">
        <f t="shared" si="283"/>
        <v>2.1629865111295938</v>
      </c>
      <c r="I1481" s="16">
        <f t="shared" si="290"/>
        <v>2.1629946645875893</v>
      </c>
      <c r="J1481" s="13">
        <f t="shared" si="284"/>
        <v>2.1628251245811883</v>
      </c>
      <c r="K1481" s="13">
        <f t="shared" si="285"/>
        <v>1.6954000640101441E-4</v>
      </c>
      <c r="L1481" s="13">
        <f t="shared" si="286"/>
        <v>0</v>
      </c>
      <c r="M1481" s="13">
        <f t="shared" si="291"/>
        <v>7.6626896716531027E-27</v>
      </c>
      <c r="N1481" s="13">
        <f t="shared" si="287"/>
        <v>4.7508675964249237E-27</v>
      </c>
      <c r="O1481" s="13">
        <f t="shared" si="288"/>
        <v>4.7508675964249237E-27</v>
      </c>
      <c r="Q1481">
        <v>27.65273548529845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5.2922773263924663</v>
      </c>
      <c r="G1482" s="13">
        <f t="shared" si="282"/>
        <v>0</v>
      </c>
      <c r="H1482" s="13">
        <f t="shared" si="283"/>
        <v>5.2922773263924663</v>
      </c>
      <c r="I1482" s="16">
        <f t="shared" si="290"/>
        <v>5.2924468663988673</v>
      </c>
      <c r="J1482" s="13">
        <f t="shared" si="284"/>
        <v>5.2887569001602959</v>
      </c>
      <c r="K1482" s="13">
        <f t="shared" si="285"/>
        <v>3.6899662385714294E-3</v>
      </c>
      <c r="L1482" s="13">
        <f t="shared" si="286"/>
        <v>0</v>
      </c>
      <c r="M1482" s="13">
        <f t="shared" si="291"/>
        <v>2.911822075228179E-27</v>
      </c>
      <c r="N1482" s="13">
        <f t="shared" si="287"/>
        <v>1.8053296866414709E-27</v>
      </c>
      <c r="O1482" s="13">
        <f t="shared" si="288"/>
        <v>1.8053296866414709E-27</v>
      </c>
      <c r="Q1482">
        <v>24.776377000000011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5.0351013251653276</v>
      </c>
      <c r="G1483" s="13">
        <f t="shared" si="282"/>
        <v>0</v>
      </c>
      <c r="H1483" s="13">
        <f t="shared" si="283"/>
        <v>5.0351013251653276</v>
      </c>
      <c r="I1483" s="16">
        <f t="shared" si="290"/>
        <v>5.038791291403899</v>
      </c>
      <c r="J1483" s="13">
        <f t="shared" si="284"/>
        <v>5.0347629129031848</v>
      </c>
      <c r="K1483" s="13">
        <f t="shared" si="285"/>
        <v>4.028378500714247E-3</v>
      </c>
      <c r="L1483" s="13">
        <f t="shared" si="286"/>
        <v>0</v>
      </c>
      <c r="M1483" s="13">
        <f t="shared" si="291"/>
        <v>1.1064923885867081E-27</v>
      </c>
      <c r="N1483" s="13">
        <f t="shared" si="287"/>
        <v>6.8602528092375907E-28</v>
      </c>
      <c r="O1483" s="13">
        <f t="shared" si="288"/>
        <v>6.8602528092375907E-28</v>
      </c>
      <c r="Q1483">
        <v>23.096662898676801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22.765479385941919</v>
      </c>
      <c r="G1484" s="13">
        <f t="shared" si="282"/>
        <v>0</v>
      </c>
      <c r="H1484" s="13">
        <f t="shared" si="283"/>
        <v>22.765479385941919</v>
      </c>
      <c r="I1484" s="16">
        <f t="shared" si="290"/>
        <v>22.769507764442633</v>
      </c>
      <c r="J1484" s="13">
        <f t="shared" si="284"/>
        <v>22.134803059630855</v>
      </c>
      <c r="K1484" s="13">
        <f t="shared" si="285"/>
        <v>0.63470470481177799</v>
      </c>
      <c r="L1484" s="13">
        <f t="shared" si="286"/>
        <v>0</v>
      </c>
      <c r="M1484" s="13">
        <f t="shared" si="291"/>
        <v>4.2046710766294907E-28</v>
      </c>
      <c r="N1484" s="13">
        <f t="shared" si="287"/>
        <v>2.606896067510284E-28</v>
      </c>
      <c r="O1484" s="13">
        <f t="shared" si="288"/>
        <v>2.606896067510284E-28</v>
      </c>
      <c r="Q1484">
        <v>19.0203062948883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25.42698009110596</v>
      </c>
      <c r="G1485" s="13">
        <f t="shared" si="282"/>
        <v>0</v>
      </c>
      <c r="H1485" s="13">
        <f t="shared" si="283"/>
        <v>25.42698009110596</v>
      </c>
      <c r="I1485" s="16">
        <f t="shared" si="290"/>
        <v>26.061684795917738</v>
      </c>
      <c r="J1485" s="13">
        <f t="shared" si="284"/>
        <v>24.425041570583449</v>
      </c>
      <c r="K1485" s="13">
        <f t="shared" si="285"/>
        <v>1.6366432253342893</v>
      </c>
      <c r="L1485" s="13">
        <f t="shared" si="286"/>
        <v>0</v>
      </c>
      <c r="M1485" s="13">
        <f t="shared" si="291"/>
        <v>1.5977750091192066E-28</v>
      </c>
      <c r="N1485" s="13">
        <f t="shared" si="287"/>
        <v>9.9062050565390814E-29</v>
      </c>
      <c r="O1485" s="13">
        <f t="shared" si="288"/>
        <v>9.9062050565390814E-29</v>
      </c>
      <c r="Q1485">
        <v>14.77182947549551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6.2373062336788614</v>
      </c>
      <c r="G1486" s="13">
        <f t="shared" si="282"/>
        <v>0</v>
      </c>
      <c r="H1486" s="13">
        <f t="shared" si="283"/>
        <v>6.2373062336788614</v>
      </c>
      <c r="I1486" s="16">
        <f t="shared" si="290"/>
        <v>7.8739494590131507</v>
      </c>
      <c r="J1486" s="13">
        <f t="shared" si="284"/>
        <v>7.7973909614259949</v>
      </c>
      <c r="K1486" s="13">
        <f t="shared" si="285"/>
        <v>7.6558497587155827E-2</v>
      </c>
      <c r="L1486" s="13">
        <f t="shared" si="286"/>
        <v>0</v>
      </c>
      <c r="M1486" s="13">
        <f t="shared" si="291"/>
        <v>6.0715450346529849E-29</v>
      </c>
      <c r="N1486" s="13">
        <f t="shared" si="287"/>
        <v>3.7643579214848507E-29</v>
      </c>
      <c r="O1486" s="13">
        <f t="shared" si="288"/>
        <v>3.7643579214848507E-29</v>
      </c>
      <c r="Q1486">
        <v>11.526232593548389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14.332267860065629</v>
      </c>
      <c r="G1487" s="13">
        <f t="shared" si="282"/>
        <v>0</v>
      </c>
      <c r="H1487" s="13">
        <f t="shared" si="283"/>
        <v>14.332267860065629</v>
      </c>
      <c r="I1487" s="16">
        <f t="shared" si="290"/>
        <v>14.408826357652785</v>
      </c>
      <c r="J1487" s="13">
        <f t="shared" si="284"/>
        <v>14.124152756158368</v>
      </c>
      <c r="K1487" s="13">
        <f t="shared" si="285"/>
        <v>0.28467360149441667</v>
      </c>
      <c r="L1487" s="13">
        <f t="shared" si="286"/>
        <v>0</v>
      </c>
      <c r="M1487" s="13">
        <f t="shared" si="291"/>
        <v>2.3071871131681343E-29</v>
      </c>
      <c r="N1487" s="13">
        <f t="shared" si="287"/>
        <v>1.4304560101642432E-29</v>
      </c>
      <c r="O1487" s="13">
        <f t="shared" si="288"/>
        <v>1.4304560101642432E-29</v>
      </c>
      <c r="Q1487">
        <v>15.052153754195359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18.389723093251131</v>
      </c>
      <c r="G1488" s="13">
        <f t="shared" si="282"/>
        <v>0</v>
      </c>
      <c r="H1488" s="13">
        <f t="shared" si="283"/>
        <v>18.389723093251131</v>
      </c>
      <c r="I1488" s="16">
        <f t="shared" si="290"/>
        <v>18.674396694745546</v>
      </c>
      <c r="J1488" s="13">
        <f t="shared" si="284"/>
        <v>18.288252966736412</v>
      </c>
      <c r="K1488" s="13">
        <f t="shared" si="285"/>
        <v>0.38614372800913443</v>
      </c>
      <c r="L1488" s="13">
        <f t="shared" si="286"/>
        <v>0</v>
      </c>
      <c r="M1488" s="13">
        <f t="shared" si="291"/>
        <v>8.7673110300389108E-30</v>
      </c>
      <c r="N1488" s="13">
        <f t="shared" si="287"/>
        <v>5.4357328386241249E-30</v>
      </c>
      <c r="O1488" s="13">
        <f t="shared" si="288"/>
        <v>5.4357328386241249E-30</v>
      </c>
      <c r="Q1488">
        <v>18.40742150773751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30.017516403928528</v>
      </c>
      <c r="G1489" s="13">
        <f t="shared" si="282"/>
        <v>0</v>
      </c>
      <c r="H1489" s="13">
        <f t="shared" si="283"/>
        <v>30.017516403928528</v>
      </c>
      <c r="I1489" s="16">
        <f t="shared" si="290"/>
        <v>30.403660131937663</v>
      </c>
      <c r="J1489" s="13">
        <f t="shared" si="284"/>
        <v>29.051676881344026</v>
      </c>
      <c r="K1489" s="13">
        <f t="shared" si="285"/>
        <v>1.3519832505936371</v>
      </c>
      <c r="L1489" s="13">
        <f t="shared" si="286"/>
        <v>0</v>
      </c>
      <c r="M1489" s="13">
        <f t="shared" si="291"/>
        <v>3.3315781914147859E-30</v>
      </c>
      <c r="N1489" s="13">
        <f t="shared" si="287"/>
        <v>2.0655784786771671E-30</v>
      </c>
      <c r="O1489" s="13">
        <f t="shared" si="288"/>
        <v>2.0655784786771671E-30</v>
      </c>
      <c r="Q1489">
        <v>19.6223399174626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49.241152130897007</v>
      </c>
      <c r="G1490" s="13">
        <f t="shared" si="282"/>
        <v>2.173445330080503</v>
      </c>
      <c r="H1490" s="13">
        <f t="shared" si="283"/>
        <v>47.067706800816502</v>
      </c>
      <c r="I1490" s="16">
        <f t="shared" si="290"/>
        <v>48.419690051410143</v>
      </c>
      <c r="J1490" s="13">
        <f t="shared" si="284"/>
        <v>44.820474310253061</v>
      </c>
      <c r="K1490" s="13">
        <f t="shared" si="285"/>
        <v>3.5992157411570815</v>
      </c>
      <c r="L1490" s="13">
        <f t="shared" si="286"/>
        <v>0</v>
      </c>
      <c r="M1490" s="13">
        <f t="shared" si="291"/>
        <v>1.2659997127376188E-30</v>
      </c>
      <c r="N1490" s="13">
        <f t="shared" si="287"/>
        <v>7.8491982189732364E-31</v>
      </c>
      <c r="O1490" s="13">
        <f t="shared" si="288"/>
        <v>2.173445330080503</v>
      </c>
      <c r="Q1490">
        <v>22.228591440400269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1.925981216569983</v>
      </c>
      <c r="G1491" s="13">
        <f t="shared" si="282"/>
        <v>0</v>
      </c>
      <c r="H1491" s="13">
        <f t="shared" si="283"/>
        <v>1.925981216569983</v>
      </c>
      <c r="I1491" s="16">
        <f t="shared" si="290"/>
        <v>5.525196957727065</v>
      </c>
      <c r="J1491" s="13">
        <f t="shared" si="284"/>
        <v>5.5210957364825735</v>
      </c>
      <c r="K1491" s="13">
        <f t="shared" si="285"/>
        <v>4.1012212444915264E-3</v>
      </c>
      <c r="L1491" s="13">
        <f t="shared" si="286"/>
        <v>0</v>
      </c>
      <c r="M1491" s="13">
        <f t="shared" si="291"/>
        <v>4.8107989084029521E-31</v>
      </c>
      <c r="N1491" s="13">
        <f t="shared" si="287"/>
        <v>2.9826953232098303E-31</v>
      </c>
      <c r="O1491" s="13">
        <f t="shared" si="288"/>
        <v>2.9826953232098303E-31</v>
      </c>
      <c r="Q1491">
        <v>24.94419104578466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3.638021679824897</v>
      </c>
      <c r="G1492" s="13">
        <f t="shared" si="282"/>
        <v>0</v>
      </c>
      <c r="H1492" s="13">
        <f t="shared" si="283"/>
        <v>3.638021679824897</v>
      </c>
      <c r="I1492" s="16">
        <f t="shared" si="290"/>
        <v>3.6421229010693885</v>
      </c>
      <c r="J1492" s="13">
        <f t="shared" si="284"/>
        <v>3.6409742715464031</v>
      </c>
      <c r="K1492" s="13">
        <f t="shared" si="285"/>
        <v>1.1486295229854449E-3</v>
      </c>
      <c r="L1492" s="13">
        <f t="shared" si="286"/>
        <v>0</v>
      </c>
      <c r="M1492" s="13">
        <f t="shared" si="291"/>
        <v>1.8281035851931218E-31</v>
      </c>
      <c r="N1492" s="13">
        <f t="shared" si="287"/>
        <v>1.1334242228197354E-31</v>
      </c>
      <c r="O1492" s="13">
        <f t="shared" si="288"/>
        <v>1.1334242228197354E-31</v>
      </c>
      <c r="Q1492">
        <v>25.110172179105561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1.0571245111377181</v>
      </c>
      <c r="G1493" s="13">
        <f t="shared" si="282"/>
        <v>0</v>
      </c>
      <c r="H1493" s="13">
        <f t="shared" si="283"/>
        <v>1.0571245111377181</v>
      </c>
      <c r="I1493" s="16">
        <f t="shared" si="290"/>
        <v>1.0582731406607035</v>
      </c>
      <c r="J1493" s="13">
        <f t="shared" si="284"/>
        <v>1.0582442541152977</v>
      </c>
      <c r="K1493" s="13">
        <f t="shared" si="285"/>
        <v>2.8886545405892861E-5</v>
      </c>
      <c r="L1493" s="13">
        <f t="shared" si="286"/>
        <v>0</v>
      </c>
      <c r="M1493" s="13">
        <f t="shared" si="291"/>
        <v>6.9467936237338639E-32</v>
      </c>
      <c r="N1493" s="13">
        <f t="shared" si="287"/>
        <v>4.3070120467149957E-32</v>
      </c>
      <c r="O1493" s="13">
        <f t="shared" si="288"/>
        <v>4.3070120467149957E-32</v>
      </c>
      <c r="Q1493">
        <v>24.934825105142082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3.368461465607727</v>
      </c>
      <c r="G1494" s="13">
        <f t="shared" si="282"/>
        <v>0</v>
      </c>
      <c r="H1494" s="13">
        <f t="shared" si="283"/>
        <v>3.368461465607727</v>
      </c>
      <c r="I1494" s="16">
        <f t="shared" si="290"/>
        <v>3.3684903521531329</v>
      </c>
      <c r="J1494" s="13">
        <f t="shared" si="284"/>
        <v>3.3671221842930703</v>
      </c>
      <c r="K1494" s="13">
        <f t="shared" si="285"/>
        <v>1.3681678600625524E-3</v>
      </c>
      <c r="L1494" s="13">
        <f t="shared" si="286"/>
        <v>0</v>
      </c>
      <c r="M1494" s="13">
        <f t="shared" si="291"/>
        <v>2.6397815770188681E-32</v>
      </c>
      <c r="N1494" s="13">
        <f t="shared" si="287"/>
        <v>1.6366645777516983E-32</v>
      </c>
      <c r="O1494" s="13">
        <f t="shared" si="288"/>
        <v>1.6366645777516983E-32</v>
      </c>
      <c r="Q1494">
        <v>22.19083100000001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18.14386741538236</v>
      </c>
      <c r="G1495" s="13">
        <f t="shared" si="282"/>
        <v>0</v>
      </c>
      <c r="H1495" s="13">
        <f t="shared" si="283"/>
        <v>18.14386741538236</v>
      </c>
      <c r="I1495" s="16">
        <f t="shared" si="290"/>
        <v>18.145235583242421</v>
      </c>
      <c r="J1495" s="13">
        <f t="shared" si="284"/>
        <v>18.00701974266136</v>
      </c>
      <c r="K1495" s="13">
        <f t="shared" si="285"/>
        <v>0.1382158405810614</v>
      </c>
      <c r="L1495" s="13">
        <f t="shared" si="286"/>
        <v>0</v>
      </c>
      <c r="M1495" s="13">
        <f t="shared" si="291"/>
        <v>1.0031169992671698E-32</v>
      </c>
      <c r="N1495" s="13">
        <f t="shared" si="287"/>
        <v>6.2193253954564521E-33</v>
      </c>
      <c r="O1495" s="13">
        <f t="shared" si="288"/>
        <v>6.2193253954564521E-33</v>
      </c>
      <c r="Q1495">
        <v>25.227210970345109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32.929732146267582</v>
      </c>
      <c r="G1496" s="13">
        <f t="shared" si="282"/>
        <v>0</v>
      </c>
      <c r="H1496" s="13">
        <f t="shared" si="283"/>
        <v>32.929732146267582</v>
      </c>
      <c r="I1496" s="16">
        <f t="shared" si="290"/>
        <v>33.067947986848644</v>
      </c>
      <c r="J1496" s="13">
        <f t="shared" si="284"/>
        <v>31.099747194783909</v>
      </c>
      <c r="K1496" s="13">
        <f t="shared" si="285"/>
        <v>1.9682007920647351</v>
      </c>
      <c r="L1496" s="13">
        <f t="shared" si="286"/>
        <v>0</v>
      </c>
      <c r="M1496" s="13">
        <f t="shared" si="291"/>
        <v>3.8118445972152459E-33</v>
      </c>
      <c r="N1496" s="13">
        <f t="shared" si="287"/>
        <v>2.3633436502734524E-33</v>
      </c>
      <c r="O1496" s="13">
        <f t="shared" si="288"/>
        <v>2.3633436502734524E-33</v>
      </c>
      <c r="Q1496">
        <v>18.580205514110201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36.380469766139711</v>
      </c>
      <c r="G1497" s="13">
        <f t="shared" si="282"/>
        <v>0.31699161593557013</v>
      </c>
      <c r="H1497" s="13">
        <f t="shared" si="283"/>
        <v>36.063478150204141</v>
      </c>
      <c r="I1497" s="16">
        <f t="shared" si="290"/>
        <v>38.031678942268876</v>
      </c>
      <c r="J1497" s="13">
        <f t="shared" si="284"/>
        <v>33.233728683008223</v>
      </c>
      <c r="K1497" s="13">
        <f t="shared" si="285"/>
        <v>4.7979502592606522</v>
      </c>
      <c r="L1497" s="13">
        <f t="shared" si="286"/>
        <v>0</v>
      </c>
      <c r="M1497" s="13">
        <f t="shared" si="291"/>
        <v>1.4485009469417935E-33</v>
      </c>
      <c r="N1497" s="13">
        <f t="shared" si="287"/>
        <v>8.9807058710391189E-34</v>
      </c>
      <c r="O1497" s="13">
        <f t="shared" si="288"/>
        <v>0.31699161593557013</v>
      </c>
      <c r="Q1497">
        <v>14.42309987125871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47.815497503455568</v>
      </c>
      <c r="G1498" s="13">
        <f t="shared" si="282"/>
        <v>1.9676505088465739</v>
      </c>
      <c r="H1498" s="13">
        <f t="shared" si="283"/>
        <v>45.847846994608993</v>
      </c>
      <c r="I1498" s="16">
        <f t="shared" si="290"/>
        <v>50.645797253869645</v>
      </c>
      <c r="J1498" s="13">
        <f t="shared" si="284"/>
        <v>40.985605845098895</v>
      </c>
      <c r="K1498" s="13">
        <f t="shared" si="285"/>
        <v>9.6601914087707499</v>
      </c>
      <c r="L1498" s="13">
        <f t="shared" si="286"/>
        <v>0</v>
      </c>
      <c r="M1498" s="13">
        <f t="shared" si="291"/>
        <v>5.5043035983788158E-34</v>
      </c>
      <c r="N1498" s="13">
        <f t="shared" si="287"/>
        <v>3.4126682309948659E-34</v>
      </c>
      <c r="O1498" s="13">
        <f t="shared" si="288"/>
        <v>1.9676505088465739</v>
      </c>
      <c r="Q1498">
        <v>14.71841046241407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36.380511167296241</v>
      </c>
      <c r="G1499" s="13">
        <f t="shared" si="282"/>
        <v>0.31699759223827551</v>
      </c>
      <c r="H1499" s="13">
        <f t="shared" si="283"/>
        <v>36.063513575057968</v>
      </c>
      <c r="I1499" s="16">
        <f t="shared" si="290"/>
        <v>45.723704983828718</v>
      </c>
      <c r="J1499" s="13">
        <f t="shared" si="284"/>
        <v>36.383460793333292</v>
      </c>
      <c r="K1499" s="13">
        <f t="shared" si="285"/>
        <v>9.3402441904954259</v>
      </c>
      <c r="L1499" s="13">
        <f t="shared" si="286"/>
        <v>0</v>
      </c>
      <c r="M1499" s="13">
        <f t="shared" si="291"/>
        <v>2.0916353673839499E-34</v>
      </c>
      <c r="N1499" s="13">
        <f t="shared" si="287"/>
        <v>1.2968139277780489E-34</v>
      </c>
      <c r="O1499" s="13">
        <f t="shared" si="288"/>
        <v>0.31699759223827551</v>
      </c>
      <c r="Q1499">
        <v>12.54621259354839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104.9041150909779</v>
      </c>
      <c r="G1500" s="13">
        <f t="shared" si="282"/>
        <v>10.208455557121759</v>
      </c>
      <c r="H1500" s="13">
        <f t="shared" si="283"/>
        <v>94.695659533856144</v>
      </c>
      <c r="I1500" s="16">
        <f t="shared" si="290"/>
        <v>104.03590372435157</v>
      </c>
      <c r="J1500" s="13">
        <f t="shared" si="284"/>
        <v>57.288113640208806</v>
      </c>
      <c r="K1500" s="13">
        <f t="shared" si="285"/>
        <v>46.747790084142764</v>
      </c>
      <c r="L1500" s="13">
        <f t="shared" si="286"/>
        <v>9.2877328395663366</v>
      </c>
      <c r="M1500" s="13">
        <f t="shared" si="291"/>
        <v>9.2877328395663366</v>
      </c>
      <c r="N1500" s="13">
        <f t="shared" si="287"/>
        <v>5.7583943605311285</v>
      </c>
      <c r="O1500" s="13">
        <f t="shared" si="288"/>
        <v>15.966849917652887</v>
      </c>
      <c r="Q1500">
        <v>14.48154769292338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23.560190017591289</v>
      </c>
      <c r="G1501" s="13">
        <f t="shared" si="282"/>
        <v>0</v>
      </c>
      <c r="H1501" s="13">
        <f t="shared" si="283"/>
        <v>23.560190017591289</v>
      </c>
      <c r="I1501" s="16">
        <f t="shared" si="290"/>
        <v>61.020247262167707</v>
      </c>
      <c r="J1501" s="13">
        <f t="shared" si="284"/>
        <v>48.668303594853406</v>
      </c>
      <c r="K1501" s="13">
        <f t="shared" si="285"/>
        <v>12.351943667314302</v>
      </c>
      <c r="L1501" s="13">
        <f t="shared" si="286"/>
        <v>0</v>
      </c>
      <c r="M1501" s="13">
        <f t="shared" si="291"/>
        <v>3.529338479035208</v>
      </c>
      <c r="N1501" s="13">
        <f t="shared" si="287"/>
        <v>2.188189857001829</v>
      </c>
      <c r="O1501" s="13">
        <f t="shared" si="288"/>
        <v>2.188189857001829</v>
      </c>
      <c r="Q1501">
        <v>16.795753075770101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13.691087537107091</v>
      </c>
      <c r="G1502" s="13">
        <f t="shared" si="282"/>
        <v>0</v>
      </c>
      <c r="H1502" s="13">
        <f t="shared" si="283"/>
        <v>13.691087537107091</v>
      </c>
      <c r="I1502" s="16">
        <f t="shared" si="290"/>
        <v>26.043031204421393</v>
      </c>
      <c r="J1502" s="13">
        <f t="shared" si="284"/>
        <v>25.446831529617835</v>
      </c>
      <c r="K1502" s="13">
        <f t="shared" si="285"/>
        <v>0.5961996748035574</v>
      </c>
      <c r="L1502" s="13">
        <f t="shared" si="286"/>
        <v>0</v>
      </c>
      <c r="M1502" s="13">
        <f t="shared" si="291"/>
        <v>1.341148622033379</v>
      </c>
      <c r="N1502" s="13">
        <f t="shared" si="287"/>
        <v>0.83151214566069498</v>
      </c>
      <c r="O1502" s="13">
        <f t="shared" si="288"/>
        <v>0.83151214566069498</v>
      </c>
      <c r="Q1502">
        <v>22.364898474580169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6.4005894055218846</v>
      </c>
      <c r="G1503" s="13">
        <f t="shared" si="282"/>
        <v>0</v>
      </c>
      <c r="H1503" s="13">
        <f t="shared" si="283"/>
        <v>6.4005894055218846</v>
      </c>
      <c r="I1503" s="16">
        <f t="shared" si="290"/>
        <v>6.996789080325442</v>
      </c>
      <c r="J1503" s="13">
        <f t="shared" si="284"/>
        <v>6.985666630055265</v>
      </c>
      <c r="K1503" s="13">
        <f t="shared" si="285"/>
        <v>1.1122450270176998E-2</v>
      </c>
      <c r="L1503" s="13">
        <f t="shared" si="286"/>
        <v>0</v>
      </c>
      <c r="M1503" s="13">
        <f t="shared" si="291"/>
        <v>0.50963647637268406</v>
      </c>
      <c r="N1503" s="13">
        <f t="shared" si="287"/>
        <v>0.31597461535106414</v>
      </c>
      <c r="O1503" s="13">
        <f t="shared" si="288"/>
        <v>0.31597461535106414</v>
      </c>
      <c r="Q1503">
        <v>22.869710481355771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6.7743459324117711E-2</v>
      </c>
      <c r="G1504" s="13">
        <f t="shared" si="282"/>
        <v>0</v>
      </c>
      <c r="H1504" s="13">
        <f t="shared" si="283"/>
        <v>6.7743459324117711E-2</v>
      </c>
      <c r="I1504" s="16">
        <f t="shared" si="290"/>
        <v>7.8865909594294709E-2</v>
      </c>
      <c r="J1504" s="13">
        <f t="shared" si="284"/>
        <v>7.8865899997070027E-2</v>
      </c>
      <c r="K1504" s="13">
        <f t="shared" si="285"/>
        <v>9.5972246816344864E-9</v>
      </c>
      <c r="L1504" s="13">
        <f t="shared" si="286"/>
        <v>0</v>
      </c>
      <c r="M1504" s="13">
        <f t="shared" si="291"/>
        <v>0.19366186102161992</v>
      </c>
      <c r="N1504" s="13">
        <f t="shared" si="287"/>
        <v>0.12007035383340435</v>
      </c>
      <c r="O1504" s="13">
        <f t="shared" si="288"/>
        <v>0.12007035383340435</v>
      </c>
      <c r="Q1504">
        <v>26.52164305903894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0.35689212949996801</v>
      </c>
      <c r="G1505" s="13">
        <f t="shared" si="282"/>
        <v>0</v>
      </c>
      <c r="H1505" s="13">
        <f t="shared" si="283"/>
        <v>0.35689212949996801</v>
      </c>
      <c r="I1505" s="16">
        <f t="shared" si="290"/>
        <v>0.3568921390971927</v>
      </c>
      <c r="J1505" s="13">
        <f t="shared" si="284"/>
        <v>0.3568912103664601</v>
      </c>
      <c r="K1505" s="13">
        <f t="shared" si="285"/>
        <v>9.2873073259669425E-7</v>
      </c>
      <c r="L1505" s="13">
        <f t="shared" si="286"/>
        <v>0</v>
      </c>
      <c r="M1505" s="13">
        <f t="shared" si="291"/>
        <v>7.3591507188215569E-2</v>
      </c>
      <c r="N1505" s="13">
        <f t="shared" si="287"/>
        <v>4.562673445669365E-2</v>
      </c>
      <c r="O1505" s="13">
        <f t="shared" si="288"/>
        <v>4.562673445669365E-2</v>
      </c>
      <c r="Q1505">
        <v>26.20757229877626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0.40267048065578021</v>
      </c>
      <c r="G1506" s="13">
        <f t="shared" si="282"/>
        <v>0</v>
      </c>
      <c r="H1506" s="13">
        <f t="shared" si="283"/>
        <v>0.40267048065578021</v>
      </c>
      <c r="I1506" s="16">
        <f t="shared" si="290"/>
        <v>0.4026714093865128</v>
      </c>
      <c r="J1506" s="13">
        <f t="shared" si="284"/>
        <v>0.40266953413908946</v>
      </c>
      <c r="K1506" s="13">
        <f t="shared" si="285"/>
        <v>1.8752474233441063E-6</v>
      </c>
      <c r="L1506" s="13">
        <f t="shared" si="286"/>
        <v>0</v>
      </c>
      <c r="M1506" s="13">
        <f t="shared" si="291"/>
        <v>2.7964772731521918E-2</v>
      </c>
      <c r="N1506" s="13">
        <f t="shared" si="287"/>
        <v>1.7338159093543588E-2</v>
      </c>
      <c r="O1506" s="13">
        <f t="shared" si="288"/>
        <v>1.7338159093543588E-2</v>
      </c>
      <c r="Q1506">
        <v>23.76015700000001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3.934144901605042</v>
      </c>
      <c r="G1507" s="13">
        <f t="shared" si="282"/>
        <v>0</v>
      </c>
      <c r="H1507" s="13">
        <f t="shared" si="283"/>
        <v>3.934144901605042</v>
      </c>
      <c r="I1507" s="16">
        <f t="shared" si="290"/>
        <v>3.9341467768524652</v>
      </c>
      <c r="J1507" s="13">
        <f t="shared" si="284"/>
        <v>3.9320533375988687</v>
      </c>
      <c r="K1507" s="13">
        <f t="shared" si="285"/>
        <v>2.0934392535965074E-3</v>
      </c>
      <c r="L1507" s="13">
        <f t="shared" si="286"/>
        <v>0</v>
      </c>
      <c r="M1507" s="13">
        <f t="shared" si="291"/>
        <v>1.062661363797833E-2</v>
      </c>
      <c r="N1507" s="13">
        <f t="shared" si="287"/>
        <v>6.5885004555465646E-3</v>
      </c>
      <c r="O1507" s="13">
        <f t="shared" si="288"/>
        <v>6.5885004555465646E-3</v>
      </c>
      <c r="Q1507">
        <v>22.475569689474231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35.661413720460843</v>
      </c>
      <c r="G1508" s="13">
        <f t="shared" si="282"/>
        <v>0.21319508097588749</v>
      </c>
      <c r="H1508" s="13">
        <f t="shared" si="283"/>
        <v>35.448218639484956</v>
      </c>
      <c r="I1508" s="16">
        <f t="shared" si="290"/>
        <v>35.450312078738555</v>
      </c>
      <c r="J1508" s="13">
        <f t="shared" si="284"/>
        <v>32.582918325879497</v>
      </c>
      <c r="K1508" s="13">
        <f t="shared" si="285"/>
        <v>2.8673937528590585</v>
      </c>
      <c r="L1508" s="13">
        <f t="shared" si="286"/>
        <v>0</v>
      </c>
      <c r="M1508" s="13">
        <f t="shared" si="291"/>
        <v>4.0381131824317653E-3</v>
      </c>
      <c r="N1508" s="13">
        <f t="shared" si="287"/>
        <v>2.5036301731076946E-3</v>
      </c>
      <c r="O1508" s="13">
        <f t="shared" si="288"/>
        <v>0.21569871114899519</v>
      </c>
      <c r="Q1508">
        <v>17.146792265551131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33.115814476163102</v>
      </c>
      <c r="G1509" s="13">
        <f t="shared" si="282"/>
        <v>0</v>
      </c>
      <c r="H1509" s="13">
        <f t="shared" si="283"/>
        <v>33.115814476163102</v>
      </c>
      <c r="I1509" s="16">
        <f t="shared" si="290"/>
        <v>35.983208229022161</v>
      </c>
      <c r="J1509" s="13">
        <f t="shared" si="284"/>
        <v>30.831143088183808</v>
      </c>
      <c r="K1509" s="13">
        <f t="shared" si="285"/>
        <v>5.1520651408383529</v>
      </c>
      <c r="L1509" s="13">
        <f t="shared" si="286"/>
        <v>0</v>
      </c>
      <c r="M1509" s="13">
        <f t="shared" si="291"/>
        <v>1.5344830093240707E-3</v>
      </c>
      <c r="N1509" s="13">
        <f t="shared" si="287"/>
        <v>9.5137946578092384E-4</v>
      </c>
      <c r="O1509" s="13">
        <f t="shared" si="288"/>
        <v>9.5137946578092384E-4</v>
      </c>
      <c r="Q1509">
        <v>12.478303593548389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96.078605615237834</v>
      </c>
      <c r="G1510" s="13">
        <f t="shared" si="282"/>
        <v>8.9344835095454069</v>
      </c>
      <c r="H1510" s="13">
        <f t="shared" si="283"/>
        <v>87.144122105692432</v>
      </c>
      <c r="I1510" s="16">
        <f t="shared" si="290"/>
        <v>92.296187246530792</v>
      </c>
      <c r="J1510" s="13">
        <f t="shared" si="284"/>
        <v>54.778025562885958</v>
      </c>
      <c r="K1510" s="13">
        <f t="shared" si="285"/>
        <v>37.518161683644834</v>
      </c>
      <c r="L1510" s="13">
        <f t="shared" si="286"/>
        <v>0.43246328670285</v>
      </c>
      <c r="M1510" s="13">
        <f t="shared" si="291"/>
        <v>0.43304639024639313</v>
      </c>
      <c r="N1510" s="13">
        <f t="shared" si="287"/>
        <v>0.26848876195276372</v>
      </c>
      <c r="O1510" s="13">
        <f t="shared" si="288"/>
        <v>9.2029722714981705</v>
      </c>
      <c r="Q1510">
        <v>14.361442409916361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64.408968601496767</v>
      </c>
      <c r="G1511" s="13">
        <f t="shared" si="282"/>
        <v>4.3629364024575956</v>
      </c>
      <c r="H1511" s="13">
        <f t="shared" si="283"/>
        <v>60.046032199039175</v>
      </c>
      <c r="I1511" s="16">
        <f t="shared" si="290"/>
        <v>97.131730595981153</v>
      </c>
      <c r="J1511" s="13">
        <f t="shared" si="284"/>
        <v>54.92867933049439</v>
      </c>
      <c r="K1511" s="13">
        <f t="shared" si="285"/>
        <v>42.203051265486764</v>
      </c>
      <c r="L1511" s="13">
        <f t="shared" si="286"/>
        <v>4.9273311483790652</v>
      </c>
      <c r="M1511" s="13">
        <f t="shared" si="291"/>
        <v>5.091888776672695</v>
      </c>
      <c r="N1511" s="13">
        <f t="shared" si="287"/>
        <v>3.1569710415370711</v>
      </c>
      <c r="O1511" s="13">
        <f t="shared" si="288"/>
        <v>7.5199074439946667</v>
      </c>
      <c r="Q1511">
        <v>14.048055303199421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24.127820251334342</v>
      </c>
      <c r="G1512" s="13">
        <f t="shared" si="282"/>
        <v>0</v>
      </c>
      <c r="H1512" s="13">
        <f t="shared" si="283"/>
        <v>24.127820251334342</v>
      </c>
      <c r="I1512" s="16">
        <f t="shared" si="290"/>
        <v>61.403540368442037</v>
      </c>
      <c r="J1512" s="13">
        <f t="shared" si="284"/>
        <v>48.129883557123932</v>
      </c>
      <c r="K1512" s="13">
        <f t="shared" si="285"/>
        <v>13.273656811318105</v>
      </c>
      <c r="L1512" s="13">
        <f t="shared" si="286"/>
        <v>0</v>
      </c>
      <c r="M1512" s="13">
        <f t="shared" si="291"/>
        <v>1.9349177351356239</v>
      </c>
      <c r="N1512" s="13">
        <f t="shared" si="287"/>
        <v>1.1996489957840868</v>
      </c>
      <c r="O1512" s="13">
        <f t="shared" si="288"/>
        <v>1.1996489957840868</v>
      </c>
      <c r="Q1512">
        <v>16.224442866684662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17.620088345460569</v>
      </c>
      <c r="G1513" s="13">
        <f t="shared" si="282"/>
        <v>0</v>
      </c>
      <c r="H1513" s="13">
        <f t="shared" si="283"/>
        <v>17.620088345460569</v>
      </c>
      <c r="I1513" s="16">
        <f t="shared" si="290"/>
        <v>30.893745156778674</v>
      </c>
      <c r="J1513" s="13">
        <f t="shared" si="284"/>
        <v>29.496194437554777</v>
      </c>
      <c r="K1513" s="13">
        <f t="shared" si="285"/>
        <v>1.3975507192238972</v>
      </c>
      <c r="L1513" s="13">
        <f t="shared" si="286"/>
        <v>0</v>
      </c>
      <c r="M1513" s="13">
        <f t="shared" si="291"/>
        <v>0.73526873935153714</v>
      </c>
      <c r="N1513" s="13">
        <f t="shared" si="287"/>
        <v>0.45586661839795301</v>
      </c>
      <c r="O1513" s="13">
        <f t="shared" si="288"/>
        <v>0.45586661839795301</v>
      </c>
      <c r="Q1513">
        <v>19.718380759704591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8.1376459290240852</v>
      </c>
      <c r="G1514" s="13">
        <f t="shared" si="282"/>
        <v>0</v>
      </c>
      <c r="H1514" s="13">
        <f t="shared" si="283"/>
        <v>8.1376459290240852</v>
      </c>
      <c r="I1514" s="16">
        <f t="shared" si="290"/>
        <v>9.5351966482479824</v>
      </c>
      <c r="J1514" s="13">
        <f t="shared" si="284"/>
        <v>9.5076354156627509</v>
      </c>
      <c r="K1514" s="13">
        <f t="shared" si="285"/>
        <v>2.7561232585231465E-2</v>
      </c>
      <c r="L1514" s="13">
        <f t="shared" si="286"/>
        <v>0</v>
      </c>
      <c r="M1514" s="13">
        <f t="shared" si="291"/>
        <v>0.27940212095358413</v>
      </c>
      <c r="N1514" s="13">
        <f t="shared" si="287"/>
        <v>0.17322931499122216</v>
      </c>
      <c r="O1514" s="13">
        <f t="shared" si="288"/>
        <v>0.17322931499122216</v>
      </c>
      <c r="Q1514">
        <v>23.0062447219977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5.5015831014152292</v>
      </c>
      <c r="G1515" s="13">
        <f t="shared" si="282"/>
        <v>0</v>
      </c>
      <c r="H1515" s="13">
        <f t="shared" si="283"/>
        <v>5.5015831014152292</v>
      </c>
      <c r="I1515" s="16">
        <f t="shared" si="290"/>
        <v>5.5291443340004607</v>
      </c>
      <c r="J1515" s="13">
        <f t="shared" si="284"/>
        <v>5.5234723431022337</v>
      </c>
      <c r="K1515" s="13">
        <f t="shared" si="285"/>
        <v>5.6719908982270084E-3</v>
      </c>
      <c r="L1515" s="13">
        <f t="shared" si="286"/>
        <v>0</v>
      </c>
      <c r="M1515" s="13">
        <f t="shared" si="291"/>
        <v>0.10617280596236198</v>
      </c>
      <c r="N1515" s="13">
        <f t="shared" si="287"/>
        <v>6.5827139696664427E-2</v>
      </c>
      <c r="O1515" s="13">
        <f t="shared" si="288"/>
        <v>6.5827139696664427E-2</v>
      </c>
      <c r="Q1515">
        <v>22.642618829501149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0.102845601768976</v>
      </c>
      <c r="G1516" s="13">
        <f t="shared" si="282"/>
        <v>0</v>
      </c>
      <c r="H1516" s="13">
        <f t="shared" si="283"/>
        <v>0.102845601768976</v>
      </c>
      <c r="I1516" s="16">
        <f t="shared" si="290"/>
        <v>0.10851759266720301</v>
      </c>
      <c r="J1516" s="13">
        <f t="shared" si="284"/>
        <v>0.10851756092812376</v>
      </c>
      <c r="K1516" s="13">
        <f t="shared" si="285"/>
        <v>3.1739079253689795E-8</v>
      </c>
      <c r="L1516" s="13">
        <f t="shared" si="286"/>
        <v>0</v>
      </c>
      <c r="M1516" s="13">
        <f t="shared" si="291"/>
        <v>4.034566626569755E-2</v>
      </c>
      <c r="N1516" s="13">
        <f t="shared" si="287"/>
        <v>2.5014313084732481E-2</v>
      </c>
      <c r="O1516" s="13">
        <f t="shared" si="288"/>
        <v>2.5014313084732481E-2</v>
      </c>
      <c r="Q1516">
        <v>24.799723000000011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0.48282790811067988</v>
      </c>
      <c r="G1517" s="13">
        <f t="shared" si="282"/>
        <v>0</v>
      </c>
      <c r="H1517" s="13">
        <f t="shared" si="283"/>
        <v>0.48282790811067988</v>
      </c>
      <c r="I1517" s="16">
        <f t="shared" si="290"/>
        <v>0.48282793984975914</v>
      </c>
      <c r="J1517" s="13">
        <f t="shared" si="284"/>
        <v>0.48282456745028401</v>
      </c>
      <c r="K1517" s="13">
        <f t="shared" si="285"/>
        <v>3.372399475121135E-6</v>
      </c>
      <c r="L1517" s="13">
        <f t="shared" si="286"/>
        <v>0</v>
      </c>
      <c r="M1517" s="13">
        <f t="shared" si="291"/>
        <v>1.5331353180965068E-2</v>
      </c>
      <c r="N1517" s="13">
        <f t="shared" si="287"/>
        <v>9.5054389721983424E-3</v>
      </c>
      <c r="O1517" s="13">
        <f t="shared" si="288"/>
        <v>9.5054389721983424E-3</v>
      </c>
      <c r="Q1517">
        <v>23.458885845888119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0.27885135024113489</v>
      </c>
      <c r="G1518" s="13">
        <f t="shared" si="282"/>
        <v>0</v>
      </c>
      <c r="H1518" s="13">
        <f t="shared" si="283"/>
        <v>0.27885135024113489</v>
      </c>
      <c r="I1518" s="16">
        <f t="shared" si="290"/>
        <v>0.27885472264061001</v>
      </c>
      <c r="J1518" s="13">
        <f t="shared" si="284"/>
        <v>0.27885417110082095</v>
      </c>
      <c r="K1518" s="13">
        <f t="shared" si="285"/>
        <v>5.5153978906208323E-7</v>
      </c>
      <c r="L1518" s="13">
        <f t="shared" si="286"/>
        <v>0</v>
      </c>
      <c r="M1518" s="13">
        <f t="shared" si="291"/>
        <v>5.8259142087667259E-3</v>
      </c>
      <c r="N1518" s="13">
        <f t="shared" si="287"/>
        <v>3.61206680943537E-3</v>
      </c>
      <c r="O1518" s="13">
        <f t="shared" si="288"/>
        <v>3.61206680943537E-3</v>
      </c>
      <c r="Q1518">
        <v>24.628816976785231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35.640090963996158</v>
      </c>
      <c r="G1519" s="13">
        <f t="shared" si="282"/>
        <v>0.21011711751236656</v>
      </c>
      <c r="H1519" s="13">
        <f t="shared" si="283"/>
        <v>35.42997384648379</v>
      </c>
      <c r="I1519" s="16">
        <f t="shared" si="290"/>
        <v>35.429974398023582</v>
      </c>
      <c r="J1519" s="13">
        <f t="shared" si="284"/>
        <v>33.55191667571151</v>
      </c>
      <c r="K1519" s="13">
        <f t="shared" si="285"/>
        <v>1.8780577223120716</v>
      </c>
      <c r="L1519" s="13">
        <f t="shared" si="286"/>
        <v>0</v>
      </c>
      <c r="M1519" s="13">
        <f t="shared" si="291"/>
        <v>2.2138473993313559E-3</v>
      </c>
      <c r="N1519" s="13">
        <f t="shared" si="287"/>
        <v>1.3725853875854407E-3</v>
      </c>
      <c r="O1519" s="13">
        <f t="shared" si="288"/>
        <v>0.211489702899952</v>
      </c>
      <c r="Q1519">
        <v>20.44644079607767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29.66523788673754</v>
      </c>
      <c r="G1520" s="13">
        <f t="shared" si="282"/>
        <v>0</v>
      </c>
      <c r="H1520" s="13">
        <f t="shared" si="283"/>
        <v>29.66523788673754</v>
      </c>
      <c r="I1520" s="16">
        <f t="shared" si="290"/>
        <v>31.543295609049611</v>
      </c>
      <c r="J1520" s="13">
        <f t="shared" si="284"/>
        <v>29.448151270451856</v>
      </c>
      <c r="K1520" s="13">
        <f t="shared" si="285"/>
        <v>2.0951443385977555</v>
      </c>
      <c r="L1520" s="13">
        <f t="shared" si="286"/>
        <v>0</v>
      </c>
      <c r="M1520" s="13">
        <f t="shared" si="291"/>
        <v>8.4126201174591518E-4</v>
      </c>
      <c r="N1520" s="13">
        <f t="shared" si="287"/>
        <v>5.2158244728246739E-4</v>
      </c>
      <c r="O1520" s="13">
        <f t="shared" si="288"/>
        <v>5.2158244728246739E-4</v>
      </c>
      <c r="Q1520">
        <v>17.05585495451832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156.40620578061109</v>
      </c>
      <c r="G1521" s="13">
        <f t="shared" si="282"/>
        <v>17.642839272950592</v>
      </c>
      <c r="H1521" s="13">
        <f t="shared" si="283"/>
        <v>138.76336650766049</v>
      </c>
      <c r="I1521" s="16">
        <f t="shared" si="290"/>
        <v>140.85851084625824</v>
      </c>
      <c r="J1521" s="13">
        <f t="shared" si="284"/>
        <v>63.169063865017833</v>
      </c>
      <c r="K1521" s="13">
        <f t="shared" si="285"/>
        <v>77.689446981240408</v>
      </c>
      <c r="L1521" s="13">
        <f t="shared" si="286"/>
        <v>38.974378969462038</v>
      </c>
      <c r="M1521" s="13">
        <f t="shared" si="291"/>
        <v>38.9746986490265</v>
      </c>
      <c r="N1521" s="13">
        <f t="shared" si="287"/>
        <v>24.164313162396429</v>
      </c>
      <c r="O1521" s="13">
        <f t="shared" si="288"/>
        <v>41.807152435347021</v>
      </c>
      <c r="Q1521">
        <v>14.903922990201099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87.779051895904146</v>
      </c>
      <c r="G1522" s="13">
        <f t="shared" si="282"/>
        <v>7.7364337567403041</v>
      </c>
      <c r="H1522" s="13">
        <f t="shared" si="283"/>
        <v>80.042618139163835</v>
      </c>
      <c r="I1522" s="16">
        <f t="shared" si="290"/>
        <v>118.75768615094219</v>
      </c>
      <c r="J1522" s="13">
        <f t="shared" si="284"/>
        <v>60.855858629673804</v>
      </c>
      <c r="K1522" s="13">
        <f t="shared" si="285"/>
        <v>57.901827521268387</v>
      </c>
      <c r="L1522" s="13">
        <f t="shared" si="286"/>
        <v>19.989356331054832</v>
      </c>
      <c r="M1522" s="13">
        <f t="shared" si="291"/>
        <v>34.799741817684904</v>
      </c>
      <c r="N1522" s="13">
        <f t="shared" si="287"/>
        <v>21.57583992696464</v>
      </c>
      <c r="O1522" s="13">
        <f t="shared" si="288"/>
        <v>29.312273683704944</v>
      </c>
      <c r="Q1522">
        <v>14.94317578686651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55.812145971370342</v>
      </c>
      <c r="G1523" s="13">
        <f t="shared" si="282"/>
        <v>3.1219755538110081</v>
      </c>
      <c r="H1523" s="13">
        <f t="shared" si="283"/>
        <v>52.690170417559337</v>
      </c>
      <c r="I1523" s="16">
        <f t="shared" si="290"/>
        <v>90.602641607772881</v>
      </c>
      <c r="J1523" s="13">
        <f t="shared" si="284"/>
        <v>49.44755607820688</v>
      </c>
      <c r="K1523" s="13">
        <f t="shared" si="285"/>
        <v>41.155085529566001</v>
      </c>
      <c r="L1523" s="13">
        <f t="shared" si="286"/>
        <v>3.9218714840178586</v>
      </c>
      <c r="M1523" s="13">
        <f t="shared" si="291"/>
        <v>17.14577337473812</v>
      </c>
      <c r="N1523" s="13">
        <f t="shared" si="287"/>
        <v>10.630379492337633</v>
      </c>
      <c r="O1523" s="13">
        <f t="shared" si="288"/>
        <v>13.752355046148642</v>
      </c>
      <c r="Q1523">
        <v>12.28458959354839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16.891755154963999</v>
      </c>
      <c r="G1524" s="13">
        <f t="shared" si="282"/>
        <v>0</v>
      </c>
      <c r="H1524" s="13">
        <f t="shared" si="283"/>
        <v>16.891755154963999</v>
      </c>
      <c r="I1524" s="16">
        <f t="shared" si="290"/>
        <v>54.12496920051214</v>
      </c>
      <c r="J1524" s="13">
        <f t="shared" si="284"/>
        <v>45.288639745282644</v>
      </c>
      <c r="K1524" s="13">
        <f t="shared" si="285"/>
        <v>8.836329455229496</v>
      </c>
      <c r="L1524" s="13">
        <f t="shared" si="286"/>
        <v>0</v>
      </c>
      <c r="M1524" s="13">
        <f t="shared" si="291"/>
        <v>6.5153938824004864</v>
      </c>
      <c r="N1524" s="13">
        <f t="shared" si="287"/>
        <v>4.0395442070883014</v>
      </c>
      <c r="O1524" s="13">
        <f t="shared" si="288"/>
        <v>4.0395442070883014</v>
      </c>
      <c r="Q1524">
        <v>17.147519074606372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35.692358008871281</v>
      </c>
      <c r="G1525" s="13">
        <f t="shared" si="282"/>
        <v>0.21766192321036754</v>
      </c>
      <c r="H1525" s="13">
        <f t="shared" si="283"/>
        <v>35.474696085660916</v>
      </c>
      <c r="I1525" s="16">
        <f t="shared" si="290"/>
        <v>44.311025540890412</v>
      </c>
      <c r="J1525" s="13">
        <f t="shared" si="284"/>
        <v>39.267278616298384</v>
      </c>
      <c r="K1525" s="13">
        <f t="shared" si="285"/>
        <v>5.0437469245920283</v>
      </c>
      <c r="L1525" s="13">
        <f t="shared" si="286"/>
        <v>0</v>
      </c>
      <c r="M1525" s="13">
        <f t="shared" si="291"/>
        <v>2.475849675312185</v>
      </c>
      <c r="N1525" s="13">
        <f t="shared" si="287"/>
        <v>1.5350267986935546</v>
      </c>
      <c r="O1525" s="13">
        <f t="shared" si="288"/>
        <v>1.7526887219039222</v>
      </c>
      <c r="Q1525">
        <v>17.49340530022085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18.117545380065149</v>
      </c>
      <c r="G1526" s="13">
        <f t="shared" si="282"/>
        <v>0</v>
      </c>
      <c r="H1526" s="13">
        <f t="shared" si="283"/>
        <v>18.117545380065149</v>
      </c>
      <c r="I1526" s="16">
        <f t="shared" si="290"/>
        <v>23.161292304657177</v>
      </c>
      <c r="J1526" s="13">
        <f t="shared" si="284"/>
        <v>22.437894418037256</v>
      </c>
      <c r="K1526" s="13">
        <f t="shared" si="285"/>
        <v>0.72339788661992088</v>
      </c>
      <c r="L1526" s="13">
        <f t="shared" si="286"/>
        <v>0</v>
      </c>
      <c r="M1526" s="13">
        <f t="shared" si="291"/>
        <v>0.9408228766186304</v>
      </c>
      <c r="N1526" s="13">
        <f t="shared" si="287"/>
        <v>0.58331018350355079</v>
      </c>
      <c r="O1526" s="13">
        <f t="shared" si="288"/>
        <v>0.58331018350355079</v>
      </c>
      <c r="Q1526">
        <v>18.42093025658523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2.553671165072612</v>
      </c>
      <c r="G1527" s="13">
        <f t="shared" si="282"/>
        <v>0</v>
      </c>
      <c r="H1527" s="13">
        <f t="shared" si="283"/>
        <v>2.553671165072612</v>
      </c>
      <c r="I1527" s="16">
        <f t="shared" si="290"/>
        <v>3.2770690516925329</v>
      </c>
      <c r="J1527" s="13">
        <f t="shared" si="284"/>
        <v>3.2759547438696832</v>
      </c>
      <c r="K1527" s="13">
        <f t="shared" si="285"/>
        <v>1.1143078228497139E-3</v>
      </c>
      <c r="L1527" s="13">
        <f t="shared" si="286"/>
        <v>0</v>
      </c>
      <c r="M1527" s="13">
        <f t="shared" si="291"/>
        <v>0.35751269311507961</v>
      </c>
      <c r="N1527" s="13">
        <f t="shared" si="287"/>
        <v>0.22165786973134935</v>
      </c>
      <c r="O1527" s="13">
        <f t="shared" si="288"/>
        <v>0.22165786973134935</v>
      </c>
      <c r="Q1527">
        <v>23.06232000494651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0.73009103881633985</v>
      </c>
      <c r="G1528" s="13">
        <f t="shared" si="282"/>
        <v>0</v>
      </c>
      <c r="H1528" s="13">
        <f t="shared" si="283"/>
        <v>0.73009103881633985</v>
      </c>
      <c r="I1528" s="16">
        <f t="shared" si="290"/>
        <v>0.73120534663918957</v>
      </c>
      <c r="J1528" s="13">
        <f t="shared" si="284"/>
        <v>0.7311941224966646</v>
      </c>
      <c r="K1528" s="13">
        <f t="shared" si="285"/>
        <v>1.1224142524968173E-5</v>
      </c>
      <c r="L1528" s="13">
        <f t="shared" si="286"/>
        <v>0</v>
      </c>
      <c r="M1528" s="13">
        <f t="shared" si="291"/>
        <v>0.13585482338373026</v>
      </c>
      <c r="N1528" s="13">
        <f t="shared" si="287"/>
        <v>8.4229990497912757E-2</v>
      </c>
      <c r="O1528" s="13">
        <f t="shared" si="288"/>
        <v>8.4229990497912757E-2</v>
      </c>
      <c r="Q1528">
        <v>23.762852678276499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8.8920701664187363E-2</v>
      </c>
      <c r="G1529" s="13">
        <f t="shared" si="282"/>
        <v>0</v>
      </c>
      <c r="H1529" s="13">
        <f t="shared" si="283"/>
        <v>8.8920701664187363E-2</v>
      </c>
      <c r="I1529" s="16">
        <f t="shared" si="290"/>
        <v>8.8931925806712331E-2</v>
      </c>
      <c r="J1529" s="13">
        <f t="shared" si="284"/>
        <v>8.8931905461978766E-2</v>
      </c>
      <c r="K1529" s="13">
        <f t="shared" si="285"/>
        <v>2.0344733564492401E-8</v>
      </c>
      <c r="L1529" s="13">
        <f t="shared" si="286"/>
        <v>0</v>
      </c>
      <c r="M1529" s="13">
        <f t="shared" si="291"/>
        <v>5.1624832885817498E-2</v>
      </c>
      <c r="N1529" s="13">
        <f t="shared" si="287"/>
        <v>3.2007396389206848E-2</v>
      </c>
      <c r="O1529" s="13">
        <f t="shared" si="288"/>
        <v>3.2007396389206848E-2</v>
      </c>
      <c r="Q1529">
        <v>23.709744445774241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0.11039906161620711</v>
      </c>
      <c r="G1530" s="13">
        <f t="shared" si="282"/>
        <v>0</v>
      </c>
      <c r="H1530" s="13">
        <f t="shared" si="283"/>
        <v>0.11039906161620711</v>
      </c>
      <c r="I1530" s="16">
        <f t="shared" si="290"/>
        <v>0.11039908196094067</v>
      </c>
      <c r="J1530" s="13">
        <f t="shared" si="284"/>
        <v>0.11039902285292995</v>
      </c>
      <c r="K1530" s="13">
        <f t="shared" si="285"/>
        <v>5.9108010722064286E-8</v>
      </c>
      <c r="L1530" s="13">
        <f t="shared" si="286"/>
        <v>0</v>
      </c>
      <c r="M1530" s="13">
        <f t="shared" si="291"/>
        <v>1.961743649661065E-2</v>
      </c>
      <c r="N1530" s="13">
        <f t="shared" si="287"/>
        <v>1.2162810627898602E-2</v>
      </c>
      <c r="O1530" s="13">
        <f t="shared" si="288"/>
        <v>1.2162810627898602E-2</v>
      </c>
      <c r="Q1530">
        <v>20.74704800000001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32.912744926901489</v>
      </c>
      <c r="G1531" s="13">
        <f t="shared" si="282"/>
        <v>0</v>
      </c>
      <c r="H1531" s="13">
        <f t="shared" si="283"/>
        <v>32.912744926901489</v>
      </c>
      <c r="I1531" s="16">
        <f t="shared" si="290"/>
        <v>32.9127449860095</v>
      </c>
      <c r="J1531" s="13">
        <f t="shared" si="284"/>
        <v>31.655468971677493</v>
      </c>
      <c r="K1531" s="13">
        <f t="shared" si="285"/>
        <v>1.2572760143320068</v>
      </c>
      <c r="L1531" s="13">
        <f t="shared" si="286"/>
        <v>0</v>
      </c>
      <c r="M1531" s="13">
        <f t="shared" si="291"/>
        <v>7.4546258687120479E-3</v>
      </c>
      <c r="N1531" s="13">
        <f t="shared" si="287"/>
        <v>4.6218680386014696E-3</v>
      </c>
      <c r="O1531" s="13">
        <f t="shared" si="288"/>
        <v>4.6218680386014696E-3</v>
      </c>
      <c r="Q1531">
        <v>21.88592870194422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36.029018370289393</v>
      </c>
      <c r="G1532" s="13">
        <f t="shared" si="282"/>
        <v>0.2662592184886281</v>
      </c>
      <c r="H1532" s="13">
        <f t="shared" si="283"/>
        <v>35.762759151800765</v>
      </c>
      <c r="I1532" s="16">
        <f t="shared" si="290"/>
        <v>37.020035166132772</v>
      </c>
      <c r="J1532" s="13">
        <f t="shared" si="284"/>
        <v>33.890469843637725</v>
      </c>
      <c r="K1532" s="13">
        <f t="shared" si="285"/>
        <v>3.129565322495047</v>
      </c>
      <c r="L1532" s="13">
        <f t="shared" si="286"/>
        <v>0</v>
      </c>
      <c r="M1532" s="13">
        <f t="shared" si="291"/>
        <v>2.8327578301105783E-3</v>
      </c>
      <c r="N1532" s="13">
        <f t="shared" si="287"/>
        <v>1.7563098546685585E-3</v>
      </c>
      <c r="O1532" s="13">
        <f t="shared" si="288"/>
        <v>0.26801552834329667</v>
      </c>
      <c r="Q1532">
        <v>17.405202636403089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35.517318469315512</v>
      </c>
      <c r="G1533" s="13">
        <f t="shared" si="282"/>
        <v>0.19239477220592247</v>
      </c>
      <c r="H1533" s="13">
        <f t="shared" si="283"/>
        <v>35.32492369710959</v>
      </c>
      <c r="I1533" s="16">
        <f t="shared" si="290"/>
        <v>38.454489019604637</v>
      </c>
      <c r="J1533" s="13">
        <f t="shared" si="284"/>
        <v>33.744921751083766</v>
      </c>
      <c r="K1533" s="13">
        <f t="shared" si="285"/>
        <v>4.7095672685208712</v>
      </c>
      <c r="L1533" s="13">
        <f t="shared" si="286"/>
        <v>0</v>
      </c>
      <c r="M1533" s="13">
        <f t="shared" si="291"/>
        <v>1.0764479754420198E-3</v>
      </c>
      <c r="N1533" s="13">
        <f t="shared" si="287"/>
        <v>6.6739774477405224E-4</v>
      </c>
      <c r="O1533" s="13">
        <f t="shared" si="288"/>
        <v>0.19306216995069653</v>
      </c>
      <c r="Q1533">
        <v>14.842229011162191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95.046450663209939</v>
      </c>
      <c r="G1534" s="13">
        <f t="shared" si="282"/>
        <v>8.7854908013889421</v>
      </c>
      <c r="H1534" s="13">
        <f t="shared" si="283"/>
        <v>86.260959861820993</v>
      </c>
      <c r="I1534" s="16">
        <f t="shared" si="290"/>
        <v>90.970527130341864</v>
      </c>
      <c r="J1534" s="13">
        <f t="shared" si="284"/>
        <v>46.413580890266736</v>
      </c>
      <c r="K1534" s="13">
        <f t="shared" si="285"/>
        <v>44.556946240075128</v>
      </c>
      <c r="L1534" s="13">
        <f t="shared" si="286"/>
        <v>7.1857508370835612</v>
      </c>
      <c r="M1534" s="13">
        <f t="shared" si="291"/>
        <v>7.1861598873142292</v>
      </c>
      <c r="N1534" s="13">
        <f t="shared" si="287"/>
        <v>4.455419130134822</v>
      </c>
      <c r="O1534" s="13">
        <f t="shared" si="288"/>
        <v>13.240909931523763</v>
      </c>
      <c r="Q1534">
        <v>10.963590593548391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35.744262500706768</v>
      </c>
      <c r="G1535" s="13">
        <f t="shared" si="282"/>
        <v>0.22515439397637052</v>
      </c>
      <c r="H1535" s="13">
        <f t="shared" si="283"/>
        <v>35.5191081067304</v>
      </c>
      <c r="I1535" s="16">
        <f t="shared" si="290"/>
        <v>72.890303509721974</v>
      </c>
      <c r="J1535" s="13">
        <f t="shared" si="284"/>
        <v>50.217617046737594</v>
      </c>
      <c r="K1535" s="13">
        <f t="shared" si="285"/>
        <v>22.67268646298438</v>
      </c>
      <c r="L1535" s="13">
        <f t="shared" si="286"/>
        <v>0</v>
      </c>
      <c r="M1535" s="13">
        <f t="shared" si="291"/>
        <v>2.7307407571794071</v>
      </c>
      <c r="N1535" s="13">
        <f t="shared" si="287"/>
        <v>1.6930592694512323</v>
      </c>
      <c r="O1535" s="13">
        <f t="shared" si="288"/>
        <v>1.9182136634276028</v>
      </c>
      <c r="Q1535">
        <v>14.61802673931086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149.96765480639269</v>
      </c>
      <c r="G1536" s="13">
        <f t="shared" si="282"/>
        <v>16.713427323351851</v>
      </c>
      <c r="H1536" s="13">
        <f t="shared" si="283"/>
        <v>133.25422748304084</v>
      </c>
      <c r="I1536" s="16">
        <f t="shared" si="290"/>
        <v>155.92691394602522</v>
      </c>
      <c r="J1536" s="13">
        <f t="shared" si="284"/>
        <v>57.421003072073141</v>
      </c>
      <c r="K1536" s="13">
        <f t="shared" si="285"/>
        <v>98.505910873952075</v>
      </c>
      <c r="L1536" s="13">
        <f t="shared" si="286"/>
        <v>58.946515539713019</v>
      </c>
      <c r="M1536" s="13">
        <f t="shared" si="291"/>
        <v>59.984197027441191</v>
      </c>
      <c r="N1536" s="13">
        <f t="shared" si="287"/>
        <v>37.190202157013537</v>
      </c>
      <c r="O1536" s="13">
        <f t="shared" si="288"/>
        <v>53.903629480365389</v>
      </c>
      <c r="Q1536">
        <v>12.951769997072249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26.357135161229131</v>
      </c>
      <c r="G1537" s="13">
        <f t="shared" si="282"/>
        <v>0</v>
      </c>
      <c r="H1537" s="13">
        <f t="shared" si="283"/>
        <v>26.357135161229131</v>
      </c>
      <c r="I1537" s="16">
        <f t="shared" si="290"/>
        <v>65.916530495468194</v>
      </c>
      <c r="J1537" s="13">
        <f t="shared" si="284"/>
        <v>49.777290109787948</v>
      </c>
      <c r="K1537" s="13">
        <f t="shared" si="285"/>
        <v>16.139240385680246</v>
      </c>
      <c r="L1537" s="13">
        <f t="shared" si="286"/>
        <v>0</v>
      </c>
      <c r="M1537" s="13">
        <f t="shared" si="291"/>
        <v>22.793994870427653</v>
      </c>
      <c r="N1537" s="13">
        <f t="shared" si="287"/>
        <v>14.132276819665146</v>
      </c>
      <c r="O1537" s="13">
        <f t="shared" si="288"/>
        <v>14.132276819665146</v>
      </c>
      <c r="Q1537">
        <v>15.93175789978857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17.551809454989399</v>
      </c>
      <c r="G1538" s="13">
        <f t="shared" si="282"/>
        <v>0</v>
      </c>
      <c r="H1538" s="13">
        <f t="shared" si="283"/>
        <v>17.551809454989399</v>
      </c>
      <c r="I1538" s="16">
        <f t="shared" si="290"/>
        <v>33.691049840669649</v>
      </c>
      <c r="J1538" s="13">
        <f t="shared" si="284"/>
        <v>31.593920416268631</v>
      </c>
      <c r="K1538" s="13">
        <f t="shared" si="285"/>
        <v>2.0971294244010181</v>
      </c>
      <c r="L1538" s="13">
        <f t="shared" si="286"/>
        <v>0</v>
      </c>
      <c r="M1538" s="13">
        <f t="shared" si="291"/>
        <v>8.6617180507625076</v>
      </c>
      <c r="N1538" s="13">
        <f t="shared" si="287"/>
        <v>5.3702651914727548</v>
      </c>
      <c r="O1538" s="13">
        <f t="shared" si="288"/>
        <v>5.3702651914727548</v>
      </c>
      <c r="Q1538">
        <v>18.49648564449496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13.81336921627544</v>
      </c>
      <c r="G1539" s="13">
        <f t="shared" si="282"/>
        <v>0</v>
      </c>
      <c r="H1539" s="13">
        <f t="shared" si="283"/>
        <v>13.81336921627544</v>
      </c>
      <c r="I1539" s="16">
        <f t="shared" si="290"/>
        <v>15.910498640676458</v>
      </c>
      <c r="J1539" s="13">
        <f t="shared" si="284"/>
        <v>15.766351247420538</v>
      </c>
      <c r="K1539" s="13">
        <f t="shared" si="285"/>
        <v>0.14414739325592052</v>
      </c>
      <c r="L1539" s="13">
        <f t="shared" si="286"/>
        <v>0</v>
      </c>
      <c r="M1539" s="13">
        <f t="shared" si="291"/>
        <v>3.2914528592897527</v>
      </c>
      <c r="N1539" s="13">
        <f t="shared" si="287"/>
        <v>2.0407007727596467</v>
      </c>
      <c r="O1539" s="13">
        <f t="shared" si="288"/>
        <v>2.0407007727596467</v>
      </c>
      <c r="Q1539">
        <v>22.09962383522338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0.75240563150370077</v>
      </c>
      <c r="G1540" s="13">
        <f t="shared" si="282"/>
        <v>0</v>
      </c>
      <c r="H1540" s="13">
        <f t="shared" si="283"/>
        <v>0.75240563150370077</v>
      </c>
      <c r="I1540" s="16">
        <f t="shared" si="290"/>
        <v>0.89655302475962129</v>
      </c>
      <c r="J1540" s="13">
        <f t="shared" si="284"/>
        <v>0.89653329186849928</v>
      </c>
      <c r="K1540" s="13">
        <f t="shared" si="285"/>
        <v>1.9732891122004048E-5</v>
      </c>
      <c r="L1540" s="13">
        <f t="shared" si="286"/>
        <v>0</v>
      </c>
      <c r="M1540" s="13">
        <f t="shared" si="291"/>
        <v>1.2507520865301061</v>
      </c>
      <c r="N1540" s="13">
        <f t="shared" si="287"/>
        <v>0.77546629364866571</v>
      </c>
      <c r="O1540" s="13">
        <f t="shared" si="288"/>
        <v>0.77546629364866571</v>
      </c>
      <c r="Q1540">
        <v>24.100965187829448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8.8086720281039046E-2</v>
      </c>
      <c r="G1541" s="13">
        <f t="shared" si="282"/>
        <v>0</v>
      </c>
      <c r="H1541" s="13">
        <f t="shared" si="283"/>
        <v>8.8086720281039046E-2</v>
      </c>
      <c r="I1541" s="16">
        <f t="shared" si="290"/>
        <v>8.8106453172161051E-2</v>
      </c>
      <c r="J1541" s="13">
        <f t="shared" si="284"/>
        <v>8.8106429134720013E-2</v>
      </c>
      <c r="K1541" s="13">
        <f t="shared" si="285"/>
        <v>2.4037441037627616E-8</v>
      </c>
      <c r="L1541" s="13">
        <f t="shared" si="286"/>
        <v>0</v>
      </c>
      <c r="M1541" s="13">
        <f t="shared" si="291"/>
        <v>0.47528579288144035</v>
      </c>
      <c r="N1541" s="13">
        <f t="shared" si="287"/>
        <v>0.29467719158649303</v>
      </c>
      <c r="O1541" s="13">
        <f t="shared" si="288"/>
        <v>0.29467719158649303</v>
      </c>
      <c r="Q1541">
        <v>22.325192000000008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5.1182289758177152E-2</v>
      </c>
      <c r="G1542" s="13">
        <f t="shared" ref="G1542:G1605" si="293">IF((F1542-$J$2)&gt;0,$I$2*(F1542-$J$2),0)</f>
        <v>0</v>
      </c>
      <c r="H1542" s="13">
        <f t="shared" ref="H1542:H1605" si="294">F1542-G1542</f>
        <v>5.1182289758177152E-2</v>
      </c>
      <c r="I1542" s="16">
        <f t="shared" si="290"/>
        <v>5.118231379561819E-2</v>
      </c>
      <c r="J1542" s="13">
        <f t="shared" ref="J1542:J1605" si="295">I1542/SQRT(1+(I1542/($K$2*(300+(25*Q1542)+0.05*(Q1542)^3)))^2)</f>
        <v>5.1182309916199251E-2</v>
      </c>
      <c r="K1542" s="13">
        <f t="shared" ref="K1542:K1605" si="296">I1542-J1542</f>
        <v>3.8794189388680067E-9</v>
      </c>
      <c r="L1542" s="13">
        <f t="shared" ref="L1542:L1605" si="297">IF(K1542&gt;$N$2,(K1542-$N$2)/$L$2,0)</f>
        <v>0</v>
      </c>
      <c r="M1542" s="13">
        <f t="shared" si="291"/>
        <v>0.18060860129494732</v>
      </c>
      <c r="N1542" s="13">
        <f t="shared" ref="N1542:N1605" si="298">$M$2*M1542</f>
        <v>0.11197733280286734</v>
      </c>
      <c r="O1542" s="13">
        <f t="shared" ref="O1542:O1605" si="299">N1542+G1542</f>
        <v>0.11197733280286734</v>
      </c>
      <c r="Q1542">
        <v>23.70764403439404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35.560112069828563</v>
      </c>
      <c r="G1543" s="13">
        <f t="shared" si="293"/>
        <v>0.19857207573934865</v>
      </c>
      <c r="H1543" s="13">
        <f t="shared" si="294"/>
        <v>35.361539994089213</v>
      </c>
      <c r="I1543" s="16">
        <f t="shared" ref="I1543:I1606" si="301">H1543+K1542-L1542</f>
        <v>35.361539997968634</v>
      </c>
      <c r="J1543" s="13">
        <f t="shared" si="295"/>
        <v>33.580835949773572</v>
      </c>
      <c r="K1543" s="13">
        <f t="shared" si="296"/>
        <v>1.7807040481950622</v>
      </c>
      <c r="L1543" s="13">
        <f t="shared" si="297"/>
        <v>0</v>
      </c>
      <c r="M1543" s="13">
        <f t="shared" ref="M1543:M1606" si="302">L1543+M1542-N1542</f>
        <v>6.8631268492079983E-2</v>
      </c>
      <c r="N1543" s="13">
        <f t="shared" si="298"/>
        <v>4.2551386465089588E-2</v>
      </c>
      <c r="O1543" s="13">
        <f t="shared" si="299"/>
        <v>0.24112346220443825</v>
      </c>
      <c r="Q1543">
        <v>20.81125133522092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25.773153503413361</v>
      </c>
      <c r="G1544" s="13">
        <f t="shared" si="293"/>
        <v>0</v>
      </c>
      <c r="H1544" s="13">
        <f t="shared" si="294"/>
        <v>25.773153503413361</v>
      </c>
      <c r="I1544" s="16">
        <f t="shared" si="301"/>
        <v>27.553857551608424</v>
      </c>
      <c r="J1544" s="13">
        <f t="shared" si="295"/>
        <v>26.112040389385331</v>
      </c>
      <c r="K1544" s="13">
        <f t="shared" si="296"/>
        <v>1.4418171622230922</v>
      </c>
      <c r="L1544" s="13">
        <f t="shared" si="297"/>
        <v>0</v>
      </c>
      <c r="M1544" s="13">
        <f t="shared" si="302"/>
        <v>2.6079882026990395E-2</v>
      </c>
      <c r="N1544" s="13">
        <f t="shared" si="298"/>
        <v>1.6169526856734045E-2</v>
      </c>
      <c r="O1544" s="13">
        <f t="shared" si="299"/>
        <v>1.6169526856734045E-2</v>
      </c>
      <c r="Q1544">
        <v>16.99030755218142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70.745244564168971</v>
      </c>
      <c r="G1545" s="13">
        <f t="shared" si="293"/>
        <v>5.2775848410960267</v>
      </c>
      <c r="H1545" s="13">
        <f t="shared" si="294"/>
        <v>65.467659723072941</v>
      </c>
      <c r="I1545" s="16">
        <f t="shared" si="301"/>
        <v>66.90947688529603</v>
      </c>
      <c r="J1545" s="13">
        <f t="shared" si="295"/>
        <v>48.740113084393194</v>
      </c>
      <c r="K1545" s="13">
        <f t="shared" si="296"/>
        <v>18.169363800902836</v>
      </c>
      <c r="L1545" s="13">
        <f t="shared" si="297"/>
        <v>0</v>
      </c>
      <c r="M1545" s="13">
        <f t="shared" si="302"/>
        <v>9.9103551702563498E-3</v>
      </c>
      <c r="N1545" s="13">
        <f t="shared" si="298"/>
        <v>6.1444202055589365E-3</v>
      </c>
      <c r="O1545" s="13">
        <f t="shared" si="299"/>
        <v>5.2837292613015858</v>
      </c>
      <c r="Q1545">
        <v>14.998869176475649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75.446074074748154</v>
      </c>
      <c r="G1546" s="13">
        <f t="shared" si="293"/>
        <v>5.9561547767311271</v>
      </c>
      <c r="H1546" s="13">
        <f t="shared" si="294"/>
        <v>69.489919298017028</v>
      </c>
      <c r="I1546" s="16">
        <f t="shared" si="301"/>
        <v>87.659283098919872</v>
      </c>
      <c r="J1546" s="13">
        <f t="shared" si="295"/>
        <v>55.674901035971672</v>
      </c>
      <c r="K1546" s="13">
        <f t="shared" si="296"/>
        <v>31.9843820629482</v>
      </c>
      <c r="L1546" s="13">
        <f t="shared" si="297"/>
        <v>0</v>
      </c>
      <c r="M1546" s="13">
        <f t="shared" si="302"/>
        <v>3.7659349646974134E-3</v>
      </c>
      <c r="N1546" s="13">
        <f t="shared" si="298"/>
        <v>2.3348796781123963E-3</v>
      </c>
      <c r="O1546" s="13">
        <f t="shared" si="299"/>
        <v>5.9584896564092391</v>
      </c>
      <c r="Q1546">
        <v>15.18662229886772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54.358796170848862</v>
      </c>
      <c r="G1547" s="13">
        <f t="shared" si="293"/>
        <v>2.9121829037317588</v>
      </c>
      <c r="H1547" s="13">
        <f t="shared" si="294"/>
        <v>51.446613267117101</v>
      </c>
      <c r="I1547" s="16">
        <f t="shared" si="301"/>
        <v>83.430995330065301</v>
      </c>
      <c r="J1547" s="13">
        <f t="shared" si="295"/>
        <v>51.479784734797207</v>
      </c>
      <c r="K1547" s="13">
        <f t="shared" si="296"/>
        <v>31.951210595268094</v>
      </c>
      <c r="L1547" s="13">
        <f t="shared" si="297"/>
        <v>0</v>
      </c>
      <c r="M1547" s="13">
        <f t="shared" si="302"/>
        <v>1.4310552865850171E-3</v>
      </c>
      <c r="N1547" s="13">
        <f t="shared" si="298"/>
        <v>8.8725427768271057E-4</v>
      </c>
      <c r="O1547" s="13">
        <f t="shared" si="299"/>
        <v>2.9130701580094414</v>
      </c>
      <c r="Q1547">
        <v>13.788550459883639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35.729544834898142</v>
      </c>
      <c r="G1548" s="13">
        <f t="shared" si="293"/>
        <v>0.22302988264959678</v>
      </c>
      <c r="H1548" s="13">
        <f t="shared" si="294"/>
        <v>35.506514952248544</v>
      </c>
      <c r="I1548" s="16">
        <f t="shared" si="301"/>
        <v>67.457725547516645</v>
      </c>
      <c r="J1548" s="13">
        <f t="shared" si="295"/>
        <v>45.292205908065398</v>
      </c>
      <c r="K1548" s="13">
        <f t="shared" si="296"/>
        <v>22.165519639451247</v>
      </c>
      <c r="L1548" s="13">
        <f t="shared" si="297"/>
        <v>0</v>
      </c>
      <c r="M1548" s="13">
        <f t="shared" si="302"/>
        <v>5.4380100890230652E-4</v>
      </c>
      <c r="N1548" s="13">
        <f t="shared" si="298"/>
        <v>3.3715662551943006E-4</v>
      </c>
      <c r="O1548" s="13">
        <f t="shared" si="299"/>
        <v>0.2233670392751162</v>
      </c>
      <c r="Q1548">
        <v>12.79840759354839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21.291548113015288</v>
      </c>
      <c r="G1549" s="13">
        <f t="shared" si="293"/>
        <v>0</v>
      </c>
      <c r="H1549" s="13">
        <f t="shared" si="294"/>
        <v>21.291548113015288</v>
      </c>
      <c r="I1549" s="16">
        <f t="shared" si="301"/>
        <v>43.457067752466536</v>
      </c>
      <c r="J1549" s="13">
        <f t="shared" si="295"/>
        <v>38.052012411041737</v>
      </c>
      <c r="K1549" s="13">
        <f t="shared" si="296"/>
        <v>5.4050553414247986</v>
      </c>
      <c r="L1549" s="13">
        <f t="shared" si="297"/>
        <v>0</v>
      </c>
      <c r="M1549" s="13">
        <f t="shared" si="302"/>
        <v>2.0664438338287647E-4</v>
      </c>
      <c r="N1549" s="13">
        <f t="shared" si="298"/>
        <v>1.2811951769738341E-4</v>
      </c>
      <c r="O1549" s="13">
        <f t="shared" si="299"/>
        <v>1.2811951769738341E-4</v>
      </c>
      <c r="Q1549">
        <v>16.457175343006028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49.929636530249901</v>
      </c>
      <c r="G1550" s="13">
        <f t="shared" si="293"/>
        <v>2.2728288141024757</v>
      </c>
      <c r="H1550" s="13">
        <f t="shared" si="294"/>
        <v>47.656807716147426</v>
      </c>
      <c r="I1550" s="16">
        <f t="shared" si="301"/>
        <v>53.061863057572225</v>
      </c>
      <c r="J1550" s="13">
        <f t="shared" si="295"/>
        <v>46.329744966812157</v>
      </c>
      <c r="K1550" s="13">
        <f t="shared" si="296"/>
        <v>6.7321180907600677</v>
      </c>
      <c r="L1550" s="13">
        <f t="shared" si="297"/>
        <v>0</v>
      </c>
      <c r="M1550" s="13">
        <f t="shared" si="302"/>
        <v>7.8524865685493053E-5</v>
      </c>
      <c r="N1550" s="13">
        <f t="shared" si="298"/>
        <v>4.8685416725005691E-5</v>
      </c>
      <c r="O1550" s="13">
        <f t="shared" si="299"/>
        <v>2.2728774995192009</v>
      </c>
      <c r="Q1550">
        <v>19.114363019504271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26.35819003584513</v>
      </c>
      <c r="G1551" s="13">
        <f t="shared" si="293"/>
        <v>0</v>
      </c>
      <c r="H1551" s="13">
        <f t="shared" si="294"/>
        <v>26.35819003584513</v>
      </c>
      <c r="I1551" s="16">
        <f t="shared" si="301"/>
        <v>33.090308126605194</v>
      </c>
      <c r="J1551" s="13">
        <f t="shared" si="295"/>
        <v>31.608131010650929</v>
      </c>
      <c r="K1551" s="13">
        <f t="shared" si="296"/>
        <v>1.4821771159542649</v>
      </c>
      <c r="L1551" s="13">
        <f t="shared" si="297"/>
        <v>0</v>
      </c>
      <c r="M1551" s="13">
        <f t="shared" si="302"/>
        <v>2.9839448960487361E-5</v>
      </c>
      <c r="N1551" s="13">
        <f t="shared" si="298"/>
        <v>1.8500458355502163E-5</v>
      </c>
      <c r="O1551" s="13">
        <f t="shared" si="299"/>
        <v>1.8500458355502163E-5</v>
      </c>
      <c r="Q1551">
        <v>20.763077771353188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0.26648572052704239</v>
      </c>
      <c r="G1552" s="13">
        <f t="shared" si="293"/>
        <v>0</v>
      </c>
      <c r="H1552" s="13">
        <f t="shared" si="294"/>
        <v>0.26648572052704239</v>
      </c>
      <c r="I1552" s="16">
        <f t="shared" si="301"/>
        <v>1.7486628364813073</v>
      </c>
      <c r="J1552" s="13">
        <f t="shared" si="295"/>
        <v>1.7485306756378123</v>
      </c>
      <c r="K1552" s="13">
        <f t="shared" si="296"/>
        <v>1.3216084349498836E-4</v>
      </c>
      <c r="L1552" s="13">
        <f t="shared" si="297"/>
        <v>0</v>
      </c>
      <c r="M1552" s="13">
        <f t="shared" si="302"/>
        <v>1.1338990604985199E-5</v>
      </c>
      <c r="N1552" s="13">
        <f t="shared" si="298"/>
        <v>7.0301741750908232E-6</v>
      </c>
      <c r="O1552" s="13">
        <f t="shared" si="299"/>
        <v>7.0301741750908232E-6</v>
      </c>
      <c r="Q1552">
        <v>24.83376480505277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0.36123820226881542</v>
      </c>
      <c r="G1553" s="13">
        <f t="shared" si="293"/>
        <v>0</v>
      </c>
      <c r="H1553" s="13">
        <f t="shared" si="294"/>
        <v>0.36123820226881542</v>
      </c>
      <c r="I1553" s="16">
        <f t="shared" si="301"/>
        <v>0.36137036311231041</v>
      </c>
      <c r="J1553" s="13">
        <f t="shared" si="295"/>
        <v>0.36136878209922252</v>
      </c>
      <c r="K1553" s="13">
        <f t="shared" si="296"/>
        <v>1.58101308789238E-6</v>
      </c>
      <c r="L1553" s="13">
        <f t="shared" si="297"/>
        <v>0</v>
      </c>
      <c r="M1553" s="13">
        <f t="shared" si="302"/>
        <v>4.3088164298943757E-6</v>
      </c>
      <c r="N1553" s="13">
        <f t="shared" si="298"/>
        <v>2.6714661865345131E-6</v>
      </c>
      <c r="O1553" s="13">
        <f t="shared" si="299"/>
        <v>2.6714661865345131E-6</v>
      </c>
      <c r="Q1553">
        <v>22.664677000000012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11.33794220189997</v>
      </c>
      <c r="G1554" s="13">
        <f t="shared" si="293"/>
        <v>0</v>
      </c>
      <c r="H1554" s="13">
        <f t="shared" si="294"/>
        <v>11.33794220189997</v>
      </c>
      <c r="I1554" s="16">
        <f t="shared" si="301"/>
        <v>11.337943782913058</v>
      </c>
      <c r="J1554" s="13">
        <f t="shared" si="295"/>
        <v>11.290968120248509</v>
      </c>
      <c r="K1554" s="13">
        <f t="shared" si="296"/>
        <v>4.6975662664548778E-2</v>
      </c>
      <c r="L1554" s="13">
        <f t="shared" si="297"/>
        <v>0</v>
      </c>
      <c r="M1554" s="13">
        <f t="shared" si="302"/>
        <v>1.6373502433598626E-6</v>
      </c>
      <c r="N1554" s="13">
        <f t="shared" si="298"/>
        <v>1.0151571508831149E-6</v>
      </c>
      <c r="O1554" s="13">
        <f t="shared" si="299"/>
        <v>1.0151571508831149E-6</v>
      </c>
      <c r="Q1554">
        <v>22.895310800517422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13.670963363779039</v>
      </c>
      <c r="G1555" s="13">
        <f t="shared" si="293"/>
        <v>0</v>
      </c>
      <c r="H1555" s="13">
        <f t="shared" si="294"/>
        <v>13.670963363779039</v>
      </c>
      <c r="I1555" s="16">
        <f t="shared" si="301"/>
        <v>13.717939026443588</v>
      </c>
      <c r="J1555" s="13">
        <f t="shared" si="295"/>
        <v>13.609506481990429</v>
      </c>
      <c r="K1555" s="13">
        <f t="shared" si="296"/>
        <v>0.10843254445315864</v>
      </c>
      <c r="L1555" s="13">
        <f t="shared" si="297"/>
        <v>0</v>
      </c>
      <c r="M1555" s="13">
        <f t="shared" si="302"/>
        <v>6.2219309247674771E-7</v>
      </c>
      <c r="N1555" s="13">
        <f t="shared" si="298"/>
        <v>3.8575971733558356E-7</v>
      </c>
      <c r="O1555" s="13">
        <f t="shared" si="299"/>
        <v>3.8575971733558356E-7</v>
      </c>
      <c r="Q1555">
        <v>20.979387883002332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77.83760545286836</v>
      </c>
      <c r="G1556" s="13">
        <f t="shared" si="293"/>
        <v>6.3013749745000966</v>
      </c>
      <c r="H1556" s="13">
        <f t="shared" si="294"/>
        <v>71.536230478368267</v>
      </c>
      <c r="I1556" s="16">
        <f t="shared" si="301"/>
        <v>71.644663022821419</v>
      </c>
      <c r="J1556" s="13">
        <f t="shared" si="295"/>
        <v>51.434092845605953</v>
      </c>
      <c r="K1556" s="13">
        <f t="shared" si="296"/>
        <v>20.210570177215466</v>
      </c>
      <c r="L1556" s="13">
        <f t="shared" si="297"/>
        <v>0</v>
      </c>
      <c r="M1556" s="13">
        <f t="shared" si="302"/>
        <v>2.3643337514116415E-7</v>
      </c>
      <c r="N1556" s="13">
        <f t="shared" si="298"/>
        <v>1.4658869258752178E-7</v>
      </c>
      <c r="O1556" s="13">
        <f t="shared" si="299"/>
        <v>6.3013751210887889</v>
      </c>
      <c r="Q1556">
        <v>15.54093679080782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25.896830422368549</v>
      </c>
      <c r="G1557" s="13">
        <f t="shared" si="293"/>
        <v>0</v>
      </c>
      <c r="H1557" s="13">
        <f t="shared" si="294"/>
        <v>25.896830422368549</v>
      </c>
      <c r="I1557" s="16">
        <f t="shared" si="301"/>
        <v>46.107400599584011</v>
      </c>
      <c r="J1557" s="13">
        <f t="shared" si="295"/>
        <v>38.854662129499694</v>
      </c>
      <c r="K1557" s="13">
        <f t="shared" si="296"/>
        <v>7.2527384700843172</v>
      </c>
      <c r="L1557" s="13">
        <f t="shared" si="297"/>
        <v>0</v>
      </c>
      <c r="M1557" s="13">
        <f t="shared" si="302"/>
        <v>8.9844682553642366E-8</v>
      </c>
      <c r="N1557" s="13">
        <f t="shared" si="298"/>
        <v>5.5703703183258266E-8</v>
      </c>
      <c r="O1557" s="13">
        <f t="shared" si="299"/>
        <v>5.5703703183258266E-8</v>
      </c>
      <c r="Q1557">
        <v>15.204348255597621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44.809552409119348</v>
      </c>
      <c r="G1558" s="13">
        <f t="shared" si="293"/>
        <v>1.5337390120360759</v>
      </c>
      <c r="H1558" s="13">
        <f t="shared" si="294"/>
        <v>43.275813397083269</v>
      </c>
      <c r="I1558" s="16">
        <f t="shared" si="301"/>
        <v>50.528551867167586</v>
      </c>
      <c r="J1558" s="13">
        <f t="shared" si="295"/>
        <v>40.933148855688579</v>
      </c>
      <c r="K1558" s="13">
        <f t="shared" si="296"/>
        <v>9.5954030114790072</v>
      </c>
      <c r="L1558" s="13">
        <f t="shared" si="297"/>
        <v>0</v>
      </c>
      <c r="M1558" s="13">
        <f t="shared" si="302"/>
        <v>3.41409793703841E-8</v>
      </c>
      <c r="N1558" s="13">
        <f t="shared" si="298"/>
        <v>2.1167407209638141E-8</v>
      </c>
      <c r="O1558" s="13">
        <f t="shared" si="299"/>
        <v>1.533739033203483</v>
      </c>
      <c r="Q1558">
        <v>14.72838467292542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29.40078013243124</v>
      </c>
      <c r="G1559" s="13">
        <f t="shared" si="293"/>
        <v>0</v>
      </c>
      <c r="H1559" s="13">
        <f t="shared" si="294"/>
        <v>29.40078013243124</v>
      </c>
      <c r="I1559" s="16">
        <f t="shared" si="301"/>
        <v>38.996183143910244</v>
      </c>
      <c r="J1559" s="13">
        <f t="shared" si="295"/>
        <v>33.251193850263945</v>
      </c>
      <c r="K1559" s="13">
        <f t="shared" si="296"/>
        <v>5.7449892936462987</v>
      </c>
      <c r="L1559" s="13">
        <f t="shared" si="297"/>
        <v>0</v>
      </c>
      <c r="M1559" s="13">
        <f t="shared" si="302"/>
        <v>1.2973572160745959E-8</v>
      </c>
      <c r="N1559" s="13">
        <f t="shared" si="298"/>
        <v>8.0436147396624951E-9</v>
      </c>
      <c r="O1559" s="13">
        <f t="shared" si="299"/>
        <v>8.0436147396624951E-9</v>
      </c>
      <c r="Q1559">
        <v>13.38990459354839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23.72083486606909</v>
      </c>
      <c r="G1560" s="13">
        <f t="shared" si="293"/>
        <v>0</v>
      </c>
      <c r="H1560" s="13">
        <f t="shared" si="294"/>
        <v>23.72083486606909</v>
      </c>
      <c r="I1560" s="16">
        <f t="shared" si="301"/>
        <v>29.465824159715389</v>
      </c>
      <c r="J1560" s="13">
        <f t="shared" si="295"/>
        <v>27.309198465729953</v>
      </c>
      <c r="K1560" s="13">
        <f t="shared" si="296"/>
        <v>2.1566256939854362</v>
      </c>
      <c r="L1560" s="13">
        <f t="shared" si="297"/>
        <v>0</v>
      </c>
      <c r="M1560" s="13">
        <f t="shared" si="302"/>
        <v>4.9299574210834638E-9</v>
      </c>
      <c r="N1560" s="13">
        <f t="shared" si="298"/>
        <v>3.0565736010717476E-9</v>
      </c>
      <c r="O1560" s="13">
        <f t="shared" si="299"/>
        <v>3.0565736010717476E-9</v>
      </c>
      <c r="Q1560">
        <v>15.31365569102365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14.6127187306196</v>
      </c>
      <c r="G1561" s="13">
        <f t="shared" si="293"/>
        <v>0</v>
      </c>
      <c r="H1561" s="13">
        <f t="shared" si="294"/>
        <v>14.6127187306196</v>
      </c>
      <c r="I1561" s="16">
        <f t="shared" si="301"/>
        <v>16.769344424605038</v>
      </c>
      <c r="J1561" s="13">
        <f t="shared" si="295"/>
        <v>16.52157074702756</v>
      </c>
      <c r="K1561" s="13">
        <f t="shared" si="296"/>
        <v>0.24777367757747726</v>
      </c>
      <c r="L1561" s="13">
        <f t="shared" si="297"/>
        <v>0</v>
      </c>
      <c r="M1561" s="13">
        <f t="shared" si="302"/>
        <v>1.8733838200117162E-9</v>
      </c>
      <c r="N1561" s="13">
        <f t="shared" si="298"/>
        <v>1.161497968407264E-9</v>
      </c>
      <c r="O1561" s="13">
        <f t="shared" si="299"/>
        <v>1.161497968407264E-9</v>
      </c>
      <c r="Q1561">
        <v>19.325234047069038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23.74639996747581</v>
      </c>
      <c r="G1562" s="13">
        <f t="shared" si="293"/>
        <v>0</v>
      </c>
      <c r="H1562" s="13">
        <f t="shared" si="294"/>
        <v>23.74639996747581</v>
      </c>
      <c r="I1562" s="16">
        <f t="shared" si="301"/>
        <v>23.994173645053287</v>
      </c>
      <c r="J1562" s="13">
        <f t="shared" si="295"/>
        <v>23.331886161013667</v>
      </c>
      <c r="K1562" s="13">
        <f t="shared" si="296"/>
        <v>0.66228748403962001</v>
      </c>
      <c r="L1562" s="13">
        <f t="shared" si="297"/>
        <v>0</v>
      </c>
      <c r="M1562" s="13">
        <f t="shared" si="302"/>
        <v>7.1188585160445228E-10</v>
      </c>
      <c r="N1562" s="13">
        <f t="shared" si="298"/>
        <v>4.4136922799476042E-10</v>
      </c>
      <c r="O1562" s="13">
        <f t="shared" si="299"/>
        <v>4.4136922799476042E-10</v>
      </c>
      <c r="Q1562">
        <v>19.83253506393843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1.1896216026919659</v>
      </c>
      <c r="G1563" s="13">
        <f t="shared" si="293"/>
        <v>0</v>
      </c>
      <c r="H1563" s="13">
        <f t="shared" si="294"/>
        <v>1.1896216026919659</v>
      </c>
      <c r="I1563" s="16">
        <f t="shared" si="301"/>
        <v>1.8519090867315859</v>
      </c>
      <c r="J1563" s="13">
        <f t="shared" si="295"/>
        <v>1.851752338234316</v>
      </c>
      <c r="K1563" s="13">
        <f t="shared" si="296"/>
        <v>1.567484972699873E-4</v>
      </c>
      <c r="L1563" s="13">
        <f t="shared" si="297"/>
        <v>0</v>
      </c>
      <c r="M1563" s="13">
        <f t="shared" si="302"/>
        <v>2.7051662360969186E-10</v>
      </c>
      <c r="N1563" s="13">
        <f t="shared" si="298"/>
        <v>1.6772030663800896E-10</v>
      </c>
      <c r="O1563" s="13">
        <f t="shared" si="299"/>
        <v>1.6772030663800896E-10</v>
      </c>
      <c r="Q1563">
        <v>24.84424613219004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2.019753409422635</v>
      </c>
      <c r="G1564" s="13">
        <f t="shared" si="293"/>
        <v>0</v>
      </c>
      <c r="H1564" s="13">
        <f t="shared" si="294"/>
        <v>2.019753409422635</v>
      </c>
      <c r="I1564" s="16">
        <f t="shared" si="301"/>
        <v>2.019910157919905</v>
      </c>
      <c r="J1564" s="13">
        <f t="shared" si="295"/>
        <v>2.0197075135643932</v>
      </c>
      <c r="K1564" s="13">
        <f t="shared" si="296"/>
        <v>2.0264435551187177E-4</v>
      </c>
      <c r="L1564" s="13">
        <f t="shared" si="297"/>
        <v>0</v>
      </c>
      <c r="M1564" s="13">
        <f t="shared" si="302"/>
        <v>1.027963169716829E-10</v>
      </c>
      <c r="N1564" s="13">
        <f t="shared" si="298"/>
        <v>6.3733716522443393E-11</v>
      </c>
      <c r="O1564" s="13">
        <f t="shared" si="299"/>
        <v>6.3733716522443393E-11</v>
      </c>
      <c r="Q1564">
        <v>24.87062080241234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8.7669399618671054E-2</v>
      </c>
      <c r="G1565" s="13">
        <f t="shared" si="293"/>
        <v>0</v>
      </c>
      <c r="H1565" s="13">
        <f t="shared" si="294"/>
        <v>8.7669399618671054E-2</v>
      </c>
      <c r="I1565" s="16">
        <f t="shared" si="301"/>
        <v>8.7872043974182926E-2</v>
      </c>
      <c r="J1565" s="13">
        <f t="shared" si="295"/>
        <v>8.7872025677414436E-2</v>
      </c>
      <c r="K1565" s="13">
        <f t="shared" si="296"/>
        <v>1.829676848918993E-8</v>
      </c>
      <c r="L1565" s="13">
        <f t="shared" si="297"/>
        <v>0</v>
      </c>
      <c r="M1565" s="13">
        <f t="shared" si="302"/>
        <v>3.906260044923951E-11</v>
      </c>
      <c r="N1565" s="13">
        <f t="shared" si="298"/>
        <v>2.4218812278528496E-11</v>
      </c>
      <c r="O1565" s="13">
        <f t="shared" si="299"/>
        <v>2.4218812278528496E-11</v>
      </c>
      <c r="Q1565">
        <v>24.210494000000011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0.17096458573740661</v>
      </c>
      <c r="G1566" s="13">
        <f t="shared" si="293"/>
        <v>0</v>
      </c>
      <c r="H1566" s="13">
        <f t="shared" si="294"/>
        <v>0.17096458573740661</v>
      </c>
      <c r="I1566" s="16">
        <f t="shared" si="301"/>
        <v>0.1709646040341751</v>
      </c>
      <c r="J1566" s="13">
        <f t="shared" si="295"/>
        <v>0.17096448360178518</v>
      </c>
      <c r="K1566" s="13">
        <f t="shared" si="296"/>
        <v>1.2043238992176519E-7</v>
      </c>
      <c r="L1566" s="13">
        <f t="shared" si="297"/>
        <v>0</v>
      </c>
      <c r="M1566" s="13">
        <f t="shared" si="302"/>
        <v>1.4843788170711014E-11</v>
      </c>
      <c r="N1566" s="13">
        <f t="shared" si="298"/>
        <v>9.2031486658408283E-12</v>
      </c>
      <c r="O1566" s="13">
        <f t="shared" si="299"/>
        <v>9.2031486658408283E-12</v>
      </c>
      <c r="Q1566">
        <v>25.015785269066839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11.33212450789787</v>
      </c>
      <c r="G1567" s="13">
        <f t="shared" si="293"/>
        <v>0</v>
      </c>
      <c r="H1567" s="13">
        <f t="shared" si="294"/>
        <v>11.33212450789787</v>
      </c>
      <c r="I1567" s="16">
        <f t="shared" si="301"/>
        <v>11.332124628330259</v>
      </c>
      <c r="J1567" s="13">
        <f t="shared" si="295"/>
        <v>11.274977905094987</v>
      </c>
      <c r="K1567" s="13">
        <f t="shared" si="296"/>
        <v>5.7146723235272034E-2</v>
      </c>
      <c r="L1567" s="13">
        <f t="shared" si="297"/>
        <v>0</v>
      </c>
      <c r="M1567" s="13">
        <f t="shared" si="302"/>
        <v>5.640639504870186E-12</v>
      </c>
      <c r="N1567" s="13">
        <f t="shared" si="298"/>
        <v>3.4971964930195154E-12</v>
      </c>
      <c r="O1567" s="13">
        <f t="shared" si="299"/>
        <v>3.4971964930195154E-12</v>
      </c>
      <c r="Q1567">
        <v>21.48580342350045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42.662423584307753</v>
      </c>
      <c r="G1568" s="13">
        <f t="shared" si="293"/>
        <v>1.2237985929730664</v>
      </c>
      <c r="H1568" s="13">
        <f t="shared" si="294"/>
        <v>41.438624991334684</v>
      </c>
      <c r="I1568" s="16">
        <f t="shared" si="301"/>
        <v>41.495771714569955</v>
      </c>
      <c r="J1568" s="13">
        <f t="shared" si="295"/>
        <v>36.504991210748045</v>
      </c>
      <c r="K1568" s="13">
        <f t="shared" si="296"/>
        <v>4.9907805038219095</v>
      </c>
      <c r="L1568" s="13">
        <f t="shared" si="297"/>
        <v>0</v>
      </c>
      <c r="M1568" s="13">
        <f t="shared" si="302"/>
        <v>2.1434430118506706E-12</v>
      </c>
      <c r="N1568" s="13">
        <f t="shared" si="298"/>
        <v>1.3289346673474159E-12</v>
      </c>
      <c r="O1568" s="13">
        <f t="shared" si="299"/>
        <v>1.2237985929743953</v>
      </c>
      <c r="Q1568">
        <v>16.089266392155309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60.061297432964992</v>
      </c>
      <c r="G1569" s="13">
        <f t="shared" si="293"/>
        <v>3.7353452638396583</v>
      </c>
      <c r="H1569" s="13">
        <f t="shared" si="294"/>
        <v>56.32595216912533</v>
      </c>
      <c r="I1569" s="16">
        <f t="shared" si="301"/>
        <v>61.316732672947239</v>
      </c>
      <c r="J1569" s="13">
        <f t="shared" si="295"/>
        <v>44.171754018088862</v>
      </c>
      <c r="K1569" s="13">
        <f t="shared" si="296"/>
        <v>17.144978654858377</v>
      </c>
      <c r="L1569" s="13">
        <f t="shared" si="297"/>
        <v>0</v>
      </c>
      <c r="M1569" s="13">
        <f t="shared" si="302"/>
        <v>8.1450834450325476E-13</v>
      </c>
      <c r="N1569" s="13">
        <f t="shared" si="298"/>
        <v>5.0499517359201794E-13</v>
      </c>
      <c r="O1569" s="13">
        <f t="shared" si="299"/>
        <v>3.7353452638401632</v>
      </c>
      <c r="Q1569">
        <v>13.399246593548391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18.23864422978335</v>
      </c>
      <c r="G1570" s="13">
        <f t="shared" si="293"/>
        <v>0</v>
      </c>
      <c r="H1570" s="13">
        <f t="shared" si="294"/>
        <v>18.23864422978335</v>
      </c>
      <c r="I1570" s="16">
        <f t="shared" si="301"/>
        <v>35.383622884641724</v>
      </c>
      <c r="J1570" s="13">
        <f t="shared" si="295"/>
        <v>31.651215459679431</v>
      </c>
      <c r="K1570" s="13">
        <f t="shared" si="296"/>
        <v>3.7324074249622932</v>
      </c>
      <c r="L1570" s="13">
        <f t="shared" si="297"/>
        <v>0</v>
      </c>
      <c r="M1570" s="13">
        <f t="shared" si="302"/>
        <v>3.0951317091123682E-13</v>
      </c>
      <c r="N1570" s="13">
        <f t="shared" si="298"/>
        <v>1.9189816596496684E-13</v>
      </c>
      <c r="O1570" s="13">
        <f t="shared" si="299"/>
        <v>1.9189816596496684E-13</v>
      </c>
      <c r="Q1570">
        <v>14.929923777620809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17.59789450526657</v>
      </c>
      <c r="G1571" s="13">
        <f t="shared" si="293"/>
        <v>0</v>
      </c>
      <c r="H1571" s="13">
        <f t="shared" si="294"/>
        <v>17.59789450526657</v>
      </c>
      <c r="I1571" s="16">
        <f t="shared" si="301"/>
        <v>21.330301930228863</v>
      </c>
      <c r="J1571" s="13">
        <f t="shared" si="295"/>
        <v>20.377144918848369</v>
      </c>
      <c r="K1571" s="13">
        <f t="shared" si="296"/>
        <v>0.95315701138049391</v>
      </c>
      <c r="L1571" s="13">
        <f t="shared" si="297"/>
        <v>0</v>
      </c>
      <c r="M1571" s="13">
        <f t="shared" si="302"/>
        <v>1.1761500494626998E-13</v>
      </c>
      <c r="N1571" s="13">
        <f t="shared" si="298"/>
        <v>7.2921303066687391E-14</v>
      </c>
      <c r="O1571" s="13">
        <f t="shared" si="299"/>
        <v>7.2921303066687391E-14</v>
      </c>
      <c r="Q1571">
        <v>14.54571627048146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6.961455614329715</v>
      </c>
      <c r="G1572" s="13">
        <f t="shared" si="293"/>
        <v>0</v>
      </c>
      <c r="H1572" s="13">
        <f t="shared" si="294"/>
        <v>6.961455614329715</v>
      </c>
      <c r="I1572" s="16">
        <f t="shared" si="301"/>
        <v>7.914612625710209</v>
      </c>
      <c r="J1572" s="13">
        <f t="shared" si="295"/>
        <v>7.8812513199120824</v>
      </c>
      <c r="K1572" s="13">
        <f t="shared" si="296"/>
        <v>3.3361305798126573E-2</v>
      </c>
      <c r="L1572" s="13">
        <f t="shared" si="297"/>
        <v>0</v>
      </c>
      <c r="M1572" s="13">
        <f t="shared" si="302"/>
        <v>4.4693701879582591E-14</v>
      </c>
      <c r="N1572" s="13">
        <f t="shared" si="298"/>
        <v>2.7710095165341205E-14</v>
      </c>
      <c r="O1572" s="13">
        <f t="shared" si="299"/>
        <v>2.7710095165341205E-14</v>
      </c>
      <c r="Q1572">
        <v>17.689572208677419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10.773520792858889</v>
      </c>
      <c r="G1573" s="13">
        <f t="shared" si="293"/>
        <v>0</v>
      </c>
      <c r="H1573" s="13">
        <f t="shared" si="294"/>
        <v>10.773520792858889</v>
      </c>
      <c r="I1573" s="16">
        <f t="shared" si="301"/>
        <v>10.806882098657017</v>
      </c>
      <c r="J1573" s="13">
        <f t="shared" si="295"/>
        <v>10.747887632970922</v>
      </c>
      <c r="K1573" s="13">
        <f t="shared" si="296"/>
        <v>5.8994465686094344E-2</v>
      </c>
      <c r="L1573" s="13">
        <f t="shared" si="297"/>
        <v>0</v>
      </c>
      <c r="M1573" s="13">
        <f t="shared" si="302"/>
        <v>1.6983606714241386E-14</v>
      </c>
      <c r="N1573" s="13">
        <f t="shared" si="298"/>
        <v>1.052983616282966E-14</v>
      </c>
      <c r="O1573" s="13">
        <f t="shared" si="299"/>
        <v>1.052983616282966E-14</v>
      </c>
      <c r="Q1573">
        <v>20.250715425500029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6.5397073342917613</v>
      </c>
      <c r="G1574" s="13">
        <f t="shared" si="293"/>
        <v>0</v>
      </c>
      <c r="H1574" s="13">
        <f t="shared" si="294"/>
        <v>6.5397073342917613</v>
      </c>
      <c r="I1574" s="16">
        <f t="shared" si="301"/>
        <v>6.5987017999778557</v>
      </c>
      <c r="J1574" s="13">
        <f t="shared" si="295"/>
        <v>6.5877889526806577</v>
      </c>
      <c r="K1574" s="13">
        <f t="shared" si="296"/>
        <v>1.0912847297197992E-2</v>
      </c>
      <c r="L1574" s="13">
        <f t="shared" si="297"/>
        <v>0</v>
      </c>
      <c r="M1574" s="13">
        <f t="shared" si="302"/>
        <v>6.4537705514117264E-15</v>
      </c>
      <c r="N1574" s="13">
        <f t="shared" si="298"/>
        <v>4.00133774187527E-15</v>
      </c>
      <c r="O1574" s="13">
        <f t="shared" si="299"/>
        <v>4.00133774187527E-15</v>
      </c>
      <c r="Q1574">
        <v>21.758029829415559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6.7228610840313419</v>
      </c>
      <c r="G1575" s="13">
        <f t="shared" si="293"/>
        <v>0</v>
      </c>
      <c r="H1575" s="13">
        <f t="shared" si="294"/>
        <v>6.7228610840313419</v>
      </c>
      <c r="I1575" s="16">
        <f t="shared" si="301"/>
        <v>6.7337739313285399</v>
      </c>
      <c r="J1575" s="13">
        <f t="shared" si="295"/>
        <v>6.7257734753111933</v>
      </c>
      <c r="K1575" s="13">
        <f t="shared" si="296"/>
        <v>8.0004560173465578E-3</v>
      </c>
      <c r="L1575" s="13">
        <f t="shared" si="297"/>
        <v>0</v>
      </c>
      <c r="M1575" s="13">
        <f t="shared" si="302"/>
        <v>2.4524328095364564E-15</v>
      </c>
      <c r="N1575" s="13">
        <f t="shared" si="298"/>
        <v>1.520508341912603E-15</v>
      </c>
      <c r="O1575" s="13">
        <f t="shared" si="299"/>
        <v>1.520508341912603E-15</v>
      </c>
      <c r="Q1575">
        <v>24.403367761550921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6.9058619876688196E-2</v>
      </c>
      <c r="G1576" s="13">
        <f t="shared" si="293"/>
        <v>0</v>
      </c>
      <c r="H1576" s="13">
        <f t="shared" si="294"/>
        <v>6.9058619876688196E-2</v>
      </c>
      <c r="I1576" s="16">
        <f t="shared" si="301"/>
        <v>7.7059075894034754E-2</v>
      </c>
      <c r="J1576" s="13">
        <f t="shared" si="295"/>
        <v>7.7059064358383389E-2</v>
      </c>
      <c r="K1576" s="13">
        <f t="shared" si="296"/>
        <v>1.1535651364691368E-8</v>
      </c>
      <c r="L1576" s="13">
        <f t="shared" si="297"/>
        <v>0</v>
      </c>
      <c r="M1576" s="13">
        <f t="shared" si="302"/>
        <v>9.3192446762385348E-16</v>
      </c>
      <c r="N1576" s="13">
        <f t="shared" si="298"/>
        <v>5.7779316992678916E-16</v>
      </c>
      <c r="O1576" s="13">
        <f t="shared" si="299"/>
        <v>5.7779316992678916E-16</v>
      </c>
      <c r="Q1576">
        <v>24.692754000000011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0.73460766840274405</v>
      </c>
      <c r="G1577" s="13">
        <f t="shared" si="293"/>
        <v>0</v>
      </c>
      <c r="H1577" s="13">
        <f t="shared" si="294"/>
        <v>0.73460766840274405</v>
      </c>
      <c r="I1577" s="16">
        <f t="shared" si="301"/>
        <v>0.73460767993839537</v>
      </c>
      <c r="J1577" s="13">
        <f t="shared" si="295"/>
        <v>0.73459716089930982</v>
      </c>
      <c r="K1577" s="13">
        <f t="shared" si="296"/>
        <v>1.0519039085554738E-5</v>
      </c>
      <c r="L1577" s="13">
        <f t="shared" si="297"/>
        <v>0</v>
      </c>
      <c r="M1577" s="13">
        <f t="shared" si="302"/>
        <v>3.5413129769706432E-16</v>
      </c>
      <c r="N1577" s="13">
        <f t="shared" si="298"/>
        <v>2.1956140457217988E-16</v>
      </c>
      <c r="O1577" s="13">
        <f t="shared" si="299"/>
        <v>2.1956140457217988E-16</v>
      </c>
      <c r="Q1577">
        <v>24.3258324739624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4.7627664734458612</v>
      </c>
      <c r="G1578" s="13">
        <f t="shared" si="293"/>
        <v>0</v>
      </c>
      <c r="H1578" s="13">
        <f t="shared" si="294"/>
        <v>4.7627664734458612</v>
      </c>
      <c r="I1578" s="16">
        <f t="shared" si="301"/>
        <v>4.7627769924849463</v>
      </c>
      <c r="J1578" s="13">
        <f t="shared" si="295"/>
        <v>4.760085948075738</v>
      </c>
      <c r="K1578" s="13">
        <f t="shared" si="296"/>
        <v>2.6910444092083097E-3</v>
      </c>
      <c r="L1578" s="13">
        <f t="shared" si="297"/>
        <v>0</v>
      </c>
      <c r="M1578" s="13">
        <f t="shared" si="302"/>
        <v>1.3456989312488444E-16</v>
      </c>
      <c r="N1578" s="13">
        <f t="shared" si="298"/>
        <v>8.3433333737428353E-17</v>
      </c>
      <c r="O1578" s="13">
        <f t="shared" si="299"/>
        <v>8.3433333737428353E-17</v>
      </c>
      <c r="Q1578">
        <v>24.773055611152021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0.1334336106703484</v>
      </c>
      <c r="G1579" s="13">
        <f t="shared" si="293"/>
        <v>0</v>
      </c>
      <c r="H1579" s="13">
        <f t="shared" si="294"/>
        <v>0.1334336106703484</v>
      </c>
      <c r="I1579" s="16">
        <f t="shared" si="301"/>
        <v>0.13612465507955671</v>
      </c>
      <c r="J1579" s="13">
        <f t="shared" si="295"/>
        <v>0.13612458744024875</v>
      </c>
      <c r="K1579" s="13">
        <f t="shared" si="296"/>
        <v>6.7639307960165596E-8</v>
      </c>
      <c r="L1579" s="13">
        <f t="shared" si="297"/>
        <v>0</v>
      </c>
      <c r="M1579" s="13">
        <f t="shared" si="302"/>
        <v>5.1136559387456084E-17</v>
      </c>
      <c r="N1579" s="13">
        <f t="shared" si="298"/>
        <v>3.1704666820222769E-17</v>
      </c>
      <c r="O1579" s="13">
        <f t="shared" si="299"/>
        <v>3.1704666820222769E-17</v>
      </c>
      <c r="Q1579">
        <v>24.250558669395659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49.480288805091078</v>
      </c>
      <c r="G1580" s="13">
        <f t="shared" si="293"/>
        <v>2.2079649733159519</v>
      </c>
      <c r="H1580" s="13">
        <f t="shared" si="294"/>
        <v>47.272323831775125</v>
      </c>
      <c r="I1580" s="16">
        <f t="shared" si="301"/>
        <v>47.272323899414431</v>
      </c>
      <c r="J1580" s="13">
        <f t="shared" si="295"/>
        <v>41.714200748352191</v>
      </c>
      <c r="K1580" s="13">
        <f t="shared" si="296"/>
        <v>5.5581231510622402</v>
      </c>
      <c r="L1580" s="13">
        <f t="shared" si="297"/>
        <v>0</v>
      </c>
      <c r="M1580" s="13">
        <f t="shared" si="302"/>
        <v>1.9431892567233315E-17</v>
      </c>
      <c r="N1580" s="13">
        <f t="shared" si="298"/>
        <v>1.2047773391684655E-17</v>
      </c>
      <c r="O1580" s="13">
        <f t="shared" si="299"/>
        <v>2.2079649733159519</v>
      </c>
      <c r="Q1580">
        <v>18.133940888199291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26.33792179684357</v>
      </c>
      <c r="G1581" s="13">
        <f t="shared" si="293"/>
        <v>0</v>
      </c>
      <c r="H1581" s="13">
        <f t="shared" si="294"/>
        <v>26.33792179684357</v>
      </c>
      <c r="I1581" s="16">
        <f t="shared" si="301"/>
        <v>31.896044947905811</v>
      </c>
      <c r="J1581" s="13">
        <f t="shared" si="295"/>
        <v>29.059210931363353</v>
      </c>
      <c r="K1581" s="13">
        <f t="shared" si="296"/>
        <v>2.8368340165424577</v>
      </c>
      <c r="L1581" s="13">
        <f t="shared" si="297"/>
        <v>0</v>
      </c>
      <c r="M1581" s="13">
        <f t="shared" si="302"/>
        <v>7.3841191755486599E-18</v>
      </c>
      <c r="N1581" s="13">
        <f t="shared" si="298"/>
        <v>4.5781538888401694E-18</v>
      </c>
      <c r="O1581" s="13">
        <f t="shared" si="299"/>
        <v>4.5781538888401694E-18</v>
      </c>
      <c r="Q1581">
        <v>14.86540018225908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49.453495819028007</v>
      </c>
      <c r="G1582" s="13">
        <f t="shared" si="293"/>
        <v>2.2040973761637099</v>
      </c>
      <c r="H1582" s="13">
        <f t="shared" si="294"/>
        <v>47.249398442864297</v>
      </c>
      <c r="I1582" s="16">
        <f t="shared" si="301"/>
        <v>50.086232459406759</v>
      </c>
      <c r="J1582" s="13">
        <f t="shared" si="295"/>
        <v>36.322139012771885</v>
      </c>
      <c r="K1582" s="13">
        <f t="shared" si="296"/>
        <v>13.764093446634874</v>
      </c>
      <c r="L1582" s="13">
        <f t="shared" si="297"/>
        <v>0</v>
      </c>
      <c r="M1582" s="13">
        <f t="shared" si="302"/>
        <v>2.8059652867084905E-18</v>
      </c>
      <c r="N1582" s="13">
        <f t="shared" si="298"/>
        <v>1.739698477759264E-18</v>
      </c>
      <c r="O1582" s="13">
        <f t="shared" si="299"/>
        <v>2.2040973761637099</v>
      </c>
      <c r="Q1582">
        <v>10.62465459354839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66.617508610601092</v>
      </c>
      <c r="G1583" s="13">
        <f t="shared" si="293"/>
        <v>4.681741593850469</v>
      </c>
      <c r="H1583" s="13">
        <f t="shared" si="294"/>
        <v>61.935767016750624</v>
      </c>
      <c r="I1583" s="16">
        <f t="shared" si="301"/>
        <v>75.699860463385505</v>
      </c>
      <c r="J1583" s="13">
        <f t="shared" si="295"/>
        <v>48.240311813873845</v>
      </c>
      <c r="K1583" s="13">
        <f t="shared" si="296"/>
        <v>27.45954864951166</v>
      </c>
      <c r="L1583" s="13">
        <f t="shared" si="297"/>
        <v>0</v>
      </c>
      <c r="M1583" s="13">
        <f t="shared" si="302"/>
        <v>1.0662668089492265E-18</v>
      </c>
      <c r="N1583" s="13">
        <f t="shared" si="298"/>
        <v>6.6108542154852045E-19</v>
      </c>
      <c r="O1583" s="13">
        <f t="shared" si="299"/>
        <v>4.681741593850469</v>
      </c>
      <c r="Q1583">
        <v>13.147804503845551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14.152469437879709</v>
      </c>
      <c r="G1584" s="13">
        <f t="shared" si="293"/>
        <v>0</v>
      </c>
      <c r="H1584" s="13">
        <f t="shared" si="294"/>
        <v>14.152469437879709</v>
      </c>
      <c r="I1584" s="16">
        <f t="shared" si="301"/>
        <v>41.61201808739137</v>
      </c>
      <c r="J1584" s="13">
        <f t="shared" si="295"/>
        <v>36.635730476809208</v>
      </c>
      <c r="K1584" s="13">
        <f t="shared" si="296"/>
        <v>4.9762876105821618</v>
      </c>
      <c r="L1584" s="13">
        <f t="shared" si="297"/>
        <v>0</v>
      </c>
      <c r="M1584" s="13">
        <f t="shared" si="302"/>
        <v>4.0518138740070605E-19</v>
      </c>
      <c r="N1584" s="13">
        <f t="shared" si="298"/>
        <v>2.5121246018843774E-19</v>
      </c>
      <c r="O1584" s="13">
        <f t="shared" si="299"/>
        <v>2.5121246018843774E-19</v>
      </c>
      <c r="Q1584">
        <v>16.178336686940948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24.353660110828589</v>
      </c>
      <c r="G1585" s="13">
        <f t="shared" si="293"/>
        <v>0</v>
      </c>
      <c r="H1585" s="13">
        <f t="shared" si="294"/>
        <v>24.353660110828589</v>
      </c>
      <c r="I1585" s="16">
        <f t="shared" si="301"/>
        <v>29.32994772141075</v>
      </c>
      <c r="J1585" s="13">
        <f t="shared" si="295"/>
        <v>28.008595997781303</v>
      </c>
      <c r="K1585" s="13">
        <f t="shared" si="296"/>
        <v>1.3213517236294479</v>
      </c>
      <c r="L1585" s="13">
        <f t="shared" si="297"/>
        <v>0</v>
      </c>
      <c r="M1585" s="13">
        <f t="shared" si="302"/>
        <v>1.539689272122683E-19</v>
      </c>
      <c r="N1585" s="13">
        <f t="shared" si="298"/>
        <v>9.5460734871606343E-20</v>
      </c>
      <c r="O1585" s="13">
        <f t="shared" si="299"/>
        <v>9.5460734871606343E-20</v>
      </c>
      <c r="Q1585">
        <v>19.016099674932519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32.074648902991342</v>
      </c>
      <c r="G1586" s="13">
        <f t="shared" si="293"/>
        <v>0</v>
      </c>
      <c r="H1586" s="13">
        <f t="shared" si="294"/>
        <v>32.074648902991342</v>
      </c>
      <c r="I1586" s="16">
        <f t="shared" si="301"/>
        <v>33.39600062662079</v>
      </c>
      <c r="J1586" s="13">
        <f t="shared" si="295"/>
        <v>31.407954720775606</v>
      </c>
      <c r="K1586" s="13">
        <f t="shared" si="296"/>
        <v>1.9880459058451834</v>
      </c>
      <c r="L1586" s="13">
        <f t="shared" si="297"/>
        <v>0</v>
      </c>
      <c r="M1586" s="13">
        <f t="shared" si="302"/>
        <v>5.8508192340661961E-20</v>
      </c>
      <c r="N1586" s="13">
        <f t="shared" si="298"/>
        <v>3.6275079251210416E-20</v>
      </c>
      <c r="O1586" s="13">
        <f t="shared" si="299"/>
        <v>3.6275079251210416E-20</v>
      </c>
      <c r="Q1586">
        <v>18.718465461575629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5.006848766975879</v>
      </c>
      <c r="G1587" s="13">
        <f t="shared" si="293"/>
        <v>0</v>
      </c>
      <c r="H1587" s="13">
        <f t="shared" si="294"/>
        <v>5.006848766975879</v>
      </c>
      <c r="I1587" s="16">
        <f t="shared" si="301"/>
        <v>6.9948946728210624</v>
      </c>
      <c r="J1587" s="13">
        <f t="shared" si="295"/>
        <v>6.9849630031252623</v>
      </c>
      <c r="K1587" s="13">
        <f t="shared" si="296"/>
        <v>9.9316696958000605E-3</v>
      </c>
      <c r="L1587" s="13">
        <f t="shared" si="297"/>
        <v>0</v>
      </c>
      <c r="M1587" s="13">
        <f t="shared" si="302"/>
        <v>2.2233113089451545E-20</v>
      </c>
      <c r="N1587" s="13">
        <f t="shared" si="298"/>
        <v>1.3784530115459959E-20</v>
      </c>
      <c r="O1587" s="13">
        <f t="shared" si="299"/>
        <v>1.3784530115459959E-20</v>
      </c>
      <c r="Q1587">
        <v>23.671565882830588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0.1790467626296437</v>
      </c>
      <c r="G1588" s="13">
        <f t="shared" si="293"/>
        <v>0</v>
      </c>
      <c r="H1588" s="13">
        <f t="shared" si="294"/>
        <v>0.1790467626296437</v>
      </c>
      <c r="I1588" s="16">
        <f t="shared" si="301"/>
        <v>0.18897843232544376</v>
      </c>
      <c r="J1588" s="13">
        <f t="shared" si="295"/>
        <v>0.18897828290252963</v>
      </c>
      <c r="K1588" s="13">
        <f t="shared" si="296"/>
        <v>1.4942291412523012E-7</v>
      </c>
      <c r="L1588" s="13">
        <f t="shared" si="297"/>
        <v>0</v>
      </c>
      <c r="M1588" s="13">
        <f t="shared" si="302"/>
        <v>8.4485829739915861E-21</v>
      </c>
      <c r="N1588" s="13">
        <f t="shared" si="298"/>
        <v>5.2381214438747834E-21</v>
      </c>
      <c r="O1588" s="13">
        <f t="shared" si="299"/>
        <v>5.2381214438747834E-21</v>
      </c>
      <c r="Q1588">
        <v>25.626573128173401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0.19586450729372279</v>
      </c>
      <c r="G1589" s="13">
        <f t="shared" si="293"/>
        <v>0</v>
      </c>
      <c r="H1589" s="13">
        <f t="shared" si="294"/>
        <v>0.19586450729372279</v>
      </c>
      <c r="I1589" s="16">
        <f t="shared" si="301"/>
        <v>0.19586465671663691</v>
      </c>
      <c r="J1589" s="13">
        <f t="shared" si="295"/>
        <v>0.19586448361504266</v>
      </c>
      <c r="K1589" s="13">
        <f t="shared" si="296"/>
        <v>1.7310159425298899E-7</v>
      </c>
      <c r="L1589" s="13">
        <f t="shared" si="297"/>
        <v>0</v>
      </c>
      <c r="M1589" s="13">
        <f t="shared" si="302"/>
        <v>3.2104615301168027E-21</v>
      </c>
      <c r="N1589" s="13">
        <f t="shared" si="298"/>
        <v>1.9904861486724178E-21</v>
      </c>
      <c r="O1589" s="13">
        <f t="shared" si="299"/>
        <v>1.9904861486724178E-21</v>
      </c>
      <c r="Q1589">
        <v>25.34025500000001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16.87789181123572</v>
      </c>
      <c r="G1590" s="13">
        <f t="shared" si="293"/>
        <v>0</v>
      </c>
      <c r="H1590" s="13">
        <f t="shared" si="294"/>
        <v>16.87789181123572</v>
      </c>
      <c r="I1590" s="16">
        <f t="shared" si="301"/>
        <v>16.877891984337314</v>
      </c>
      <c r="J1590" s="13">
        <f t="shared" si="295"/>
        <v>16.758528326081219</v>
      </c>
      <c r="K1590" s="13">
        <f t="shared" si="296"/>
        <v>0.11936365825609485</v>
      </c>
      <c r="L1590" s="13">
        <f t="shared" si="297"/>
        <v>0</v>
      </c>
      <c r="M1590" s="13">
        <f t="shared" si="302"/>
        <v>1.2199753814443849E-21</v>
      </c>
      <c r="N1590" s="13">
        <f t="shared" si="298"/>
        <v>7.5638473649551867E-22</v>
      </c>
      <c r="O1590" s="13">
        <f t="shared" si="299"/>
        <v>7.5638473649551867E-22</v>
      </c>
      <c r="Q1590">
        <v>24.72622552071444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10.68898519890403</v>
      </c>
      <c r="G1591" s="13">
        <f t="shared" si="293"/>
        <v>0</v>
      </c>
      <c r="H1591" s="13">
        <f t="shared" si="294"/>
        <v>10.68898519890403</v>
      </c>
      <c r="I1591" s="16">
        <f t="shared" si="301"/>
        <v>10.808348857160125</v>
      </c>
      <c r="J1591" s="13">
        <f t="shared" si="295"/>
        <v>10.763582968024965</v>
      </c>
      <c r="K1591" s="13">
        <f t="shared" si="296"/>
        <v>4.4765889135160108E-2</v>
      </c>
      <c r="L1591" s="13">
        <f t="shared" si="297"/>
        <v>0</v>
      </c>
      <c r="M1591" s="13">
        <f t="shared" si="302"/>
        <v>4.6359064494886624E-22</v>
      </c>
      <c r="N1591" s="13">
        <f t="shared" si="298"/>
        <v>2.8742619986829709E-22</v>
      </c>
      <c r="O1591" s="13">
        <f t="shared" si="299"/>
        <v>2.8742619986829709E-22</v>
      </c>
      <c r="Q1591">
        <v>22.21896666877414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0.73206491411375829</v>
      </c>
      <c r="G1592" s="13">
        <f t="shared" si="293"/>
        <v>0</v>
      </c>
      <c r="H1592" s="13">
        <f t="shared" si="294"/>
        <v>0.73206491411375829</v>
      </c>
      <c r="I1592" s="16">
        <f t="shared" si="301"/>
        <v>0.7768308032489184</v>
      </c>
      <c r="J1592" s="13">
        <f t="shared" si="295"/>
        <v>0.77680158970816737</v>
      </c>
      <c r="K1592" s="13">
        <f t="shared" si="296"/>
        <v>2.9213540751027445E-5</v>
      </c>
      <c r="L1592" s="13">
        <f t="shared" si="297"/>
        <v>0</v>
      </c>
      <c r="M1592" s="13">
        <f t="shared" si="302"/>
        <v>1.7616444508056915E-22</v>
      </c>
      <c r="N1592" s="13">
        <f t="shared" si="298"/>
        <v>1.0922195594995287E-22</v>
      </c>
      <c r="O1592" s="13">
        <f t="shared" si="299"/>
        <v>1.0922195594995287E-22</v>
      </c>
      <c r="Q1592">
        <v>18.277430312595449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14.29337857475536</v>
      </c>
      <c r="G1593" s="13">
        <f t="shared" si="293"/>
        <v>0</v>
      </c>
      <c r="H1593" s="13">
        <f t="shared" si="294"/>
        <v>14.29337857475536</v>
      </c>
      <c r="I1593" s="16">
        <f t="shared" si="301"/>
        <v>14.293407788296111</v>
      </c>
      <c r="J1593" s="13">
        <f t="shared" si="295"/>
        <v>13.914380078251275</v>
      </c>
      <c r="K1593" s="13">
        <f t="shared" si="296"/>
        <v>0.37902771004483604</v>
      </c>
      <c r="L1593" s="13">
        <f t="shared" si="297"/>
        <v>0</v>
      </c>
      <c r="M1593" s="13">
        <f t="shared" si="302"/>
        <v>6.694248913061628E-23</v>
      </c>
      <c r="N1593" s="13">
        <f t="shared" si="298"/>
        <v>4.1504343260982092E-23</v>
      </c>
      <c r="O1593" s="13">
        <f t="shared" si="299"/>
        <v>4.1504343260982092E-23</v>
      </c>
      <c r="Q1593">
        <v>12.72841159354839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6.2257265645369424</v>
      </c>
      <c r="G1594" s="13">
        <f t="shared" si="293"/>
        <v>0</v>
      </c>
      <c r="H1594" s="13">
        <f t="shared" si="294"/>
        <v>6.2257265645369424</v>
      </c>
      <c r="I1594" s="16">
        <f t="shared" si="301"/>
        <v>6.6047542745817784</v>
      </c>
      <c r="J1594" s="13">
        <f t="shared" si="295"/>
        <v>6.577642596568686</v>
      </c>
      <c r="K1594" s="13">
        <f t="shared" si="296"/>
        <v>2.7111678013092444E-2</v>
      </c>
      <c r="L1594" s="13">
        <f t="shared" si="297"/>
        <v>0</v>
      </c>
      <c r="M1594" s="13">
        <f t="shared" si="302"/>
        <v>2.5438145869634188E-23</v>
      </c>
      <c r="N1594" s="13">
        <f t="shared" si="298"/>
        <v>1.5771650439173197E-23</v>
      </c>
      <c r="O1594" s="13">
        <f t="shared" si="299"/>
        <v>1.5771650439173197E-23</v>
      </c>
      <c r="Q1594">
        <v>15.30342717935166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13.70401585458541</v>
      </c>
      <c r="G1595" s="13">
        <f t="shared" si="293"/>
        <v>0</v>
      </c>
      <c r="H1595" s="13">
        <f t="shared" si="294"/>
        <v>13.70401585458541</v>
      </c>
      <c r="I1595" s="16">
        <f t="shared" si="301"/>
        <v>13.731127532598503</v>
      </c>
      <c r="J1595" s="13">
        <f t="shared" si="295"/>
        <v>13.496558165309047</v>
      </c>
      <c r="K1595" s="13">
        <f t="shared" si="296"/>
        <v>0.23456936728945621</v>
      </c>
      <c r="L1595" s="13">
        <f t="shared" si="297"/>
        <v>0</v>
      </c>
      <c r="M1595" s="13">
        <f t="shared" si="302"/>
        <v>9.6664954304609912E-24</v>
      </c>
      <c r="N1595" s="13">
        <f t="shared" si="298"/>
        <v>5.9932271668858146E-24</v>
      </c>
      <c r="O1595" s="13">
        <f t="shared" si="299"/>
        <v>5.9932271668858146E-24</v>
      </c>
      <c r="Q1595">
        <v>15.43328683570267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71.006051644408132</v>
      </c>
      <c r="G1596" s="13">
        <f t="shared" si="293"/>
        <v>5.3152326313961815</v>
      </c>
      <c r="H1596" s="13">
        <f t="shared" si="294"/>
        <v>65.690819013011946</v>
      </c>
      <c r="I1596" s="16">
        <f t="shared" si="301"/>
        <v>65.925388380301399</v>
      </c>
      <c r="J1596" s="13">
        <f t="shared" si="295"/>
        <v>49.740793470015035</v>
      </c>
      <c r="K1596" s="13">
        <f t="shared" si="296"/>
        <v>16.184594910286364</v>
      </c>
      <c r="L1596" s="13">
        <f t="shared" si="297"/>
        <v>0</v>
      </c>
      <c r="M1596" s="13">
        <f t="shared" si="302"/>
        <v>3.6732682635751766E-24</v>
      </c>
      <c r="N1596" s="13">
        <f t="shared" si="298"/>
        <v>2.2774263234166096E-24</v>
      </c>
      <c r="O1596" s="13">
        <f t="shared" si="299"/>
        <v>5.3152326313961815</v>
      </c>
      <c r="Q1596">
        <v>15.90487591043404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75.388642448755633</v>
      </c>
      <c r="G1597" s="13">
        <f t="shared" si="293"/>
        <v>5.9478644580404669</v>
      </c>
      <c r="H1597" s="13">
        <f t="shared" si="294"/>
        <v>69.440777990715162</v>
      </c>
      <c r="I1597" s="16">
        <f t="shared" si="301"/>
        <v>85.625372901001526</v>
      </c>
      <c r="J1597" s="13">
        <f t="shared" si="295"/>
        <v>58.163769497623981</v>
      </c>
      <c r="K1597" s="13">
        <f t="shared" si="296"/>
        <v>27.461603403377545</v>
      </c>
      <c r="L1597" s="13">
        <f t="shared" si="297"/>
        <v>0</v>
      </c>
      <c r="M1597" s="13">
        <f t="shared" si="302"/>
        <v>1.395841940158567E-24</v>
      </c>
      <c r="N1597" s="13">
        <f t="shared" si="298"/>
        <v>8.6542200289831145E-25</v>
      </c>
      <c r="O1597" s="13">
        <f t="shared" si="299"/>
        <v>5.9478644580404669</v>
      </c>
      <c r="Q1597">
        <v>16.542193184556261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42.687515349271003</v>
      </c>
      <c r="G1598" s="13">
        <f t="shared" si="293"/>
        <v>1.2274206169792052</v>
      </c>
      <c r="H1598" s="13">
        <f t="shared" si="294"/>
        <v>41.4600947322918</v>
      </c>
      <c r="I1598" s="16">
        <f t="shared" si="301"/>
        <v>68.921698135669345</v>
      </c>
      <c r="J1598" s="13">
        <f t="shared" si="295"/>
        <v>54.399787466554862</v>
      </c>
      <c r="K1598" s="13">
        <f t="shared" si="296"/>
        <v>14.521910669114483</v>
      </c>
      <c r="L1598" s="13">
        <f t="shared" si="297"/>
        <v>0</v>
      </c>
      <c r="M1598" s="13">
        <f t="shared" si="302"/>
        <v>5.3041993726025555E-25</v>
      </c>
      <c r="N1598" s="13">
        <f t="shared" si="298"/>
        <v>3.2886036110135842E-25</v>
      </c>
      <c r="O1598" s="13">
        <f t="shared" si="299"/>
        <v>1.2274206169792052</v>
      </c>
      <c r="Q1598">
        <v>18.12277538323367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0.81720097482287168</v>
      </c>
      <c r="G1599" s="13">
        <f t="shared" si="293"/>
        <v>0</v>
      </c>
      <c r="H1599" s="13">
        <f t="shared" si="294"/>
        <v>0.81720097482287168</v>
      </c>
      <c r="I1599" s="16">
        <f t="shared" si="301"/>
        <v>15.339111643937354</v>
      </c>
      <c r="J1599" s="13">
        <f t="shared" si="295"/>
        <v>15.237898379177503</v>
      </c>
      <c r="K1599" s="13">
        <f t="shared" si="296"/>
        <v>0.10121326475985093</v>
      </c>
      <c r="L1599" s="13">
        <f t="shared" si="297"/>
        <v>0</v>
      </c>
      <c r="M1599" s="13">
        <f t="shared" si="302"/>
        <v>2.0155957615889712E-25</v>
      </c>
      <c r="N1599" s="13">
        <f t="shared" si="298"/>
        <v>1.2496693721851621E-25</v>
      </c>
      <c r="O1599" s="13">
        <f t="shared" si="299"/>
        <v>1.2496693721851621E-25</v>
      </c>
      <c r="Q1599">
        <v>23.859668181032902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6.8364043928426849E-2</v>
      </c>
      <c r="G1600" s="13">
        <f t="shared" si="293"/>
        <v>0</v>
      </c>
      <c r="H1600" s="13">
        <f t="shared" si="294"/>
        <v>6.8364043928426849E-2</v>
      </c>
      <c r="I1600" s="16">
        <f t="shared" si="301"/>
        <v>0.16957730868827778</v>
      </c>
      <c r="J1600" s="13">
        <f t="shared" si="295"/>
        <v>0.16957718846263198</v>
      </c>
      <c r="K1600" s="13">
        <f t="shared" si="296"/>
        <v>1.2022564579994288E-7</v>
      </c>
      <c r="L1600" s="13">
        <f t="shared" si="297"/>
        <v>0</v>
      </c>
      <c r="M1600" s="13">
        <f t="shared" si="302"/>
        <v>7.659263894038091E-26</v>
      </c>
      <c r="N1600" s="13">
        <f t="shared" si="298"/>
        <v>4.7487436143036166E-26</v>
      </c>
      <c r="O1600" s="13">
        <f t="shared" si="299"/>
        <v>4.7487436143036166E-26</v>
      </c>
      <c r="Q1600">
        <v>24.85259480592164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0.1105259110836453</v>
      </c>
      <c r="G1601" s="13">
        <f t="shared" si="293"/>
        <v>0</v>
      </c>
      <c r="H1601" s="13">
        <f t="shared" si="294"/>
        <v>0.1105259110836453</v>
      </c>
      <c r="I1601" s="16">
        <f t="shared" si="301"/>
        <v>0.1105260313092911</v>
      </c>
      <c r="J1601" s="13">
        <f t="shared" si="295"/>
        <v>0.1105259874589599</v>
      </c>
      <c r="K1601" s="13">
        <f t="shared" si="296"/>
        <v>4.3850331199468684E-8</v>
      </c>
      <c r="L1601" s="13">
        <f t="shared" si="297"/>
        <v>0</v>
      </c>
      <c r="M1601" s="13">
        <f t="shared" si="302"/>
        <v>2.9105202797344744E-26</v>
      </c>
      <c r="N1601" s="13">
        <f t="shared" si="298"/>
        <v>1.804522573435374E-26</v>
      </c>
      <c r="O1601" s="13">
        <f t="shared" si="299"/>
        <v>1.804522573435374E-26</v>
      </c>
      <c r="Q1601">
        <v>22.885434000000011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1.18930323596417</v>
      </c>
      <c r="G1602" s="13">
        <f t="shared" si="293"/>
        <v>0</v>
      </c>
      <c r="H1602" s="13">
        <f t="shared" si="294"/>
        <v>1.18930323596417</v>
      </c>
      <c r="I1602" s="16">
        <f t="shared" si="301"/>
        <v>1.1893032798145011</v>
      </c>
      <c r="J1602" s="13">
        <f t="shared" si="295"/>
        <v>1.1892602756825743</v>
      </c>
      <c r="K1602" s="13">
        <f t="shared" si="296"/>
        <v>4.3004131926815958E-5</v>
      </c>
      <c r="L1602" s="13">
        <f t="shared" si="297"/>
        <v>0</v>
      </c>
      <c r="M1602" s="13">
        <f t="shared" si="302"/>
        <v>1.1059977062991004E-26</v>
      </c>
      <c r="N1602" s="13">
        <f t="shared" si="298"/>
        <v>6.8571857790544225E-27</v>
      </c>
      <c r="O1602" s="13">
        <f t="shared" si="299"/>
        <v>6.8571857790544225E-27</v>
      </c>
      <c r="Q1602">
        <v>24.59231815403886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12.09220059051205</v>
      </c>
      <c r="G1603" s="13">
        <f t="shared" si="293"/>
        <v>0</v>
      </c>
      <c r="H1603" s="13">
        <f t="shared" si="294"/>
        <v>12.09220059051205</v>
      </c>
      <c r="I1603" s="16">
        <f t="shared" si="301"/>
        <v>12.092243594643977</v>
      </c>
      <c r="J1603" s="13">
        <f t="shared" si="295"/>
        <v>12.043885154506835</v>
      </c>
      <c r="K1603" s="13">
        <f t="shared" si="296"/>
        <v>4.8358440137141301E-2</v>
      </c>
      <c r="L1603" s="13">
        <f t="shared" si="297"/>
        <v>0</v>
      </c>
      <c r="M1603" s="13">
        <f t="shared" si="302"/>
        <v>4.2027912839365815E-27</v>
      </c>
      <c r="N1603" s="13">
        <f t="shared" si="298"/>
        <v>2.6057305960406805E-27</v>
      </c>
      <c r="O1603" s="13">
        <f t="shared" si="299"/>
        <v>2.6057305960406805E-27</v>
      </c>
      <c r="Q1603">
        <v>24.06664931419299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20.186816123383821</v>
      </c>
      <c r="G1604" s="13">
        <f t="shared" si="293"/>
        <v>0</v>
      </c>
      <c r="H1604" s="13">
        <f t="shared" si="294"/>
        <v>20.186816123383821</v>
      </c>
      <c r="I1604" s="16">
        <f t="shared" si="301"/>
        <v>20.235174563520964</v>
      </c>
      <c r="J1604" s="13">
        <f t="shared" si="295"/>
        <v>19.727262782494599</v>
      </c>
      <c r="K1604" s="13">
        <f t="shared" si="296"/>
        <v>0.50791178102636536</v>
      </c>
      <c r="L1604" s="13">
        <f t="shared" si="297"/>
        <v>0</v>
      </c>
      <c r="M1604" s="13">
        <f t="shared" si="302"/>
        <v>1.597060687895901E-27</v>
      </c>
      <c r="N1604" s="13">
        <f t="shared" si="298"/>
        <v>9.9017762649545864E-28</v>
      </c>
      <c r="O1604" s="13">
        <f t="shared" si="299"/>
        <v>9.9017762649545864E-28</v>
      </c>
      <c r="Q1604">
        <v>18.123809338738109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83.358246414834554</v>
      </c>
      <c r="G1605" s="13">
        <f t="shared" si="293"/>
        <v>7.0982855992728595</v>
      </c>
      <c r="H1605" s="13">
        <f t="shared" si="294"/>
        <v>76.259960815561698</v>
      </c>
      <c r="I1605" s="16">
        <f t="shared" si="301"/>
        <v>76.767872596588063</v>
      </c>
      <c r="J1605" s="13">
        <f t="shared" si="295"/>
        <v>53.404981651511164</v>
      </c>
      <c r="K1605" s="13">
        <f t="shared" si="296"/>
        <v>23.362890945076899</v>
      </c>
      <c r="L1605" s="13">
        <f t="shared" si="297"/>
        <v>0</v>
      </c>
      <c r="M1605" s="13">
        <f t="shared" si="302"/>
        <v>6.0688306140044235E-28</v>
      </c>
      <c r="N1605" s="13">
        <f t="shared" si="298"/>
        <v>3.7626749806827427E-28</v>
      </c>
      <c r="O1605" s="13">
        <f t="shared" si="299"/>
        <v>7.0982855992728595</v>
      </c>
      <c r="Q1605">
        <v>15.62934172241814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16.89026286769527</v>
      </c>
      <c r="G1606" s="13">
        <f t="shared" ref="G1606:G1669" si="304">IF((F1606-$J$2)&gt;0,$I$2*(F1606-$J$2),0)</f>
        <v>0</v>
      </c>
      <c r="H1606" s="13">
        <f t="shared" ref="H1606:H1669" si="305">F1606-G1606</f>
        <v>16.89026286769527</v>
      </c>
      <c r="I1606" s="16">
        <f t="shared" si="301"/>
        <v>40.253153812772169</v>
      </c>
      <c r="J1606" s="13">
        <f t="shared" ref="J1606:J1669" si="306">I1606/SQRT(1+(I1606/($K$2*(300+(25*Q1606)+0.05*(Q1606)^3)))^2)</f>
        <v>35.519509997087027</v>
      </c>
      <c r="K1606" s="13">
        <f t="shared" ref="K1606:K1669" si="307">I1606-J1606</f>
        <v>4.7336438156851415</v>
      </c>
      <c r="L1606" s="13">
        <f t="shared" ref="L1606:L1669" si="308">IF(K1606&gt;$N$2,(K1606-$N$2)/$L$2,0)</f>
        <v>0</v>
      </c>
      <c r="M1606" s="13">
        <f t="shared" si="302"/>
        <v>2.3061556333216807E-28</v>
      </c>
      <c r="N1606" s="13">
        <f t="shared" ref="N1606:N1669" si="309">$M$2*M1606</f>
        <v>1.4298164926594421E-28</v>
      </c>
      <c r="O1606" s="13">
        <f t="shared" ref="O1606:O1669" si="310">N1606+G1606</f>
        <v>1.4298164926594421E-28</v>
      </c>
      <c r="Q1606">
        <v>15.84902317011078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73.04552342284768</v>
      </c>
      <c r="G1607" s="13">
        <f t="shared" si="304"/>
        <v>5.6096326368230578</v>
      </c>
      <c r="H1607" s="13">
        <f t="shared" si="305"/>
        <v>67.435890786024629</v>
      </c>
      <c r="I1607" s="16">
        <f t="shared" ref="I1607:I1670" si="312">H1607+K1606-L1606</f>
        <v>72.169534601709771</v>
      </c>
      <c r="J1607" s="13">
        <f t="shared" si="306"/>
        <v>48.800730131804833</v>
      </c>
      <c r="K1607" s="13">
        <f t="shared" si="307"/>
        <v>23.368804469904937</v>
      </c>
      <c r="L1607" s="13">
        <f t="shared" si="308"/>
        <v>0</v>
      </c>
      <c r="M1607" s="13">
        <f t="shared" ref="M1607:M1670" si="313">L1607+M1606-N1606</f>
        <v>8.7633914066223861E-29</v>
      </c>
      <c r="N1607" s="13">
        <f t="shared" si="309"/>
        <v>5.4333026721058796E-29</v>
      </c>
      <c r="O1607" s="13">
        <f t="shared" si="310"/>
        <v>5.6096326368230578</v>
      </c>
      <c r="Q1607">
        <v>13.969505593548391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43.300833648451459</v>
      </c>
      <c r="G1608" s="13">
        <f t="shared" si="304"/>
        <v>1.3159537913608974</v>
      </c>
      <c r="H1608" s="13">
        <f t="shared" si="305"/>
        <v>41.984879857090561</v>
      </c>
      <c r="I1608" s="16">
        <f t="shared" si="312"/>
        <v>65.353684326995506</v>
      </c>
      <c r="J1608" s="13">
        <f t="shared" si="306"/>
        <v>52.042046942805804</v>
      </c>
      <c r="K1608" s="13">
        <f t="shared" si="307"/>
        <v>13.311637384189702</v>
      </c>
      <c r="L1608" s="13">
        <f t="shared" si="308"/>
        <v>0</v>
      </c>
      <c r="M1608" s="13">
        <f t="shared" si="313"/>
        <v>3.3300887345165064E-29</v>
      </c>
      <c r="N1608" s="13">
        <f t="shared" si="309"/>
        <v>2.064655015400234E-29</v>
      </c>
      <c r="O1608" s="13">
        <f t="shared" si="310"/>
        <v>1.3159537913608974</v>
      </c>
      <c r="Q1608">
        <v>17.70754091557265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21.835329305843501</v>
      </c>
      <c r="G1609" s="13">
        <f t="shared" si="304"/>
        <v>0</v>
      </c>
      <c r="H1609" s="13">
        <f t="shared" si="305"/>
        <v>21.835329305843501</v>
      </c>
      <c r="I1609" s="16">
        <f t="shared" si="312"/>
        <v>35.146966690033203</v>
      </c>
      <c r="J1609" s="13">
        <f t="shared" si="306"/>
        <v>32.774240304299163</v>
      </c>
      <c r="K1609" s="13">
        <f t="shared" si="307"/>
        <v>2.3727263857340404</v>
      </c>
      <c r="L1609" s="13">
        <f t="shared" si="308"/>
        <v>0</v>
      </c>
      <c r="M1609" s="13">
        <f t="shared" si="313"/>
        <v>1.2654337191162725E-29</v>
      </c>
      <c r="N1609" s="13">
        <f t="shared" si="309"/>
        <v>7.8456890585208894E-30</v>
      </c>
      <c r="O1609" s="13">
        <f t="shared" si="310"/>
        <v>7.8456890585208894E-30</v>
      </c>
      <c r="Q1609">
        <v>18.460521664123739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17.552541939605501</v>
      </c>
      <c r="G1610" s="13">
        <f t="shared" si="304"/>
        <v>0</v>
      </c>
      <c r="H1610" s="13">
        <f t="shared" si="305"/>
        <v>17.552541939605501</v>
      </c>
      <c r="I1610" s="16">
        <f t="shared" si="312"/>
        <v>19.925268325339541</v>
      </c>
      <c r="J1610" s="13">
        <f t="shared" si="306"/>
        <v>19.555317276572275</v>
      </c>
      <c r="K1610" s="13">
        <f t="shared" si="307"/>
        <v>0.36995104876726614</v>
      </c>
      <c r="L1610" s="13">
        <f t="shared" si="308"/>
        <v>0</v>
      </c>
      <c r="M1610" s="13">
        <f t="shared" si="313"/>
        <v>4.8086481326418353E-30</v>
      </c>
      <c r="N1610" s="13">
        <f t="shared" si="309"/>
        <v>2.981361842237938E-30</v>
      </c>
      <c r="O1610" s="13">
        <f t="shared" si="310"/>
        <v>2.981361842237938E-30</v>
      </c>
      <c r="Q1610">
        <v>20.10633907440133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2.646295372398539</v>
      </c>
      <c r="G1611" s="13">
        <f t="shared" si="304"/>
        <v>0</v>
      </c>
      <c r="H1611" s="13">
        <f t="shared" si="305"/>
        <v>2.646295372398539</v>
      </c>
      <c r="I1611" s="16">
        <f t="shared" si="312"/>
        <v>3.0162464211658051</v>
      </c>
      <c r="J1611" s="13">
        <f t="shared" si="306"/>
        <v>3.0155297028387431</v>
      </c>
      <c r="K1611" s="13">
        <f t="shared" si="307"/>
        <v>7.1671832706199368E-4</v>
      </c>
      <c r="L1611" s="13">
        <f t="shared" si="308"/>
        <v>0</v>
      </c>
      <c r="M1611" s="13">
        <f t="shared" si="313"/>
        <v>1.8272862904038973E-30</v>
      </c>
      <c r="N1611" s="13">
        <f t="shared" si="309"/>
        <v>1.1329175000504164E-30</v>
      </c>
      <c r="O1611" s="13">
        <f t="shared" si="310"/>
        <v>1.1329175000504164E-30</v>
      </c>
      <c r="Q1611">
        <v>24.436512660598499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2.1318177435277139</v>
      </c>
      <c r="G1612" s="13">
        <f t="shared" si="304"/>
        <v>0</v>
      </c>
      <c r="H1612" s="13">
        <f t="shared" si="305"/>
        <v>2.1318177435277139</v>
      </c>
      <c r="I1612" s="16">
        <f t="shared" si="312"/>
        <v>2.1325344618547759</v>
      </c>
      <c r="J1612" s="13">
        <f t="shared" si="306"/>
        <v>2.1323128555831765</v>
      </c>
      <c r="K1612" s="13">
        <f t="shared" si="307"/>
        <v>2.2160627159939494E-4</v>
      </c>
      <c r="L1612" s="13">
        <f t="shared" si="308"/>
        <v>0</v>
      </c>
      <c r="M1612" s="13">
        <f t="shared" si="313"/>
        <v>6.9436879035348091E-31</v>
      </c>
      <c r="N1612" s="13">
        <f t="shared" si="309"/>
        <v>4.305086500191582E-31</v>
      </c>
      <c r="O1612" s="13">
        <f t="shared" si="310"/>
        <v>4.305086500191582E-31</v>
      </c>
      <c r="Q1612">
        <v>25.39782770723923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0.10427654005951389</v>
      </c>
      <c r="G1613" s="13">
        <f t="shared" si="304"/>
        <v>0</v>
      </c>
      <c r="H1613" s="13">
        <f t="shared" si="305"/>
        <v>0.10427654005951389</v>
      </c>
      <c r="I1613" s="16">
        <f t="shared" si="312"/>
        <v>0.10449814633111329</v>
      </c>
      <c r="J1613" s="13">
        <f t="shared" si="306"/>
        <v>0.10449812513410021</v>
      </c>
      <c r="K1613" s="13">
        <f t="shared" si="307"/>
        <v>2.1197013075346938E-8</v>
      </c>
      <c r="L1613" s="13">
        <f t="shared" si="308"/>
        <v>0</v>
      </c>
      <c r="M1613" s="13">
        <f t="shared" si="313"/>
        <v>2.6386014033432271E-31</v>
      </c>
      <c r="N1613" s="13">
        <f t="shared" si="309"/>
        <v>1.6359328700728008E-31</v>
      </c>
      <c r="O1613" s="13">
        <f t="shared" si="310"/>
        <v>1.6359328700728008E-31</v>
      </c>
      <c r="Q1613">
        <v>26.898978717063301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0.32773655497892662</v>
      </c>
      <c r="G1614" s="13">
        <f t="shared" si="304"/>
        <v>0</v>
      </c>
      <c r="H1614" s="13">
        <f t="shared" si="305"/>
        <v>0.32773655497892662</v>
      </c>
      <c r="I1614" s="16">
        <f t="shared" si="312"/>
        <v>0.32773657617593971</v>
      </c>
      <c r="J1614" s="13">
        <f t="shared" si="306"/>
        <v>0.32773570216434206</v>
      </c>
      <c r="K1614" s="13">
        <f t="shared" si="307"/>
        <v>8.7401159765132519E-7</v>
      </c>
      <c r="L1614" s="13">
        <f t="shared" si="308"/>
        <v>0</v>
      </c>
      <c r="M1614" s="13">
        <f t="shared" si="313"/>
        <v>1.0026685332704264E-31</v>
      </c>
      <c r="N1614" s="13">
        <f t="shared" si="309"/>
        <v>6.2165449062766432E-32</v>
      </c>
      <c r="O1614" s="13">
        <f t="shared" si="310"/>
        <v>6.2165449062766432E-32</v>
      </c>
      <c r="Q1614">
        <v>24.802199000000009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0.1214490156332239</v>
      </c>
      <c r="G1615" s="13">
        <f t="shared" si="304"/>
        <v>0</v>
      </c>
      <c r="H1615" s="13">
        <f t="shared" si="305"/>
        <v>0.1214490156332239</v>
      </c>
      <c r="I1615" s="16">
        <f t="shared" si="312"/>
        <v>0.12144988964482155</v>
      </c>
      <c r="J1615" s="13">
        <f t="shared" si="306"/>
        <v>0.121449844201754</v>
      </c>
      <c r="K1615" s="13">
        <f t="shared" si="307"/>
        <v>4.5443067545059002E-8</v>
      </c>
      <c r="L1615" s="13">
        <f t="shared" si="308"/>
        <v>0</v>
      </c>
      <c r="M1615" s="13">
        <f t="shared" si="313"/>
        <v>3.8101404264276205E-32</v>
      </c>
      <c r="N1615" s="13">
        <f t="shared" si="309"/>
        <v>2.3622870643851248E-32</v>
      </c>
      <c r="O1615" s="13">
        <f t="shared" si="310"/>
        <v>2.3622870643851248E-32</v>
      </c>
      <c r="Q1615">
        <v>24.648088338222081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50.180796947379129</v>
      </c>
      <c r="G1616" s="13">
        <f t="shared" si="304"/>
        <v>2.3090840979203451</v>
      </c>
      <c r="H1616" s="13">
        <f t="shared" si="305"/>
        <v>47.871712849458781</v>
      </c>
      <c r="I1616" s="16">
        <f t="shared" si="312"/>
        <v>47.871712894901847</v>
      </c>
      <c r="J1616" s="13">
        <f t="shared" si="306"/>
        <v>42.468139334074962</v>
      </c>
      <c r="K1616" s="13">
        <f t="shared" si="307"/>
        <v>5.4035735608268851</v>
      </c>
      <c r="L1616" s="13">
        <f t="shared" si="308"/>
        <v>0</v>
      </c>
      <c r="M1616" s="13">
        <f t="shared" si="313"/>
        <v>1.4478533620424957E-32</v>
      </c>
      <c r="N1616" s="13">
        <f t="shared" si="309"/>
        <v>8.9766908446634732E-33</v>
      </c>
      <c r="O1616" s="13">
        <f t="shared" si="310"/>
        <v>2.3090840979203451</v>
      </c>
      <c r="Q1616">
        <v>18.65800517401717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4.2673011439246364</v>
      </c>
      <c r="G1617" s="13">
        <f t="shared" si="304"/>
        <v>0</v>
      </c>
      <c r="H1617" s="13">
        <f t="shared" si="305"/>
        <v>4.2673011439246364</v>
      </c>
      <c r="I1617" s="16">
        <f t="shared" si="312"/>
        <v>9.6708747047515224</v>
      </c>
      <c r="J1617" s="13">
        <f t="shared" si="306"/>
        <v>9.5636764257055802</v>
      </c>
      <c r="K1617" s="13">
        <f t="shared" si="307"/>
        <v>0.10719827904594226</v>
      </c>
      <c r="L1617" s="13">
        <f t="shared" si="308"/>
        <v>0</v>
      </c>
      <c r="M1617" s="13">
        <f t="shared" si="313"/>
        <v>5.5018427757614836E-33</v>
      </c>
      <c r="N1617" s="13">
        <f t="shared" si="309"/>
        <v>3.4111425209721198E-33</v>
      </c>
      <c r="O1617" s="13">
        <f t="shared" si="310"/>
        <v>3.4111425209721198E-33</v>
      </c>
      <c r="Q1617">
        <v>13.563324133829051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196.67837840000001</v>
      </c>
      <c r="G1618" s="13">
        <f t="shared" si="304"/>
        <v>23.456171903016006</v>
      </c>
      <c r="H1618" s="13">
        <f t="shared" si="305"/>
        <v>173.222206496984</v>
      </c>
      <c r="I1618" s="16">
        <f t="shared" si="312"/>
        <v>173.32940477602995</v>
      </c>
      <c r="J1618" s="13">
        <f t="shared" si="306"/>
        <v>57.634857372111782</v>
      </c>
      <c r="K1618" s="13">
        <f t="shared" si="307"/>
        <v>115.69454740391816</v>
      </c>
      <c r="L1618" s="13">
        <f t="shared" si="308"/>
        <v>75.437971437421126</v>
      </c>
      <c r="M1618" s="13">
        <f t="shared" si="313"/>
        <v>75.437971437421126</v>
      </c>
      <c r="N1618" s="13">
        <f t="shared" si="309"/>
        <v>46.771542291201101</v>
      </c>
      <c r="O1618" s="13">
        <f t="shared" si="310"/>
        <v>70.2277141942171</v>
      </c>
      <c r="Q1618">
        <v>12.797416593548389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95.410376596581941</v>
      </c>
      <c r="G1619" s="13">
        <f t="shared" si="304"/>
        <v>8.8380239121151281</v>
      </c>
      <c r="H1619" s="13">
        <f t="shared" si="305"/>
        <v>86.572352684466807</v>
      </c>
      <c r="I1619" s="16">
        <f t="shared" si="312"/>
        <v>126.82892865096385</v>
      </c>
      <c r="J1619" s="13">
        <f t="shared" si="306"/>
        <v>60.519552426601372</v>
      </c>
      <c r="K1619" s="13">
        <f t="shared" si="307"/>
        <v>66.309376224362467</v>
      </c>
      <c r="L1619" s="13">
        <f t="shared" si="308"/>
        <v>28.055890195051926</v>
      </c>
      <c r="M1619" s="13">
        <f t="shared" si="313"/>
        <v>56.722319341271955</v>
      </c>
      <c r="N1619" s="13">
        <f t="shared" si="309"/>
        <v>35.167837991588613</v>
      </c>
      <c r="O1619" s="13">
        <f t="shared" si="310"/>
        <v>44.005861903703739</v>
      </c>
      <c r="Q1619">
        <v>14.53079066392921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66.706939720412336</v>
      </c>
      <c r="G1620" s="13">
        <f t="shared" si="304"/>
        <v>4.6946510733990934</v>
      </c>
      <c r="H1620" s="13">
        <f t="shared" si="305"/>
        <v>62.012288647013243</v>
      </c>
      <c r="I1620" s="16">
        <f t="shared" si="312"/>
        <v>100.26577467632377</v>
      </c>
      <c r="J1620" s="13">
        <f t="shared" si="306"/>
        <v>61.45162827100738</v>
      </c>
      <c r="K1620" s="13">
        <f t="shared" si="307"/>
        <v>38.814146405316393</v>
      </c>
      <c r="L1620" s="13">
        <f t="shared" si="308"/>
        <v>1.6758821491757183</v>
      </c>
      <c r="M1620" s="13">
        <f t="shared" si="313"/>
        <v>23.230363498859063</v>
      </c>
      <c r="N1620" s="13">
        <f t="shared" si="309"/>
        <v>14.40282536929262</v>
      </c>
      <c r="O1620" s="13">
        <f t="shared" si="310"/>
        <v>19.097476442691715</v>
      </c>
      <c r="Q1620">
        <v>16.272784842339629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40.617191102101749</v>
      </c>
      <c r="G1621" s="13">
        <f t="shared" si="304"/>
        <v>0.9285670235902509</v>
      </c>
      <c r="H1621" s="13">
        <f t="shared" si="305"/>
        <v>39.688624078511495</v>
      </c>
      <c r="I1621" s="16">
        <f t="shared" si="312"/>
        <v>76.826888334652168</v>
      </c>
      <c r="J1621" s="13">
        <f t="shared" si="306"/>
        <v>55.095003602032683</v>
      </c>
      <c r="K1621" s="13">
        <f t="shared" si="307"/>
        <v>21.731884732619484</v>
      </c>
      <c r="L1621" s="13">
        <f t="shared" si="308"/>
        <v>0</v>
      </c>
      <c r="M1621" s="13">
        <f t="shared" si="313"/>
        <v>8.8275381295664435</v>
      </c>
      <c r="N1621" s="13">
        <f t="shared" si="309"/>
        <v>5.4730736403311946</v>
      </c>
      <c r="O1621" s="13">
        <f t="shared" si="310"/>
        <v>6.4016406639214454</v>
      </c>
      <c r="Q1621">
        <v>16.505795213465341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3.2390445471211899</v>
      </c>
      <c r="G1622" s="13">
        <f t="shared" si="304"/>
        <v>0</v>
      </c>
      <c r="H1622" s="13">
        <f t="shared" si="305"/>
        <v>3.2390445471211899</v>
      </c>
      <c r="I1622" s="16">
        <f t="shared" si="312"/>
        <v>24.970929279740673</v>
      </c>
      <c r="J1622" s="13">
        <f t="shared" si="306"/>
        <v>24.544271431319231</v>
      </c>
      <c r="K1622" s="13">
        <f t="shared" si="307"/>
        <v>0.42665784842144205</v>
      </c>
      <c r="L1622" s="13">
        <f t="shared" si="308"/>
        <v>0</v>
      </c>
      <c r="M1622" s="13">
        <f t="shared" si="313"/>
        <v>3.3544644892352489</v>
      </c>
      <c r="N1622" s="13">
        <f t="shared" si="309"/>
        <v>2.0797679833258544</v>
      </c>
      <c r="O1622" s="13">
        <f t="shared" si="310"/>
        <v>2.0797679833258544</v>
      </c>
      <c r="Q1622">
        <v>23.91116297424599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1.957719386887155</v>
      </c>
      <c r="G1623" s="13">
        <f t="shared" si="304"/>
        <v>0</v>
      </c>
      <c r="H1623" s="13">
        <f t="shared" si="305"/>
        <v>1.957719386887155</v>
      </c>
      <c r="I1623" s="16">
        <f t="shared" si="312"/>
        <v>2.3843772353085972</v>
      </c>
      <c r="J1623" s="13">
        <f t="shared" si="306"/>
        <v>2.3840872140657856</v>
      </c>
      <c r="K1623" s="13">
        <f t="shared" si="307"/>
        <v>2.9002124281163333E-4</v>
      </c>
      <c r="L1623" s="13">
        <f t="shared" si="308"/>
        <v>0</v>
      </c>
      <c r="M1623" s="13">
        <f t="shared" si="313"/>
        <v>1.2746965059093944</v>
      </c>
      <c r="N1623" s="13">
        <f t="shared" si="309"/>
        <v>0.79031183366382451</v>
      </c>
      <c r="O1623" s="13">
        <f t="shared" si="310"/>
        <v>0.79031183366382451</v>
      </c>
      <c r="Q1623">
        <v>25.872599600606371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5.7762009674133703E-2</v>
      </c>
      <c r="G1624" s="13">
        <f t="shared" si="304"/>
        <v>0</v>
      </c>
      <c r="H1624" s="13">
        <f t="shared" si="305"/>
        <v>5.7762009674133703E-2</v>
      </c>
      <c r="I1624" s="16">
        <f t="shared" si="312"/>
        <v>5.8052030916945337E-2</v>
      </c>
      <c r="J1624" s="13">
        <f t="shared" si="306"/>
        <v>5.8052025495841625E-2</v>
      </c>
      <c r="K1624" s="13">
        <f t="shared" si="307"/>
        <v>5.4211037117668504E-9</v>
      </c>
      <c r="L1624" s="13">
        <f t="shared" si="308"/>
        <v>0</v>
      </c>
      <c r="M1624" s="13">
        <f t="shared" si="313"/>
        <v>0.48438467224556991</v>
      </c>
      <c r="N1624" s="13">
        <f t="shared" si="309"/>
        <v>0.30031849679225336</v>
      </c>
      <c r="O1624" s="13">
        <f t="shared" si="310"/>
        <v>0.30031849679225336</v>
      </c>
      <c r="Q1624">
        <v>24.016110000000008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0.29529420853990029</v>
      </c>
      <c r="G1625" s="13">
        <f t="shared" si="304"/>
        <v>0</v>
      </c>
      <c r="H1625" s="13">
        <f t="shared" si="305"/>
        <v>0.29529420853990029</v>
      </c>
      <c r="I1625" s="16">
        <f t="shared" si="312"/>
        <v>0.29529421396100403</v>
      </c>
      <c r="J1625" s="13">
        <f t="shared" si="306"/>
        <v>0.29529368280834933</v>
      </c>
      <c r="K1625" s="13">
        <f t="shared" si="307"/>
        <v>5.3115265469250161E-7</v>
      </c>
      <c r="L1625" s="13">
        <f t="shared" si="308"/>
        <v>0</v>
      </c>
      <c r="M1625" s="13">
        <f t="shared" si="313"/>
        <v>0.18406617545331655</v>
      </c>
      <c r="N1625" s="13">
        <f t="shared" si="309"/>
        <v>0.11412102878105626</v>
      </c>
      <c r="O1625" s="13">
        <f t="shared" si="310"/>
        <v>0.11412102878105626</v>
      </c>
      <c r="Q1625">
        <v>26.137935506674509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3.4747557405460512</v>
      </c>
      <c r="G1626" s="13">
        <f t="shared" si="304"/>
        <v>0</v>
      </c>
      <c r="H1626" s="13">
        <f t="shared" si="305"/>
        <v>3.4747557405460512</v>
      </c>
      <c r="I1626" s="16">
        <f t="shared" si="312"/>
        <v>3.4747562716987059</v>
      </c>
      <c r="J1626" s="13">
        <f t="shared" si="306"/>
        <v>3.4737355907422605</v>
      </c>
      <c r="K1626" s="13">
        <f t="shared" si="307"/>
        <v>1.0206809564454744E-3</v>
      </c>
      <c r="L1626" s="13">
        <f t="shared" si="308"/>
        <v>0</v>
      </c>
      <c r="M1626" s="13">
        <f t="shared" si="313"/>
        <v>6.9945146672260289E-2</v>
      </c>
      <c r="N1626" s="13">
        <f t="shared" si="309"/>
        <v>4.336599093680138E-2</v>
      </c>
      <c r="O1626" s="13">
        <f t="shared" si="310"/>
        <v>4.336599093680138E-2</v>
      </c>
      <c r="Q1626">
        <v>24.944940267243251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10.584238081432551</v>
      </c>
      <c r="G1627" s="13">
        <f t="shared" si="304"/>
        <v>0</v>
      </c>
      <c r="H1627" s="13">
        <f t="shared" si="305"/>
        <v>10.584238081432551</v>
      </c>
      <c r="I1627" s="16">
        <f t="shared" si="312"/>
        <v>10.585258762388996</v>
      </c>
      <c r="J1627" s="13">
        <f t="shared" si="306"/>
        <v>10.552931290995495</v>
      </c>
      <c r="K1627" s="13">
        <f t="shared" si="307"/>
        <v>3.2327471393500673E-2</v>
      </c>
      <c r="L1627" s="13">
        <f t="shared" si="308"/>
        <v>0</v>
      </c>
      <c r="M1627" s="13">
        <f t="shared" si="313"/>
        <v>2.6579155735458909E-2</v>
      </c>
      <c r="N1627" s="13">
        <f t="shared" si="309"/>
        <v>1.6479076555984525E-2</v>
      </c>
      <c r="O1627" s="13">
        <f t="shared" si="310"/>
        <v>1.6479076555984525E-2</v>
      </c>
      <c r="Q1627">
        <v>24.101240918270982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25.850349523788442</v>
      </c>
      <c r="G1628" s="13">
        <f t="shared" si="304"/>
        <v>0</v>
      </c>
      <c r="H1628" s="13">
        <f t="shared" si="305"/>
        <v>25.850349523788442</v>
      </c>
      <c r="I1628" s="16">
        <f t="shared" si="312"/>
        <v>25.882676995181942</v>
      </c>
      <c r="J1628" s="13">
        <f t="shared" si="306"/>
        <v>24.947164986746706</v>
      </c>
      <c r="K1628" s="13">
        <f t="shared" si="307"/>
        <v>0.93551200843523574</v>
      </c>
      <c r="L1628" s="13">
        <f t="shared" si="308"/>
        <v>0</v>
      </c>
      <c r="M1628" s="13">
        <f t="shared" si="313"/>
        <v>1.0100079179474385E-2</v>
      </c>
      <c r="N1628" s="13">
        <f t="shared" si="309"/>
        <v>6.262049091274118E-3</v>
      </c>
      <c r="O1628" s="13">
        <f t="shared" si="310"/>
        <v>6.262049091274118E-3</v>
      </c>
      <c r="Q1628">
        <v>18.904744288110859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70.462986779032633</v>
      </c>
      <c r="G1629" s="13">
        <f t="shared" si="304"/>
        <v>5.2368406178346998</v>
      </c>
      <c r="H1629" s="13">
        <f t="shared" si="305"/>
        <v>65.226146161197931</v>
      </c>
      <c r="I1629" s="16">
        <f t="shared" si="312"/>
        <v>66.161658169633171</v>
      </c>
      <c r="J1629" s="13">
        <f t="shared" si="306"/>
        <v>48.895283744577945</v>
      </c>
      <c r="K1629" s="13">
        <f t="shared" si="307"/>
        <v>17.266374425055226</v>
      </c>
      <c r="L1629" s="13">
        <f t="shared" si="308"/>
        <v>0</v>
      </c>
      <c r="M1629" s="13">
        <f t="shared" si="313"/>
        <v>3.8380300882002666E-3</v>
      </c>
      <c r="N1629" s="13">
        <f t="shared" si="309"/>
        <v>2.3795786546841652E-3</v>
      </c>
      <c r="O1629" s="13">
        <f t="shared" si="310"/>
        <v>5.2392201964893843</v>
      </c>
      <c r="Q1629">
        <v>15.285764436746129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8.7878707318225651</v>
      </c>
      <c r="G1630" s="13">
        <f t="shared" si="304"/>
        <v>0</v>
      </c>
      <c r="H1630" s="13">
        <f t="shared" si="305"/>
        <v>8.7878707318225651</v>
      </c>
      <c r="I1630" s="16">
        <f t="shared" si="312"/>
        <v>26.054245156877791</v>
      </c>
      <c r="J1630" s="13">
        <f t="shared" si="306"/>
        <v>23.855005466479593</v>
      </c>
      <c r="K1630" s="13">
        <f t="shared" si="307"/>
        <v>2.1992396903981977</v>
      </c>
      <c r="L1630" s="13">
        <f t="shared" si="308"/>
        <v>0</v>
      </c>
      <c r="M1630" s="13">
        <f t="shared" si="313"/>
        <v>1.4584514335161014E-3</v>
      </c>
      <c r="N1630" s="13">
        <f t="shared" si="309"/>
        <v>9.0423988877998292E-4</v>
      </c>
      <c r="O1630" s="13">
        <f t="shared" si="310"/>
        <v>9.0423988877998292E-4</v>
      </c>
      <c r="Q1630">
        <v>12.362332593548389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19.67802330522958</v>
      </c>
      <c r="G1631" s="13">
        <f t="shared" si="304"/>
        <v>0</v>
      </c>
      <c r="H1631" s="13">
        <f t="shared" si="305"/>
        <v>19.67802330522958</v>
      </c>
      <c r="I1631" s="16">
        <f t="shared" si="312"/>
        <v>21.877262995627778</v>
      </c>
      <c r="J1631" s="13">
        <f t="shared" si="306"/>
        <v>20.846000404956403</v>
      </c>
      <c r="K1631" s="13">
        <f t="shared" si="307"/>
        <v>1.0312625906713748</v>
      </c>
      <c r="L1631" s="13">
        <f t="shared" si="308"/>
        <v>0</v>
      </c>
      <c r="M1631" s="13">
        <f t="shared" si="313"/>
        <v>5.542115447361185E-4</v>
      </c>
      <c r="N1631" s="13">
        <f t="shared" si="309"/>
        <v>3.4361115773639346E-4</v>
      </c>
      <c r="O1631" s="13">
        <f t="shared" si="310"/>
        <v>3.4361115773639346E-4</v>
      </c>
      <c r="Q1631">
        <v>14.497519017521221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21.841558856838219</v>
      </c>
      <c r="G1632" s="13">
        <f t="shared" si="304"/>
        <v>0</v>
      </c>
      <c r="H1632" s="13">
        <f t="shared" si="305"/>
        <v>21.841558856838219</v>
      </c>
      <c r="I1632" s="16">
        <f t="shared" si="312"/>
        <v>22.872821447509594</v>
      </c>
      <c r="J1632" s="13">
        <f t="shared" si="306"/>
        <v>22.108499564012533</v>
      </c>
      <c r="K1632" s="13">
        <f t="shared" si="307"/>
        <v>0.76432188349706109</v>
      </c>
      <c r="L1632" s="13">
        <f t="shared" si="308"/>
        <v>0</v>
      </c>
      <c r="M1632" s="13">
        <f t="shared" si="313"/>
        <v>2.1060038699972504E-4</v>
      </c>
      <c r="N1632" s="13">
        <f t="shared" si="309"/>
        <v>1.3057223993982953E-4</v>
      </c>
      <c r="O1632" s="13">
        <f t="shared" si="310"/>
        <v>1.3057223993982953E-4</v>
      </c>
      <c r="Q1632">
        <v>17.74153010811651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54.831489036233762</v>
      </c>
      <c r="G1633" s="13">
        <f t="shared" si="304"/>
        <v>2.9804166413130826</v>
      </c>
      <c r="H1633" s="13">
        <f t="shared" si="305"/>
        <v>51.851072394920678</v>
      </c>
      <c r="I1633" s="16">
        <f t="shared" si="312"/>
        <v>52.615394278417739</v>
      </c>
      <c r="J1633" s="13">
        <f t="shared" si="306"/>
        <v>44.205913643997711</v>
      </c>
      <c r="K1633" s="13">
        <f t="shared" si="307"/>
        <v>8.4094806344200279</v>
      </c>
      <c r="L1633" s="13">
        <f t="shared" si="308"/>
        <v>0</v>
      </c>
      <c r="M1633" s="13">
        <f t="shared" si="313"/>
        <v>8.0028147059895511E-5</v>
      </c>
      <c r="N1633" s="13">
        <f t="shared" si="309"/>
        <v>4.9617451177135219E-5</v>
      </c>
      <c r="O1633" s="13">
        <f t="shared" si="310"/>
        <v>2.9804662587642596</v>
      </c>
      <c r="Q1633">
        <v>16.941389311492749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1.189159216158644</v>
      </c>
      <c r="G1634" s="13">
        <f t="shared" si="304"/>
        <v>0</v>
      </c>
      <c r="H1634" s="13">
        <f t="shared" si="305"/>
        <v>1.189159216158644</v>
      </c>
      <c r="I1634" s="16">
        <f t="shared" si="312"/>
        <v>9.598639850578671</v>
      </c>
      <c r="J1634" s="13">
        <f t="shared" si="306"/>
        <v>9.5748119546969086</v>
      </c>
      <c r="K1634" s="13">
        <f t="shared" si="307"/>
        <v>2.3827895881762373E-2</v>
      </c>
      <c r="L1634" s="13">
        <f t="shared" si="308"/>
        <v>0</v>
      </c>
      <c r="M1634" s="13">
        <f t="shared" si="313"/>
        <v>3.0410695882760292E-5</v>
      </c>
      <c r="N1634" s="13">
        <f t="shared" si="309"/>
        <v>1.885463144731138E-5</v>
      </c>
      <c r="O1634" s="13">
        <f t="shared" si="310"/>
        <v>1.885463144731138E-5</v>
      </c>
      <c r="Q1634">
        <v>24.189853652972509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0.73125131265798904</v>
      </c>
      <c r="G1635" s="13">
        <f t="shared" si="304"/>
        <v>0</v>
      </c>
      <c r="H1635" s="13">
        <f t="shared" si="305"/>
        <v>0.73125131265798904</v>
      </c>
      <c r="I1635" s="16">
        <f t="shared" si="312"/>
        <v>0.75507920853975141</v>
      </c>
      <c r="J1635" s="13">
        <f t="shared" si="306"/>
        <v>0.75506834622474595</v>
      </c>
      <c r="K1635" s="13">
        <f t="shared" si="307"/>
        <v>1.0862315005466527E-5</v>
      </c>
      <c r="L1635" s="13">
        <f t="shared" si="308"/>
        <v>0</v>
      </c>
      <c r="M1635" s="13">
        <f t="shared" si="313"/>
        <v>1.1556064435448912E-5</v>
      </c>
      <c r="N1635" s="13">
        <f t="shared" si="309"/>
        <v>7.1647599499783255E-6</v>
      </c>
      <c r="O1635" s="13">
        <f t="shared" si="310"/>
        <v>7.1647599499783255E-6</v>
      </c>
      <c r="Q1635">
        <v>24.686424067562879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0.73596922683598753</v>
      </c>
      <c r="G1636" s="13">
        <f t="shared" si="304"/>
        <v>0</v>
      </c>
      <c r="H1636" s="13">
        <f t="shared" si="305"/>
        <v>0.73596922683598753</v>
      </c>
      <c r="I1636" s="16">
        <f t="shared" si="312"/>
        <v>0.735980089150993</v>
      </c>
      <c r="J1636" s="13">
        <f t="shared" si="306"/>
        <v>0.73597062784412737</v>
      </c>
      <c r="K1636" s="13">
        <f t="shared" si="307"/>
        <v>9.4613068656324018E-6</v>
      </c>
      <c r="L1636" s="13">
        <f t="shared" si="308"/>
        <v>0</v>
      </c>
      <c r="M1636" s="13">
        <f t="shared" si="313"/>
        <v>4.3913044854705868E-6</v>
      </c>
      <c r="N1636" s="13">
        <f t="shared" si="309"/>
        <v>2.7226087809917638E-6</v>
      </c>
      <c r="O1636" s="13">
        <f t="shared" si="310"/>
        <v>2.7226087809917638E-6</v>
      </c>
      <c r="Q1636">
        <v>25.126070945933311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0.17882494116046649</v>
      </c>
      <c r="G1637" s="13">
        <f t="shared" si="304"/>
        <v>0</v>
      </c>
      <c r="H1637" s="13">
        <f t="shared" si="305"/>
        <v>0.17882494116046649</v>
      </c>
      <c r="I1637" s="16">
        <f t="shared" si="312"/>
        <v>0.17883440246733212</v>
      </c>
      <c r="J1637" s="13">
        <f t="shared" si="306"/>
        <v>0.17883422625782935</v>
      </c>
      <c r="K1637" s="13">
        <f t="shared" si="307"/>
        <v>1.7620950276686642E-7</v>
      </c>
      <c r="L1637" s="13">
        <f t="shared" si="308"/>
        <v>0</v>
      </c>
      <c r="M1637" s="13">
        <f t="shared" si="313"/>
        <v>1.6686957044788229E-6</v>
      </c>
      <c r="N1637" s="13">
        <f t="shared" si="309"/>
        <v>1.0345913367768702E-6</v>
      </c>
      <c r="O1637" s="13">
        <f t="shared" si="310"/>
        <v>1.0345913367768702E-6</v>
      </c>
      <c r="Q1637">
        <v>23.260373000000008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0.24142473118402091</v>
      </c>
      <c r="G1638" s="13">
        <f t="shared" si="304"/>
        <v>0</v>
      </c>
      <c r="H1638" s="13">
        <f t="shared" si="305"/>
        <v>0.24142473118402091</v>
      </c>
      <c r="I1638" s="16">
        <f t="shared" si="312"/>
        <v>0.24142490739352368</v>
      </c>
      <c r="J1638" s="13">
        <f t="shared" si="306"/>
        <v>0.24142455925901399</v>
      </c>
      <c r="K1638" s="13">
        <f t="shared" si="307"/>
        <v>3.4813450969228832E-7</v>
      </c>
      <c r="L1638" s="13">
        <f t="shared" si="308"/>
        <v>0</v>
      </c>
      <c r="M1638" s="13">
        <f t="shared" si="313"/>
        <v>6.3410436770195278E-7</v>
      </c>
      <c r="N1638" s="13">
        <f t="shared" si="309"/>
        <v>3.931447079752107E-7</v>
      </c>
      <c r="O1638" s="13">
        <f t="shared" si="310"/>
        <v>3.931447079752107E-7</v>
      </c>
      <c r="Q1638">
        <v>24.827683849065622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1.1987338473043521</v>
      </c>
      <c r="G1639" s="13">
        <f t="shared" si="304"/>
        <v>0</v>
      </c>
      <c r="H1639" s="13">
        <f t="shared" si="305"/>
        <v>1.1987338473043521</v>
      </c>
      <c r="I1639" s="16">
        <f t="shared" si="312"/>
        <v>1.1987341954388617</v>
      </c>
      <c r="J1639" s="13">
        <f t="shared" si="306"/>
        <v>1.1986734374091108</v>
      </c>
      <c r="K1639" s="13">
        <f t="shared" si="307"/>
        <v>6.0758029750918041E-5</v>
      </c>
      <c r="L1639" s="13">
        <f t="shared" si="308"/>
        <v>0</v>
      </c>
      <c r="M1639" s="13">
        <f t="shared" si="313"/>
        <v>2.4095965972674208E-7</v>
      </c>
      <c r="N1639" s="13">
        <f t="shared" si="309"/>
        <v>1.4939498903058009E-7</v>
      </c>
      <c r="O1639" s="13">
        <f t="shared" si="310"/>
        <v>1.4939498903058009E-7</v>
      </c>
      <c r="Q1639">
        <v>22.299030042445668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13.78151338584558</v>
      </c>
      <c r="G1640" s="13">
        <f t="shared" si="304"/>
        <v>0</v>
      </c>
      <c r="H1640" s="13">
        <f t="shared" si="305"/>
        <v>13.78151338584558</v>
      </c>
      <c r="I1640" s="16">
        <f t="shared" si="312"/>
        <v>13.78157414387533</v>
      </c>
      <c r="J1640" s="13">
        <f t="shared" si="306"/>
        <v>13.61878109916605</v>
      </c>
      <c r="K1640" s="13">
        <f t="shared" si="307"/>
        <v>0.16279304470928047</v>
      </c>
      <c r="L1640" s="13">
        <f t="shared" si="308"/>
        <v>0</v>
      </c>
      <c r="M1640" s="13">
        <f t="shared" si="313"/>
        <v>9.1564670696161987E-8</v>
      </c>
      <c r="N1640" s="13">
        <f t="shared" si="309"/>
        <v>5.6770095831620434E-8</v>
      </c>
      <c r="O1640" s="13">
        <f t="shared" si="310"/>
        <v>5.6770095831620434E-8</v>
      </c>
      <c r="Q1640">
        <v>18.165745128054429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34.423217033990127</v>
      </c>
      <c r="G1641" s="13">
        <f t="shared" si="304"/>
        <v>3.4460020716595562E-2</v>
      </c>
      <c r="H1641" s="13">
        <f t="shared" si="305"/>
        <v>34.388757013273533</v>
      </c>
      <c r="I1641" s="16">
        <f t="shared" si="312"/>
        <v>34.551550057982816</v>
      </c>
      <c r="J1641" s="13">
        <f t="shared" si="306"/>
        <v>30.598283717477734</v>
      </c>
      <c r="K1641" s="13">
        <f t="shared" si="307"/>
        <v>3.9532663405050812</v>
      </c>
      <c r="L1641" s="13">
        <f t="shared" si="308"/>
        <v>0</v>
      </c>
      <c r="M1641" s="13">
        <f t="shared" si="313"/>
        <v>3.4794574864541553E-8</v>
      </c>
      <c r="N1641" s="13">
        <f t="shared" si="309"/>
        <v>2.1572636416015762E-8</v>
      </c>
      <c r="O1641" s="13">
        <f t="shared" si="310"/>
        <v>3.4460042289231975E-2</v>
      </c>
      <c r="Q1641">
        <v>13.88973398596413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25.05796631365639</v>
      </c>
      <c r="G1642" s="13">
        <f t="shared" si="304"/>
        <v>0</v>
      </c>
      <c r="H1642" s="13">
        <f t="shared" si="305"/>
        <v>25.05796631365639</v>
      </c>
      <c r="I1642" s="16">
        <f t="shared" si="312"/>
        <v>29.011232654161471</v>
      </c>
      <c r="J1642" s="13">
        <f t="shared" si="306"/>
        <v>25.943899657450622</v>
      </c>
      <c r="K1642" s="13">
        <f t="shared" si="307"/>
        <v>3.0673329967108494</v>
      </c>
      <c r="L1642" s="13">
        <f t="shared" si="308"/>
        <v>0</v>
      </c>
      <c r="M1642" s="13">
        <f t="shared" si="313"/>
        <v>1.3221938448525791E-8</v>
      </c>
      <c r="N1642" s="13">
        <f t="shared" si="309"/>
        <v>8.1976018380859899E-9</v>
      </c>
      <c r="O1642" s="13">
        <f t="shared" si="310"/>
        <v>8.1976018380859899E-9</v>
      </c>
      <c r="Q1642">
        <v>12.023294593548391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42.328259868868777</v>
      </c>
      <c r="G1643" s="13">
        <f t="shared" si="304"/>
        <v>1.1755616913014135</v>
      </c>
      <c r="H1643" s="13">
        <f t="shared" si="305"/>
        <v>41.152698177567366</v>
      </c>
      <c r="I1643" s="16">
        <f t="shared" si="312"/>
        <v>44.220031174278219</v>
      </c>
      <c r="J1643" s="13">
        <f t="shared" si="306"/>
        <v>35.675613417922989</v>
      </c>
      <c r="K1643" s="13">
        <f t="shared" si="307"/>
        <v>8.5444177563552302</v>
      </c>
      <c r="L1643" s="13">
        <f t="shared" si="308"/>
        <v>0</v>
      </c>
      <c r="M1643" s="13">
        <f t="shared" si="313"/>
        <v>5.0243366104398008E-9</v>
      </c>
      <c r="N1643" s="13">
        <f t="shared" si="309"/>
        <v>3.1150886984726766E-9</v>
      </c>
      <c r="O1643" s="13">
        <f t="shared" si="310"/>
        <v>1.1755616944165022</v>
      </c>
      <c r="Q1643">
        <v>12.62082751519616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31.946954479131289</v>
      </c>
      <c r="G1644" s="13">
        <f t="shared" si="304"/>
        <v>0</v>
      </c>
      <c r="H1644" s="13">
        <f t="shared" si="305"/>
        <v>31.946954479131289</v>
      </c>
      <c r="I1644" s="16">
        <f t="shared" si="312"/>
        <v>40.491372235486523</v>
      </c>
      <c r="J1644" s="13">
        <f t="shared" si="306"/>
        <v>35.170047711179429</v>
      </c>
      <c r="K1644" s="13">
        <f t="shared" si="307"/>
        <v>5.3213245243070944</v>
      </c>
      <c r="L1644" s="13">
        <f t="shared" si="308"/>
        <v>0</v>
      </c>
      <c r="M1644" s="13">
        <f t="shared" si="313"/>
        <v>1.9092479119671242E-9</v>
      </c>
      <c r="N1644" s="13">
        <f t="shared" si="309"/>
        <v>1.183733705419617E-9</v>
      </c>
      <c r="O1644" s="13">
        <f t="shared" si="310"/>
        <v>1.183733705419617E-9</v>
      </c>
      <c r="Q1644">
        <v>14.96434325007975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22.771045747383958</v>
      </c>
      <c r="G1645" s="13">
        <f t="shared" si="304"/>
        <v>0</v>
      </c>
      <c r="H1645" s="13">
        <f t="shared" si="305"/>
        <v>22.771045747383958</v>
      </c>
      <c r="I1645" s="16">
        <f t="shared" si="312"/>
        <v>28.092370271691053</v>
      </c>
      <c r="J1645" s="13">
        <f t="shared" si="306"/>
        <v>26.913330286148032</v>
      </c>
      <c r="K1645" s="13">
        <f t="shared" si="307"/>
        <v>1.1790399855430209</v>
      </c>
      <c r="L1645" s="13">
        <f t="shared" si="308"/>
        <v>0</v>
      </c>
      <c r="M1645" s="13">
        <f t="shared" si="313"/>
        <v>7.255142065475072E-10</v>
      </c>
      <c r="N1645" s="13">
        <f t="shared" si="309"/>
        <v>4.4981880805945447E-10</v>
      </c>
      <c r="O1645" s="13">
        <f t="shared" si="310"/>
        <v>4.4981880805945447E-10</v>
      </c>
      <c r="Q1645">
        <v>18.941868702740589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17.526059884743759</v>
      </c>
      <c r="G1646" s="13">
        <f t="shared" si="304"/>
        <v>0</v>
      </c>
      <c r="H1646" s="13">
        <f t="shared" si="305"/>
        <v>17.526059884743759</v>
      </c>
      <c r="I1646" s="16">
        <f t="shared" si="312"/>
        <v>18.70509987028678</v>
      </c>
      <c r="J1646" s="13">
        <f t="shared" si="306"/>
        <v>18.436012633586795</v>
      </c>
      <c r="K1646" s="13">
        <f t="shared" si="307"/>
        <v>0.2690872366999848</v>
      </c>
      <c r="L1646" s="13">
        <f t="shared" si="308"/>
        <v>0</v>
      </c>
      <c r="M1646" s="13">
        <f t="shared" si="313"/>
        <v>2.7569539848805272E-10</v>
      </c>
      <c r="N1646" s="13">
        <f t="shared" si="309"/>
        <v>1.709311470625927E-10</v>
      </c>
      <c r="O1646" s="13">
        <f t="shared" si="310"/>
        <v>1.709311470625927E-10</v>
      </c>
      <c r="Q1646">
        <v>21.060772331924909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25.58749942670018</v>
      </c>
      <c r="G1647" s="13">
        <f t="shared" si="304"/>
        <v>0</v>
      </c>
      <c r="H1647" s="13">
        <f t="shared" si="305"/>
        <v>25.58749942670018</v>
      </c>
      <c r="I1647" s="16">
        <f t="shared" si="312"/>
        <v>25.856586663400165</v>
      </c>
      <c r="J1647" s="13">
        <f t="shared" si="306"/>
        <v>25.45436623186151</v>
      </c>
      <c r="K1647" s="13">
        <f t="shared" si="307"/>
        <v>0.40222043153865528</v>
      </c>
      <c r="L1647" s="13">
        <f t="shared" si="308"/>
        <v>0</v>
      </c>
      <c r="M1647" s="13">
        <f t="shared" si="313"/>
        <v>1.0476425142546003E-10</v>
      </c>
      <c r="N1647" s="13">
        <f t="shared" si="309"/>
        <v>6.4953835883785218E-11</v>
      </c>
      <c r="O1647" s="13">
        <f t="shared" si="310"/>
        <v>6.4953835883785218E-11</v>
      </c>
      <c r="Q1647">
        <v>25.099320039851499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8.9135218976961778E-2</v>
      </c>
      <c r="G1648" s="13">
        <f t="shared" si="304"/>
        <v>0</v>
      </c>
      <c r="H1648" s="13">
        <f t="shared" si="305"/>
        <v>8.9135218976961778E-2</v>
      </c>
      <c r="I1648" s="16">
        <f t="shared" si="312"/>
        <v>0.49135565051561703</v>
      </c>
      <c r="J1648" s="13">
        <f t="shared" si="306"/>
        <v>0.49135321867540238</v>
      </c>
      <c r="K1648" s="13">
        <f t="shared" si="307"/>
        <v>2.4318402146450424E-6</v>
      </c>
      <c r="L1648" s="13">
        <f t="shared" si="308"/>
        <v>0</v>
      </c>
      <c r="M1648" s="13">
        <f t="shared" si="313"/>
        <v>3.9810415541674807E-11</v>
      </c>
      <c r="N1648" s="13">
        <f t="shared" si="309"/>
        <v>2.4682457635838381E-11</v>
      </c>
      <c r="O1648" s="13">
        <f t="shared" si="310"/>
        <v>2.4682457635838381E-11</v>
      </c>
      <c r="Q1648">
        <v>26.183053000000012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0.22245500311710301</v>
      </c>
      <c r="G1649" s="13">
        <f t="shared" si="304"/>
        <v>0</v>
      </c>
      <c r="H1649" s="13">
        <f t="shared" si="305"/>
        <v>0.22245500311710301</v>
      </c>
      <c r="I1649" s="16">
        <f t="shared" si="312"/>
        <v>0.22245743495731765</v>
      </c>
      <c r="J1649" s="13">
        <f t="shared" si="306"/>
        <v>0.2224572519580838</v>
      </c>
      <c r="K1649" s="13">
        <f t="shared" si="307"/>
        <v>1.8299923384978989E-7</v>
      </c>
      <c r="L1649" s="13">
        <f t="shared" si="308"/>
        <v>0</v>
      </c>
      <c r="M1649" s="13">
        <f t="shared" si="313"/>
        <v>1.5127957905836426E-11</v>
      </c>
      <c r="N1649" s="13">
        <f t="shared" si="309"/>
        <v>9.3793339016185833E-12</v>
      </c>
      <c r="O1649" s="13">
        <f t="shared" si="310"/>
        <v>9.3793339016185833E-12</v>
      </c>
      <c r="Q1649">
        <v>27.710959740596749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2.5487679816029671</v>
      </c>
      <c r="G1650" s="13">
        <f t="shared" si="304"/>
        <v>0</v>
      </c>
      <c r="H1650" s="13">
        <f t="shared" si="305"/>
        <v>2.5487679816029671</v>
      </c>
      <c r="I1650" s="16">
        <f t="shared" si="312"/>
        <v>2.5487681646022011</v>
      </c>
      <c r="J1650" s="13">
        <f t="shared" si="306"/>
        <v>2.5483306164803046</v>
      </c>
      <c r="K1650" s="13">
        <f t="shared" si="307"/>
        <v>4.3754812189655823E-4</v>
      </c>
      <c r="L1650" s="13">
        <f t="shared" si="308"/>
        <v>0</v>
      </c>
      <c r="M1650" s="13">
        <f t="shared" si="313"/>
        <v>5.7486240042178425E-12</v>
      </c>
      <c r="N1650" s="13">
        <f t="shared" si="309"/>
        <v>3.5641468826150624E-12</v>
      </c>
      <c r="O1650" s="13">
        <f t="shared" si="310"/>
        <v>3.5641468826150624E-12</v>
      </c>
      <c r="Q1650">
        <v>24.353385534929942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10.28256731447212</v>
      </c>
      <c r="G1651" s="13">
        <f t="shared" si="304"/>
        <v>0</v>
      </c>
      <c r="H1651" s="13">
        <f t="shared" si="305"/>
        <v>10.28256731447212</v>
      </c>
      <c r="I1651" s="16">
        <f t="shared" si="312"/>
        <v>10.283004862594016</v>
      </c>
      <c r="J1651" s="13">
        <f t="shared" si="306"/>
        <v>10.246049344550903</v>
      </c>
      <c r="K1651" s="13">
        <f t="shared" si="307"/>
        <v>3.6955518043113145E-2</v>
      </c>
      <c r="L1651" s="13">
        <f t="shared" si="308"/>
        <v>0</v>
      </c>
      <c r="M1651" s="13">
        <f t="shared" si="313"/>
        <v>2.1844771216027801E-12</v>
      </c>
      <c r="N1651" s="13">
        <f t="shared" si="309"/>
        <v>1.3543758153937237E-12</v>
      </c>
      <c r="O1651" s="13">
        <f t="shared" si="310"/>
        <v>1.3543758153937237E-12</v>
      </c>
      <c r="Q1651">
        <v>22.524410323688869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14.52895780208911</v>
      </c>
      <c r="G1652" s="13">
        <f t="shared" si="304"/>
        <v>0</v>
      </c>
      <c r="H1652" s="13">
        <f t="shared" si="305"/>
        <v>14.52895780208911</v>
      </c>
      <c r="I1652" s="16">
        <f t="shared" si="312"/>
        <v>14.565913320132223</v>
      </c>
      <c r="J1652" s="13">
        <f t="shared" si="306"/>
        <v>14.350868421622097</v>
      </c>
      <c r="K1652" s="13">
        <f t="shared" si="307"/>
        <v>0.21504489851012565</v>
      </c>
      <c r="L1652" s="13">
        <f t="shared" si="308"/>
        <v>0</v>
      </c>
      <c r="M1652" s="13">
        <f t="shared" si="313"/>
        <v>8.3010130620905639E-13</v>
      </c>
      <c r="N1652" s="13">
        <f t="shared" si="309"/>
        <v>5.1466280984961493E-13</v>
      </c>
      <c r="O1652" s="13">
        <f t="shared" si="310"/>
        <v>5.1466280984961493E-13</v>
      </c>
      <c r="Q1652">
        <v>17.338568164213239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36.3262385693751</v>
      </c>
      <c r="G1653" s="13">
        <f t="shared" si="304"/>
        <v>0.30916328274136268</v>
      </c>
      <c r="H1653" s="13">
        <f t="shared" si="305"/>
        <v>36.017075286633734</v>
      </c>
      <c r="I1653" s="16">
        <f t="shared" si="312"/>
        <v>36.232120185143856</v>
      </c>
      <c r="J1653" s="13">
        <f t="shared" si="306"/>
        <v>32.38730359666706</v>
      </c>
      <c r="K1653" s="13">
        <f t="shared" si="307"/>
        <v>3.844816588476796</v>
      </c>
      <c r="L1653" s="13">
        <f t="shared" si="308"/>
        <v>0</v>
      </c>
      <c r="M1653" s="13">
        <f t="shared" si="313"/>
        <v>3.1543849635944146E-13</v>
      </c>
      <c r="N1653" s="13">
        <f t="shared" si="309"/>
        <v>1.955718677428537E-13</v>
      </c>
      <c r="O1653" s="13">
        <f t="shared" si="310"/>
        <v>0.30916328274155824</v>
      </c>
      <c r="Q1653">
        <v>15.219437314700791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62.835026579020401</v>
      </c>
      <c r="G1654" s="13">
        <f t="shared" si="304"/>
        <v>4.1357361318497006</v>
      </c>
      <c r="H1654" s="13">
        <f t="shared" si="305"/>
        <v>58.699290447170696</v>
      </c>
      <c r="I1654" s="16">
        <f t="shared" si="312"/>
        <v>62.544107035647492</v>
      </c>
      <c r="J1654" s="13">
        <f t="shared" si="306"/>
        <v>44.337376603633153</v>
      </c>
      <c r="K1654" s="13">
        <f t="shared" si="307"/>
        <v>18.206730432014339</v>
      </c>
      <c r="L1654" s="13">
        <f t="shared" si="308"/>
        <v>0</v>
      </c>
      <c r="M1654" s="13">
        <f t="shared" si="313"/>
        <v>1.1986662861658777E-13</v>
      </c>
      <c r="N1654" s="13">
        <f t="shared" si="309"/>
        <v>7.4317309742284416E-14</v>
      </c>
      <c r="O1654" s="13">
        <f t="shared" si="310"/>
        <v>4.1357361318497752</v>
      </c>
      <c r="Q1654">
        <v>13.209431593548389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35.701709227159903</v>
      </c>
      <c r="G1655" s="13">
        <f t="shared" si="304"/>
        <v>0.21901178190614437</v>
      </c>
      <c r="H1655" s="13">
        <f t="shared" si="305"/>
        <v>35.482697445253756</v>
      </c>
      <c r="I1655" s="16">
        <f t="shared" si="312"/>
        <v>53.689427877268095</v>
      </c>
      <c r="J1655" s="13">
        <f t="shared" si="306"/>
        <v>44.400155161243617</v>
      </c>
      <c r="K1655" s="13">
        <f t="shared" si="307"/>
        <v>9.2892727160244775</v>
      </c>
      <c r="L1655" s="13">
        <f t="shared" si="308"/>
        <v>0</v>
      </c>
      <c r="M1655" s="13">
        <f t="shared" si="313"/>
        <v>4.5549318874303353E-14</v>
      </c>
      <c r="N1655" s="13">
        <f t="shared" si="309"/>
        <v>2.8240577702068079E-14</v>
      </c>
      <c r="O1655" s="13">
        <f t="shared" si="310"/>
        <v>0.2190117819061726</v>
      </c>
      <c r="Q1655">
        <v>16.491133123330211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29.062883580226551</v>
      </c>
      <c r="G1656" s="13">
        <f t="shared" si="304"/>
        <v>0</v>
      </c>
      <c r="H1656" s="13">
        <f t="shared" si="305"/>
        <v>29.062883580226551</v>
      </c>
      <c r="I1656" s="16">
        <f t="shared" si="312"/>
        <v>38.352156296251025</v>
      </c>
      <c r="J1656" s="13">
        <f t="shared" si="306"/>
        <v>34.387589599410326</v>
      </c>
      <c r="K1656" s="13">
        <f t="shared" si="307"/>
        <v>3.9645666968406985</v>
      </c>
      <c r="L1656" s="13">
        <f t="shared" si="308"/>
        <v>0</v>
      </c>
      <c r="M1656" s="13">
        <f t="shared" si="313"/>
        <v>1.7308741172235274E-14</v>
      </c>
      <c r="N1656" s="13">
        <f t="shared" si="309"/>
        <v>1.073141952678587E-14</v>
      </c>
      <c r="O1656" s="13">
        <f t="shared" si="310"/>
        <v>1.073141952678587E-14</v>
      </c>
      <c r="Q1656">
        <v>16.25293440716441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8.7821260615750329</v>
      </c>
      <c r="G1657" s="13">
        <f t="shared" si="304"/>
        <v>0</v>
      </c>
      <c r="H1657" s="13">
        <f t="shared" si="305"/>
        <v>8.7821260615750329</v>
      </c>
      <c r="I1657" s="16">
        <f t="shared" si="312"/>
        <v>12.746692758415731</v>
      </c>
      <c r="J1657" s="13">
        <f t="shared" si="306"/>
        <v>12.622564723032728</v>
      </c>
      <c r="K1657" s="13">
        <f t="shared" si="307"/>
        <v>0.12412803538300388</v>
      </c>
      <c r="L1657" s="13">
        <f t="shared" si="308"/>
        <v>0</v>
      </c>
      <c r="M1657" s="13">
        <f t="shared" si="313"/>
        <v>6.5773216454494037E-15</v>
      </c>
      <c r="N1657" s="13">
        <f t="shared" si="309"/>
        <v>4.0779394201786299E-15</v>
      </c>
      <c r="O1657" s="13">
        <f t="shared" si="310"/>
        <v>4.0779394201786299E-15</v>
      </c>
      <c r="Q1657">
        <v>18.4495306219886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2.386223690332185</v>
      </c>
      <c r="G1658" s="13">
        <f t="shared" si="304"/>
        <v>0</v>
      </c>
      <c r="H1658" s="13">
        <f t="shared" si="305"/>
        <v>2.386223690332185</v>
      </c>
      <c r="I1658" s="16">
        <f t="shared" si="312"/>
        <v>2.5103517257151888</v>
      </c>
      <c r="J1658" s="13">
        <f t="shared" si="306"/>
        <v>2.5098738889126317</v>
      </c>
      <c r="K1658" s="13">
        <f t="shared" si="307"/>
        <v>4.778368025570856E-4</v>
      </c>
      <c r="L1658" s="13">
        <f t="shared" si="308"/>
        <v>0</v>
      </c>
      <c r="M1658" s="13">
        <f t="shared" si="313"/>
        <v>2.4993822252707737E-15</v>
      </c>
      <c r="N1658" s="13">
        <f t="shared" si="309"/>
        <v>1.5496169796678798E-15</v>
      </c>
      <c r="O1658" s="13">
        <f t="shared" si="310"/>
        <v>1.5496169796678798E-15</v>
      </c>
      <c r="Q1658">
        <v>23.399306330034811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7.1190343183088514</v>
      </c>
      <c r="G1659" s="13">
        <f t="shared" si="304"/>
        <v>0</v>
      </c>
      <c r="H1659" s="13">
        <f t="shared" si="305"/>
        <v>7.1190343183088514</v>
      </c>
      <c r="I1659" s="16">
        <f t="shared" si="312"/>
        <v>7.1195121551114084</v>
      </c>
      <c r="J1659" s="13">
        <f t="shared" si="306"/>
        <v>7.1104047393990113</v>
      </c>
      <c r="K1659" s="13">
        <f t="shared" si="307"/>
        <v>9.1074157123971489E-3</v>
      </c>
      <c r="L1659" s="13">
        <f t="shared" si="308"/>
        <v>0</v>
      </c>
      <c r="M1659" s="13">
        <f t="shared" si="313"/>
        <v>9.4976524560289396E-16</v>
      </c>
      <c r="N1659" s="13">
        <f t="shared" si="309"/>
        <v>5.8885445227379421E-16</v>
      </c>
      <c r="O1659" s="13">
        <f t="shared" si="310"/>
        <v>5.8885445227379421E-16</v>
      </c>
      <c r="Q1659">
        <v>24.67116677028357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2.5488722393962919</v>
      </c>
      <c r="G1660" s="13">
        <f t="shared" si="304"/>
        <v>0</v>
      </c>
      <c r="H1660" s="13">
        <f t="shared" si="305"/>
        <v>2.5488722393962919</v>
      </c>
      <c r="I1660" s="16">
        <f t="shared" si="312"/>
        <v>2.5579796551086891</v>
      </c>
      <c r="J1660" s="13">
        <f t="shared" si="306"/>
        <v>2.5575239804711813</v>
      </c>
      <c r="K1660" s="13">
        <f t="shared" si="307"/>
        <v>4.556746375077303E-4</v>
      </c>
      <c r="L1660" s="13">
        <f t="shared" si="308"/>
        <v>0</v>
      </c>
      <c r="M1660" s="13">
        <f t="shared" si="313"/>
        <v>3.6091079332909975E-16</v>
      </c>
      <c r="N1660" s="13">
        <f t="shared" si="309"/>
        <v>2.2376469186404184E-16</v>
      </c>
      <c r="O1660" s="13">
        <f t="shared" si="310"/>
        <v>2.2376469186404184E-16</v>
      </c>
      <c r="Q1660">
        <v>24.140416553294401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5.6648648650000002</v>
      </c>
      <c r="G1661" s="13">
        <f t="shared" si="304"/>
        <v>0</v>
      </c>
      <c r="H1661" s="13">
        <f t="shared" si="305"/>
        <v>5.6648648650000002</v>
      </c>
      <c r="I1661" s="16">
        <f t="shared" si="312"/>
        <v>5.6653205396375075</v>
      </c>
      <c r="J1661" s="13">
        <f t="shared" si="306"/>
        <v>5.6573159672467863</v>
      </c>
      <c r="K1661" s="13">
        <f t="shared" si="307"/>
        <v>8.0045723907211652E-3</v>
      </c>
      <c r="L1661" s="13">
        <f t="shared" si="308"/>
        <v>0</v>
      </c>
      <c r="M1661" s="13">
        <f t="shared" si="313"/>
        <v>1.3714610146505791E-16</v>
      </c>
      <c r="N1661" s="13">
        <f t="shared" si="309"/>
        <v>8.5030582908335905E-17</v>
      </c>
      <c r="O1661" s="13">
        <f t="shared" si="310"/>
        <v>8.5030582908335905E-17</v>
      </c>
      <c r="Q1661">
        <v>20.717197000000009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5.6648648650000002</v>
      </c>
      <c r="G1662" s="13">
        <f t="shared" si="304"/>
        <v>0</v>
      </c>
      <c r="H1662" s="13">
        <f t="shared" si="305"/>
        <v>5.6648648650000002</v>
      </c>
      <c r="I1662" s="16">
        <f t="shared" si="312"/>
        <v>5.6728694373907214</v>
      </c>
      <c r="J1662" s="13">
        <f t="shared" si="306"/>
        <v>5.6679105082164822</v>
      </c>
      <c r="K1662" s="13">
        <f t="shared" si="307"/>
        <v>4.9589291742391239E-3</v>
      </c>
      <c r="L1662" s="13">
        <f t="shared" si="308"/>
        <v>0</v>
      </c>
      <c r="M1662" s="13">
        <f t="shared" si="313"/>
        <v>5.2115518556722006E-17</v>
      </c>
      <c r="N1662" s="13">
        <f t="shared" si="309"/>
        <v>3.2311621505167641E-17</v>
      </c>
      <c r="O1662" s="13">
        <f t="shared" si="310"/>
        <v>3.2311621505167641E-17</v>
      </c>
      <c r="Q1662">
        <v>24.149145205667871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5.0977824900564848</v>
      </c>
      <c r="G1663" s="13">
        <f t="shared" si="304"/>
        <v>0</v>
      </c>
      <c r="H1663" s="13">
        <f t="shared" si="305"/>
        <v>5.0977824900564848</v>
      </c>
      <c r="I1663" s="16">
        <f t="shared" si="312"/>
        <v>5.1027414192307239</v>
      </c>
      <c r="J1663" s="13">
        <f t="shared" si="306"/>
        <v>5.0992042282009731</v>
      </c>
      <c r="K1663" s="13">
        <f t="shared" si="307"/>
        <v>3.537191029750808E-3</v>
      </c>
      <c r="L1663" s="13">
        <f t="shared" si="308"/>
        <v>0</v>
      </c>
      <c r="M1663" s="13">
        <f t="shared" si="313"/>
        <v>1.9803897051554365E-17</v>
      </c>
      <c r="N1663" s="13">
        <f t="shared" si="309"/>
        <v>1.2278416171963706E-17</v>
      </c>
      <c r="O1663" s="13">
        <f t="shared" si="310"/>
        <v>1.2278416171963706E-17</v>
      </c>
      <c r="Q1663">
        <v>24.294853548931641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40.568506650106322</v>
      </c>
      <c r="G1664" s="13">
        <f t="shared" si="304"/>
        <v>0.92153936913424039</v>
      </c>
      <c r="H1664" s="13">
        <f t="shared" si="305"/>
        <v>39.646967280972085</v>
      </c>
      <c r="I1664" s="16">
        <f t="shared" si="312"/>
        <v>39.650504472001835</v>
      </c>
      <c r="J1664" s="13">
        <f t="shared" si="306"/>
        <v>37.107446779220624</v>
      </c>
      <c r="K1664" s="13">
        <f t="shared" si="307"/>
        <v>2.5430576927812112</v>
      </c>
      <c r="L1664" s="13">
        <f t="shared" si="308"/>
        <v>0</v>
      </c>
      <c r="M1664" s="13">
        <f t="shared" si="313"/>
        <v>7.5254808795906586E-18</v>
      </c>
      <c r="N1664" s="13">
        <f t="shared" si="309"/>
        <v>4.6657981453462086E-18</v>
      </c>
      <c r="O1664" s="13">
        <f t="shared" si="310"/>
        <v>0.92153936913424039</v>
      </c>
      <c r="Q1664">
        <v>20.563627020242929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80.034351577561807</v>
      </c>
      <c r="G1665" s="13">
        <f t="shared" si="304"/>
        <v>6.6184777056425901</v>
      </c>
      <c r="H1665" s="13">
        <f t="shared" si="305"/>
        <v>73.415873871919217</v>
      </c>
      <c r="I1665" s="16">
        <f t="shared" si="312"/>
        <v>75.958931564700436</v>
      </c>
      <c r="J1665" s="13">
        <f t="shared" si="306"/>
        <v>50.305516789002986</v>
      </c>
      <c r="K1665" s="13">
        <f t="shared" si="307"/>
        <v>25.653414775697449</v>
      </c>
      <c r="L1665" s="13">
        <f t="shared" si="308"/>
        <v>0</v>
      </c>
      <c r="M1665" s="13">
        <f t="shared" si="313"/>
        <v>2.85968273424445E-18</v>
      </c>
      <c r="N1665" s="13">
        <f t="shared" si="309"/>
        <v>1.7730032952315591E-18</v>
      </c>
      <c r="O1665" s="13">
        <f t="shared" si="310"/>
        <v>6.6184777056425901</v>
      </c>
      <c r="Q1665">
        <v>14.16460969093133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54.554301739330363</v>
      </c>
      <c r="G1666" s="13">
        <f t="shared" si="304"/>
        <v>2.9404043486325442</v>
      </c>
      <c r="H1666" s="13">
        <f t="shared" si="305"/>
        <v>51.613897390697815</v>
      </c>
      <c r="I1666" s="16">
        <f t="shared" si="312"/>
        <v>77.267312166395271</v>
      </c>
      <c r="J1666" s="13">
        <f t="shared" si="306"/>
        <v>48.403849277274304</v>
      </c>
      <c r="K1666" s="13">
        <f t="shared" si="307"/>
        <v>28.863462889120967</v>
      </c>
      <c r="L1666" s="13">
        <f t="shared" si="308"/>
        <v>0</v>
      </c>
      <c r="M1666" s="13">
        <f t="shared" si="313"/>
        <v>1.0866794390128909E-18</v>
      </c>
      <c r="N1666" s="13">
        <f t="shared" si="309"/>
        <v>6.737412521879923E-19</v>
      </c>
      <c r="O1666" s="13">
        <f t="shared" si="310"/>
        <v>2.9404043486325442</v>
      </c>
      <c r="Q1666">
        <v>13.031326593548391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58.701010006415189</v>
      </c>
      <c r="G1667" s="13">
        <f t="shared" si="304"/>
        <v>3.5389862703041941</v>
      </c>
      <c r="H1667" s="13">
        <f t="shared" si="305"/>
        <v>55.162023736110996</v>
      </c>
      <c r="I1667" s="16">
        <f t="shared" si="312"/>
        <v>84.025486625231963</v>
      </c>
      <c r="J1667" s="13">
        <f t="shared" si="306"/>
        <v>57.780244212301341</v>
      </c>
      <c r="K1667" s="13">
        <f t="shared" si="307"/>
        <v>26.245242412930622</v>
      </c>
      <c r="L1667" s="13">
        <f t="shared" si="308"/>
        <v>0</v>
      </c>
      <c r="M1667" s="13">
        <f t="shared" si="313"/>
        <v>4.1293818682489855E-19</v>
      </c>
      <c r="N1667" s="13">
        <f t="shared" si="309"/>
        <v>2.5602167583143708E-19</v>
      </c>
      <c r="O1667" s="13">
        <f t="shared" si="310"/>
        <v>3.5389862703041941</v>
      </c>
      <c r="Q1667">
        <v>16.600812080361919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70.275178966809293</v>
      </c>
      <c r="G1668" s="13">
        <f t="shared" si="304"/>
        <v>5.2097303525580383</v>
      </c>
      <c r="H1668" s="13">
        <f t="shared" si="305"/>
        <v>65.065448614251252</v>
      </c>
      <c r="I1668" s="16">
        <f t="shared" si="312"/>
        <v>91.310691027181875</v>
      </c>
      <c r="J1668" s="13">
        <f t="shared" si="306"/>
        <v>59.338557221408564</v>
      </c>
      <c r="K1668" s="13">
        <f t="shared" si="307"/>
        <v>31.972133805773311</v>
      </c>
      <c r="L1668" s="13">
        <f t="shared" si="308"/>
        <v>0</v>
      </c>
      <c r="M1668" s="13">
        <f t="shared" si="313"/>
        <v>1.5691651099346147E-19</v>
      </c>
      <c r="N1668" s="13">
        <f t="shared" si="309"/>
        <v>9.7288236815946115E-20</v>
      </c>
      <c r="O1668" s="13">
        <f t="shared" si="310"/>
        <v>5.2097303525580383</v>
      </c>
      <c r="Q1668">
        <v>16.327789890914051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27.285379947181418</v>
      </c>
      <c r="G1669" s="13">
        <f t="shared" si="304"/>
        <v>0</v>
      </c>
      <c r="H1669" s="13">
        <f t="shared" si="305"/>
        <v>27.285379947181418</v>
      </c>
      <c r="I1669" s="16">
        <f t="shared" si="312"/>
        <v>59.257513752954729</v>
      </c>
      <c r="J1669" s="13">
        <f t="shared" si="306"/>
        <v>48.05191617134377</v>
      </c>
      <c r="K1669" s="13">
        <f t="shared" si="307"/>
        <v>11.205597581610959</v>
      </c>
      <c r="L1669" s="13">
        <f t="shared" si="308"/>
        <v>0</v>
      </c>
      <c r="M1669" s="13">
        <f t="shared" si="313"/>
        <v>5.9628274177515358E-20</v>
      </c>
      <c r="N1669" s="13">
        <f t="shared" si="309"/>
        <v>3.6969529990059523E-20</v>
      </c>
      <c r="O1669" s="13">
        <f t="shared" si="310"/>
        <v>3.6969529990059523E-20</v>
      </c>
      <c r="Q1669">
        <v>17.045851790775011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27.312617486966349</v>
      </c>
      <c r="G1670" s="13">
        <f t="shared" ref="G1670:G1733" si="315">IF((F1670-$J$2)&gt;0,$I$2*(F1670-$J$2),0)</f>
        <v>0</v>
      </c>
      <c r="H1670" s="13">
        <f t="shared" ref="H1670:H1733" si="316">F1670-G1670</f>
        <v>27.312617486966349</v>
      </c>
      <c r="I1670" s="16">
        <f t="shared" si="312"/>
        <v>38.518215068577305</v>
      </c>
      <c r="J1670" s="13">
        <f t="shared" ref="J1670:J1733" si="317">I1670/SQRT(1+(I1670/($K$2*(300+(25*Q1670)+0.05*(Q1670)^3)))^2)</f>
        <v>36.268931313506023</v>
      </c>
      <c r="K1670" s="13">
        <f t="shared" ref="K1670:K1733" si="318">I1670-J1670</f>
        <v>2.2492837550712821</v>
      </c>
      <c r="L1670" s="13">
        <f t="shared" ref="L1670:L1733" si="319">IF(K1670&gt;$N$2,(K1670-$N$2)/$L$2,0)</f>
        <v>0</v>
      </c>
      <c r="M1670" s="13">
        <f t="shared" si="313"/>
        <v>2.2658744187455835E-20</v>
      </c>
      <c r="N1670" s="13">
        <f t="shared" ref="N1670:N1733" si="320">$M$2*M1670</f>
        <v>1.4048421396222618E-20</v>
      </c>
      <c r="O1670" s="13">
        <f t="shared" ref="O1670:O1733" si="321">N1670+G1670</f>
        <v>1.4048421396222618E-20</v>
      </c>
      <c r="Q1670">
        <v>20.882220614648041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25.851460952610338</v>
      </c>
      <c r="G1671" s="13">
        <f t="shared" si="315"/>
        <v>0</v>
      </c>
      <c r="H1671" s="13">
        <f t="shared" si="316"/>
        <v>25.851460952610338</v>
      </c>
      <c r="I1671" s="16">
        <f t="shared" ref="I1671:I1734" si="323">H1671+K1670-L1670</f>
        <v>28.100744707681621</v>
      </c>
      <c r="J1671" s="13">
        <f t="shared" si="317"/>
        <v>27.405862481776044</v>
      </c>
      <c r="K1671" s="13">
        <f t="shared" si="318"/>
        <v>0.69488222590557669</v>
      </c>
      <c r="L1671" s="13">
        <f t="shared" si="319"/>
        <v>0</v>
      </c>
      <c r="M1671" s="13">
        <f t="shared" ref="M1671:M1734" si="324">L1671+M1670-N1670</f>
        <v>8.6103227912332173E-21</v>
      </c>
      <c r="N1671" s="13">
        <f t="shared" si="320"/>
        <v>5.3384001305645944E-21</v>
      </c>
      <c r="O1671" s="13">
        <f t="shared" si="321"/>
        <v>5.3384001305645944E-21</v>
      </c>
      <c r="Q1671">
        <v>22.87686461982527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0.22658780323286409</v>
      </c>
      <c r="G1672" s="13">
        <f t="shared" si="315"/>
        <v>0</v>
      </c>
      <c r="H1672" s="13">
        <f t="shared" si="316"/>
        <v>0.22658780323286409</v>
      </c>
      <c r="I1672" s="16">
        <f t="shared" si="323"/>
        <v>0.92147002913844078</v>
      </c>
      <c r="J1672" s="13">
        <f t="shared" si="317"/>
        <v>0.92145140711269213</v>
      </c>
      <c r="K1672" s="13">
        <f t="shared" si="318"/>
        <v>1.8622025748649129E-5</v>
      </c>
      <c r="L1672" s="13">
        <f t="shared" si="319"/>
        <v>0</v>
      </c>
      <c r="M1672" s="13">
        <f t="shared" si="324"/>
        <v>3.2719226606686229E-21</v>
      </c>
      <c r="N1672" s="13">
        <f t="shared" si="320"/>
        <v>2.0285920496145463E-21</v>
      </c>
      <c r="O1672" s="13">
        <f t="shared" si="321"/>
        <v>2.0285920496145463E-21</v>
      </c>
      <c r="Q1672">
        <v>25.105623594259299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1.1811160814324611</v>
      </c>
      <c r="G1673" s="13">
        <f t="shared" si="315"/>
        <v>0</v>
      </c>
      <c r="H1673" s="13">
        <f t="shared" si="316"/>
        <v>1.1811160814324611</v>
      </c>
      <c r="I1673" s="16">
        <f t="shared" si="323"/>
        <v>1.1811347034582096</v>
      </c>
      <c r="J1673" s="13">
        <f t="shared" si="317"/>
        <v>1.1810885476476514</v>
      </c>
      <c r="K1673" s="13">
        <f t="shared" si="318"/>
        <v>4.615581055822382E-5</v>
      </c>
      <c r="L1673" s="13">
        <f t="shared" si="319"/>
        <v>0</v>
      </c>
      <c r="M1673" s="13">
        <f t="shared" si="324"/>
        <v>1.2433306110540766E-21</v>
      </c>
      <c r="N1673" s="13">
        <f t="shared" si="320"/>
        <v>7.7086497885352747E-22</v>
      </c>
      <c r="O1673" s="13">
        <f t="shared" si="321"/>
        <v>7.7086497885352747E-22</v>
      </c>
      <c r="Q1673">
        <v>23.93853300000001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5.072105267228693</v>
      </c>
      <c r="G1674" s="13">
        <f t="shared" si="315"/>
        <v>0</v>
      </c>
      <c r="H1674" s="13">
        <f t="shared" si="316"/>
        <v>5.072105267228693</v>
      </c>
      <c r="I1674" s="16">
        <f t="shared" si="323"/>
        <v>5.0721514230392515</v>
      </c>
      <c r="J1674" s="13">
        <f t="shared" si="317"/>
        <v>5.0683326405365463</v>
      </c>
      <c r="K1674" s="13">
        <f t="shared" si="318"/>
        <v>3.8187825027051758E-3</v>
      </c>
      <c r="L1674" s="13">
        <f t="shared" si="319"/>
        <v>0</v>
      </c>
      <c r="M1674" s="13">
        <f t="shared" si="324"/>
        <v>4.7246563220054912E-22</v>
      </c>
      <c r="N1674" s="13">
        <f t="shared" si="320"/>
        <v>2.9292869196434045E-22</v>
      </c>
      <c r="O1674" s="13">
        <f t="shared" si="321"/>
        <v>2.9292869196434045E-22</v>
      </c>
      <c r="Q1674">
        <v>23.61847277910811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1.7293499544807791</v>
      </c>
      <c r="G1675" s="13">
        <f t="shared" si="315"/>
        <v>0</v>
      </c>
      <c r="H1675" s="13">
        <f t="shared" si="316"/>
        <v>1.7293499544807791</v>
      </c>
      <c r="I1675" s="16">
        <f t="shared" si="323"/>
        <v>1.7331687369834843</v>
      </c>
      <c r="J1675" s="13">
        <f t="shared" si="317"/>
        <v>1.7329874829205858</v>
      </c>
      <c r="K1675" s="13">
        <f t="shared" si="318"/>
        <v>1.8125406289848378E-4</v>
      </c>
      <c r="L1675" s="13">
        <f t="shared" si="319"/>
        <v>0</v>
      </c>
      <c r="M1675" s="13">
        <f t="shared" si="324"/>
        <v>1.7953694023620867E-22</v>
      </c>
      <c r="N1675" s="13">
        <f t="shared" si="320"/>
        <v>1.1131290294644937E-22</v>
      </c>
      <c r="O1675" s="13">
        <f t="shared" si="321"/>
        <v>1.1131290294644937E-22</v>
      </c>
      <c r="Q1675">
        <v>22.39101529433843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12.10450588574235</v>
      </c>
      <c r="G1676" s="13">
        <f t="shared" si="315"/>
        <v>0</v>
      </c>
      <c r="H1676" s="13">
        <f t="shared" si="316"/>
        <v>12.10450588574235</v>
      </c>
      <c r="I1676" s="16">
        <f t="shared" si="323"/>
        <v>12.104687139805248</v>
      </c>
      <c r="J1676" s="13">
        <f t="shared" si="317"/>
        <v>11.970944701682351</v>
      </c>
      <c r="K1676" s="13">
        <f t="shared" si="318"/>
        <v>0.13374243812289777</v>
      </c>
      <c r="L1676" s="13">
        <f t="shared" si="319"/>
        <v>0</v>
      </c>
      <c r="M1676" s="13">
        <f t="shared" si="324"/>
        <v>6.8224037289759305E-23</v>
      </c>
      <c r="N1676" s="13">
        <f t="shared" si="320"/>
        <v>4.229890311965077E-23</v>
      </c>
      <c r="O1676" s="13">
        <f t="shared" si="321"/>
        <v>4.229890311965077E-23</v>
      </c>
      <c r="Q1676">
        <v>16.808407431720902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70.501293433459722</v>
      </c>
      <c r="G1677" s="13">
        <f t="shared" si="315"/>
        <v>5.2423702257412383</v>
      </c>
      <c r="H1677" s="13">
        <f t="shared" si="316"/>
        <v>65.258923207718482</v>
      </c>
      <c r="I1677" s="16">
        <f t="shared" si="323"/>
        <v>65.392665645841376</v>
      </c>
      <c r="J1677" s="13">
        <f t="shared" si="317"/>
        <v>45.652667818180561</v>
      </c>
      <c r="K1677" s="13">
        <f t="shared" si="318"/>
        <v>19.739997827660815</v>
      </c>
      <c r="L1677" s="13">
        <f t="shared" si="319"/>
        <v>0</v>
      </c>
      <c r="M1677" s="13">
        <f t="shared" si="324"/>
        <v>2.5925134170108535E-23</v>
      </c>
      <c r="N1677" s="13">
        <f t="shared" si="320"/>
        <v>1.6073583185467292E-23</v>
      </c>
      <c r="O1677" s="13">
        <f t="shared" si="321"/>
        <v>5.2423702257412383</v>
      </c>
      <c r="Q1677">
        <v>13.416620593548391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72.767075638446244</v>
      </c>
      <c r="G1678" s="13">
        <f t="shared" si="315"/>
        <v>5.5694383913789718</v>
      </c>
      <c r="H1678" s="13">
        <f t="shared" si="316"/>
        <v>67.197637247067277</v>
      </c>
      <c r="I1678" s="16">
        <f t="shared" si="323"/>
        <v>86.937635074728092</v>
      </c>
      <c r="J1678" s="13">
        <f t="shared" si="317"/>
        <v>53.40676724031357</v>
      </c>
      <c r="K1678" s="13">
        <f t="shared" si="318"/>
        <v>33.530867834414522</v>
      </c>
      <c r="L1678" s="13">
        <f t="shared" si="319"/>
        <v>0</v>
      </c>
      <c r="M1678" s="13">
        <f t="shared" si="324"/>
        <v>9.8515509846412428E-24</v>
      </c>
      <c r="N1678" s="13">
        <f t="shared" si="320"/>
        <v>6.1079616104775702E-24</v>
      </c>
      <c r="O1678" s="13">
        <f t="shared" si="321"/>
        <v>5.5694383913789718</v>
      </c>
      <c r="Q1678">
        <v>14.28111602075422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26.56589961567331</v>
      </c>
      <c r="G1679" s="13">
        <f t="shared" si="315"/>
        <v>0</v>
      </c>
      <c r="H1679" s="13">
        <f t="shared" si="316"/>
        <v>26.56589961567331</v>
      </c>
      <c r="I1679" s="16">
        <f t="shared" si="323"/>
        <v>60.096767450087832</v>
      </c>
      <c r="J1679" s="13">
        <f t="shared" si="317"/>
        <v>47.489404115364025</v>
      </c>
      <c r="K1679" s="13">
        <f t="shared" si="318"/>
        <v>12.607363334723807</v>
      </c>
      <c r="L1679" s="13">
        <f t="shared" si="319"/>
        <v>0</v>
      </c>
      <c r="M1679" s="13">
        <f t="shared" si="324"/>
        <v>3.7435893741636727E-24</v>
      </c>
      <c r="N1679" s="13">
        <f t="shared" si="320"/>
        <v>2.3210254119814772E-24</v>
      </c>
      <c r="O1679" s="13">
        <f t="shared" si="321"/>
        <v>2.3210254119814772E-24</v>
      </c>
      <c r="Q1679">
        <v>16.22174737918527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37.029851614429717</v>
      </c>
      <c r="G1680" s="13">
        <f t="shared" si="315"/>
        <v>0.41073060349193002</v>
      </c>
      <c r="H1680" s="13">
        <f t="shared" si="316"/>
        <v>36.619121010937789</v>
      </c>
      <c r="I1680" s="16">
        <f t="shared" si="323"/>
        <v>49.226484345661596</v>
      </c>
      <c r="J1680" s="13">
        <f t="shared" si="317"/>
        <v>41.297269130060009</v>
      </c>
      <c r="K1680" s="13">
        <f t="shared" si="318"/>
        <v>7.9292152156015874</v>
      </c>
      <c r="L1680" s="13">
        <f t="shared" si="319"/>
        <v>0</v>
      </c>
      <c r="M1680" s="13">
        <f t="shared" si="324"/>
        <v>1.4225639621821955E-24</v>
      </c>
      <c r="N1680" s="13">
        <f t="shared" si="320"/>
        <v>8.8198965655296123E-25</v>
      </c>
      <c r="O1680" s="13">
        <f t="shared" si="321"/>
        <v>0.41073060349193002</v>
      </c>
      <c r="Q1680">
        <v>15.92172496284919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14.298412535076571</v>
      </c>
      <c r="G1681" s="13">
        <f t="shared" si="315"/>
        <v>0</v>
      </c>
      <c r="H1681" s="13">
        <f t="shared" si="316"/>
        <v>14.298412535076571</v>
      </c>
      <c r="I1681" s="16">
        <f t="shared" si="323"/>
        <v>22.22762775067816</v>
      </c>
      <c r="J1681" s="13">
        <f t="shared" si="317"/>
        <v>21.538412772412098</v>
      </c>
      <c r="K1681" s="13">
        <f t="shared" si="318"/>
        <v>0.68921497826606171</v>
      </c>
      <c r="L1681" s="13">
        <f t="shared" si="319"/>
        <v>0</v>
      </c>
      <c r="M1681" s="13">
        <f t="shared" si="324"/>
        <v>5.4057430562923427E-25</v>
      </c>
      <c r="N1681" s="13">
        <f t="shared" si="320"/>
        <v>3.3515606949012523E-25</v>
      </c>
      <c r="O1681" s="13">
        <f t="shared" si="321"/>
        <v>3.3515606949012523E-25</v>
      </c>
      <c r="Q1681">
        <v>17.892682631894392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17.986156182962549</v>
      </c>
      <c r="G1682" s="13">
        <f t="shared" si="315"/>
        <v>0</v>
      </c>
      <c r="H1682" s="13">
        <f t="shared" si="316"/>
        <v>17.986156182962549</v>
      </c>
      <c r="I1682" s="16">
        <f t="shared" si="323"/>
        <v>18.675371161228611</v>
      </c>
      <c r="J1682" s="13">
        <f t="shared" si="317"/>
        <v>18.389997558303744</v>
      </c>
      <c r="K1682" s="13">
        <f t="shared" si="318"/>
        <v>0.28537360292486724</v>
      </c>
      <c r="L1682" s="13">
        <f t="shared" si="319"/>
        <v>0</v>
      </c>
      <c r="M1682" s="13">
        <f t="shared" si="324"/>
        <v>2.0541823613910903E-25</v>
      </c>
      <c r="N1682" s="13">
        <f t="shared" si="320"/>
        <v>1.2735930640624761E-25</v>
      </c>
      <c r="O1682" s="13">
        <f t="shared" si="321"/>
        <v>1.2735930640624761E-25</v>
      </c>
      <c r="Q1682">
        <v>20.602320633510931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2.550706679463576</v>
      </c>
      <c r="G1683" s="13">
        <f t="shared" si="315"/>
        <v>0</v>
      </c>
      <c r="H1683" s="13">
        <f t="shared" si="316"/>
        <v>2.550706679463576</v>
      </c>
      <c r="I1683" s="16">
        <f t="shared" si="323"/>
        <v>2.8360802823884432</v>
      </c>
      <c r="J1683" s="13">
        <f t="shared" si="317"/>
        <v>2.8355891457862255</v>
      </c>
      <c r="K1683" s="13">
        <f t="shared" si="318"/>
        <v>4.9113660221777877E-4</v>
      </c>
      <c r="L1683" s="13">
        <f t="shared" si="319"/>
        <v>0</v>
      </c>
      <c r="M1683" s="13">
        <f t="shared" si="324"/>
        <v>7.8058929732861426E-26</v>
      </c>
      <c r="N1683" s="13">
        <f t="shared" si="320"/>
        <v>4.8396536434374081E-26</v>
      </c>
      <c r="O1683" s="13">
        <f t="shared" si="321"/>
        <v>4.8396536434374081E-26</v>
      </c>
      <c r="Q1683">
        <v>25.826419719264969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0.29295750262488912</v>
      </c>
      <c r="G1684" s="13">
        <f t="shared" si="315"/>
        <v>0</v>
      </c>
      <c r="H1684" s="13">
        <f t="shared" si="316"/>
        <v>0.29295750262488912</v>
      </c>
      <c r="I1684" s="16">
        <f t="shared" si="323"/>
        <v>0.2934486392271069</v>
      </c>
      <c r="J1684" s="13">
        <f t="shared" si="317"/>
        <v>0.29344788842462083</v>
      </c>
      <c r="K1684" s="13">
        <f t="shared" si="318"/>
        <v>7.5080248607140021E-7</v>
      </c>
      <c r="L1684" s="13">
        <f t="shared" si="319"/>
        <v>0</v>
      </c>
      <c r="M1684" s="13">
        <f t="shared" si="324"/>
        <v>2.9662393298487344E-26</v>
      </c>
      <c r="N1684" s="13">
        <f t="shared" si="320"/>
        <v>1.8390683845062153E-26</v>
      </c>
      <c r="O1684" s="13">
        <f t="shared" si="321"/>
        <v>1.8390683845062153E-26</v>
      </c>
      <c r="Q1684">
        <v>23.518512000000008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0.3122726521468886</v>
      </c>
      <c r="G1685" s="13">
        <f t="shared" si="315"/>
        <v>0</v>
      </c>
      <c r="H1685" s="13">
        <f t="shared" si="316"/>
        <v>0.3122726521468886</v>
      </c>
      <c r="I1685" s="16">
        <f t="shared" si="323"/>
        <v>0.31227340294937467</v>
      </c>
      <c r="J1685" s="13">
        <f t="shared" si="317"/>
        <v>0.31227272748338164</v>
      </c>
      <c r="K1685" s="13">
        <f t="shared" si="318"/>
        <v>6.7546599302747978E-7</v>
      </c>
      <c r="L1685" s="13">
        <f t="shared" si="319"/>
        <v>0</v>
      </c>
      <c r="M1685" s="13">
        <f t="shared" si="324"/>
        <v>1.1271709453425191E-26</v>
      </c>
      <c r="N1685" s="13">
        <f t="shared" si="320"/>
        <v>6.9884598611236181E-27</v>
      </c>
      <c r="O1685" s="13">
        <f t="shared" si="321"/>
        <v>6.9884598611236181E-27</v>
      </c>
      <c r="Q1685">
        <v>25.612969587755849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6.3959075940621544</v>
      </c>
      <c r="G1686" s="13">
        <f t="shared" si="315"/>
        <v>0</v>
      </c>
      <c r="H1686" s="13">
        <f t="shared" si="316"/>
        <v>6.3959075940621544</v>
      </c>
      <c r="I1686" s="16">
        <f t="shared" si="323"/>
        <v>6.3959082695281477</v>
      </c>
      <c r="J1686" s="13">
        <f t="shared" si="317"/>
        <v>6.3906000500965749</v>
      </c>
      <c r="K1686" s="13">
        <f t="shared" si="318"/>
        <v>5.3082194315727804E-3</v>
      </c>
      <c r="L1686" s="13">
        <f t="shared" si="319"/>
        <v>0</v>
      </c>
      <c r="M1686" s="13">
        <f t="shared" si="324"/>
        <v>4.2832495923015729E-27</v>
      </c>
      <c r="N1686" s="13">
        <f t="shared" si="320"/>
        <v>2.6556147472269751E-27</v>
      </c>
      <c r="O1686" s="13">
        <f t="shared" si="321"/>
        <v>2.6556147472269751E-27</v>
      </c>
      <c r="Q1686">
        <v>26.24924466802856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26.216702845461828</v>
      </c>
      <c r="G1687" s="13">
        <f t="shared" si="315"/>
        <v>0</v>
      </c>
      <c r="H1687" s="13">
        <f t="shared" si="316"/>
        <v>26.216702845461828</v>
      </c>
      <c r="I1687" s="16">
        <f t="shared" si="323"/>
        <v>26.222011064893401</v>
      </c>
      <c r="J1687" s="13">
        <f t="shared" si="317"/>
        <v>25.657099653848306</v>
      </c>
      <c r="K1687" s="13">
        <f t="shared" si="318"/>
        <v>0.56491141104509524</v>
      </c>
      <c r="L1687" s="13">
        <f t="shared" si="319"/>
        <v>0</v>
      </c>
      <c r="M1687" s="13">
        <f t="shared" si="324"/>
        <v>1.6276348450745978E-27</v>
      </c>
      <c r="N1687" s="13">
        <f t="shared" si="320"/>
        <v>1.0091336039462506E-27</v>
      </c>
      <c r="O1687" s="13">
        <f t="shared" si="321"/>
        <v>1.0091336039462506E-27</v>
      </c>
      <c r="Q1687">
        <v>22.908068763440859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23.40473589462443</v>
      </c>
      <c r="G1688" s="13">
        <f t="shared" si="315"/>
        <v>0</v>
      </c>
      <c r="H1688" s="13">
        <f t="shared" si="316"/>
        <v>23.40473589462443</v>
      </c>
      <c r="I1688" s="16">
        <f t="shared" si="323"/>
        <v>23.969647305669525</v>
      </c>
      <c r="J1688" s="13">
        <f t="shared" si="317"/>
        <v>22.957421303733113</v>
      </c>
      <c r="K1688" s="13">
        <f t="shared" si="318"/>
        <v>1.012226001936412</v>
      </c>
      <c r="L1688" s="13">
        <f t="shared" si="319"/>
        <v>0</v>
      </c>
      <c r="M1688" s="13">
        <f t="shared" si="324"/>
        <v>6.185012411283472E-28</v>
      </c>
      <c r="N1688" s="13">
        <f t="shared" si="320"/>
        <v>3.8347076949957525E-28</v>
      </c>
      <c r="O1688" s="13">
        <f t="shared" si="321"/>
        <v>3.8347076949957525E-28</v>
      </c>
      <c r="Q1688">
        <v>16.647194593548392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32.711052273835151</v>
      </c>
      <c r="G1689" s="13">
        <f t="shared" si="315"/>
        <v>0</v>
      </c>
      <c r="H1689" s="13">
        <f t="shared" si="316"/>
        <v>32.711052273835151</v>
      </c>
      <c r="I1689" s="16">
        <f t="shared" si="323"/>
        <v>33.723278275771563</v>
      </c>
      <c r="J1689" s="13">
        <f t="shared" si="317"/>
        <v>31.494519719271032</v>
      </c>
      <c r="K1689" s="13">
        <f t="shared" si="318"/>
        <v>2.2287585565005301</v>
      </c>
      <c r="L1689" s="13">
        <f t="shared" si="319"/>
        <v>0</v>
      </c>
      <c r="M1689" s="13">
        <f t="shared" si="324"/>
        <v>2.3503047162877195E-28</v>
      </c>
      <c r="N1689" s="13">
        <f t="shared" si="320"/>
        <v>1.4571889240983862E-28</v>
      </c>
      <c r="O1689" s="13">
        <f t="shared" si="321"/>
        <v>1.4571889240983862E-28</v>
      </c>
      <c r="Q1689">
        <v>18.04224805581568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2025-03-05T07:17:48Z</dcterms:modified>
</cp:coreProperties>
</file>