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CNRM-CERFACS-CNRM-CM5_r1i1p1_SMHI-RCA4_v1\"/>
    </mc:Choice>
  </mc:AlternateContent>
  <xr:revisionPtr revIDLastSave="0" documentId="13_ncr:1_{ED9FDA92-563E-4BE5-BCFB-F7BCB34590F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B1461" i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H1401" i="1"/>
  <c r="G1401" i="1"/>
  <c r="H1400" i="1"/>
  <c r="G1400" i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G1382" i="1"/>
  <c r="H1382" i="1" s="1"/>
  <c r="H1381" i="1"/>
  <c r="G1381" i="1"/>
  <c r="H1380" i="1"/>
  <c r="G1380" i="1"/>
  <c r="G1379" i="1"/>
  <c r="H1379" i="1" s="1"/>
  <c r="B1379" i="1"/>
  <c r="G1378" i="1"/>
  <c r="H1378" i="1" s="1"/>
  <c r="G1377" i="1"/>
  <c r="H1377" i="1" s="1"/>
  <c r="H1376" i="1"/>
  <c r="G1376" i="1"/>
  <c r="B1376" i="1"/>
  <c r="B1377" i="1" s="1"/>
  <c r="B1389" i="1" s="1"/>
  <c r="B1401" i="1" s="1"/>
  <c r="B1413" i="1" s="1"/>
  <c r="B1425" i="1" s="1"/>
  <c r="B1437" i="1" s="1"/>
  <c r="B1449" i="1" s="1"/>
  <c r="H1375" i="1"/>
  <c r="G1375" i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B1372" i="1"/>
  <c r="B1373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G1366" i="1"/>
  <c r="H1366" i="1" s="1"/>
  <c r="G1365" i="1"/>
  <c r="H1365" i="1" s="1"/>
  <c r="G1364" i="1"/>
  <c r="H1364" i="1" s="1"/>
  <c r="B1364" i="1"/>
  <c r="B1365" i="1" s="1"/>
  <c r="H1363" i="1"/>
  <c r="G1363" i="1"/>
  <c r="B1363" i="1"/>
  <c r="H1362" i="1"/>
  <c r="G1362" i="1"/>
  <c r="G1361" i="1"/>
  <c r="H1361" i="1" s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G1356" i="1"/>
  <c r="H1356" i="1" s="1"/>
  <c r="G1355" i="1"/>
  <c r="H1355" i="1" s="1"/>
  <c r="B1355" i="1"/>
  <c r="B1356" i="1" s="1"/>
  <c r="B1357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H1324" i="1"/>
  <c r="G1324" i="1"/>
  <c r="H1323" i="1"/>
  <c r="G1323" i="1"/>
  <c r="G1322" i="1"/>
  <c r="H1322" i="1" s="1"/>
  <c r="B1322" i="1"/>
  <c r="B1323" i="1" s="1"/>
  <c r="B1324" i="1" s="1"/>
  <c r="B1325" i="1" s="1"/>
  <c r="G1321" i="1"/>
  <c r="H1321" i="1" s="1"/>
  <c r="G1320" i="1"/>
  <c r="H1320" i="1" s="1"/>
  <c r="B1320" i="1"/>
  <c r="B1321" i="1" s="1"/>
  <c r="G1319" i="1"/>
  <c r="H1319" i="1" s="1"/>
  <c r="B1319" i="1"/>
  <c r="G1318" i="1"/>
  <c r="H1318" i="1" s="1"/>
  <c r="H1317" i="1"/>
  <c r="G1317" i="1"/>
  <c r="G1316" i="1"/>
  <c r="H1316" i="1" s="1"/>
  <c r="H1315" i="1"/>
  <c r="G1315" i="1"/>
  <c r="B1315" i="1"/>
  <c r="B1316" i="1" s="1"/>
  <c r="B1317" i="1" s="1"/>
  <c r="G1314" i="1"/>
  <c r="H1314" i="1" s="1"/>
  <c r="H1313" i="1"/>
  <c r="G1313" i="1"/>
  <c r="H1312" i="1"/>
  <c r="G1312" i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H1259" i="1"/>
  <c r="G1259" i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H1249" i="1"/>
  <c r="G1249" i="1"/>
  <c r="B1249" i="1"/>
  <c r="B1250" i="1" s="1"/>
  <c r="B1251" i="1" s="1"/>
  <c r="B1252" i="1" s="1"/>
  <c r="B1253" i="1" s="1"/>
  <c r="G1248" i="1"/>
  <c r="H1248" i="1" s="1"/>
  <c r="G1247" i="1"/>
  <c r="H1247" i="1" s="1"/>
  <c r="B1247" i="1"/>
  <c r="B1248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H1053" i="1"/>
  <c r="G1053" i="1"/>
  <c r="G1052" i="1"/>
  <c r="H1052" i="1" s="1"/>
  <c r="H1051" i="1"/>
  <c r="G1051" i="1"/>
  <c r="G1050" i="1"/>
  <c r="H1050" i="1" s="1"/>
  <c r="G1049" i="1"/>
  <c r="H1049" i="1" s="1"/>
  <c r="H1048" i="1"/>
  <c r="G1048" i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H1031" i="1"/>
  <c r="G1031" i="1"/>
  <c r="G1030" i="1"/>
  <c r="H1030" i="1" s="1"/>
  <c r="H1029" i="1"/>
  <c r="G1029" i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H988" i="1"/>
  <c r="G988" i="1"/>
  <c r="G987" i="1"/>
  <c r="H987" i="1" s="1"/>
  <c r="G986" i="1"/>
  <c r="H986" i="1" s="1"/>
  <c r="H985" i="1"/>
  <c r="G985" i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H879" i="1"/>
  <c r="G879" i="1"/>
  <c r="G878" i="1"/>
  <c r="H878" i="1" s="1"/>
  <c r="H877" i="1"/>
  <c r="G877" i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B855" i="1"/>
  <c r="B856" i="1" s="1"/>
  <c r="B857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G850" i="1"/>
  <c r="H850" i="1" s="1"/>
  <c r="H849" i="1"/>
  <c r="G849" i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G836" i="1"/>
  <c r="H836" i="1" s="1"/>
  <c r="B836" i="1"/>
  <c r="G835" i="1"/>
  <c r="H835" i="1" s="1"/>
  <c r="B835" i="1"/>
  <c r="G834" i="1"/>
  <c r="H834" i="1" s="1"/>
  <c r="H833" i="1"/>
  <c r="G833" i="1"/>
  <c r="G832" i="1"/>
  <c r="H832" i="1" s="1"/>
  <c r="H831" i="1"/>
  <c r="G831" i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H812" i="1"/>
  <c r="G812" i="1"/>
  <c r="G811" i="1"/>
  <c r="H811" i="1" s="1"/>
  <c r="B811" i="1"/>
  <c r="B812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H804" i="1"/>
  <c r="G804" i="1"/>
  <c r="B804" i="1"/>
  <c r="H803" i="1"/>
  <c r="G803" i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H792" i="1"/>
  <c r="G792" i="1"/>
  <c r="H791" i="1"/>
  <c r="G791" i="1"/>
  <c r="G790" i="1"/>
  <c r="H790" i="1" s="1"/>
  <c r="G789" i="1"/>
  <c r="H789" i="1" s="1"/>
  <c r="G788" i="1"/>
  <c r="H788" i="1" s="1"/>
  <c r="H787" i="1"/>
  <c r="G787" i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H738" i="1"/>
  <c r="G738" i="1"/>
  <c r="G737" i="1"/>
  <c r="H737" i="1" s="1"/>
  <c r="G736" i="1"/>
  <c r="H736" i="1" s="1"/>
  <c r="H735" i="1"/>
  <c r="G735" i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H688" i="1"/>
  <c r="G688" i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H676" i="1"/>
  <c r="G676" i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H664" i="1"/>
  <c r="G664" i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H634" i="1"/>
  <c r="G634" i="1"/>
  <c r="G633" i="1"/>
  <c r="H633" i="1" s="1"/>
  <c r="G632" i="1"/>
  <c r="H632" i="1" s="1"/>
  <c r="G631" i="1"/>
  <c r="H631" i="1" s="1"/>
  <c r="H630" i="1"/>
  <c r="G630" i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B574" i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73" i="1"/>
  <c r="G573" i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G513" i="1"/>
  <c r="H513" i="1" s="1"/>
  <c r="G512" i="1"/>
  <c r="H512" i="1" s="1"/>
  <c r="H511" i="1"/>
  <c r="G511" i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09" i="1"/>
  <c r="H509" i="1" s="1"/>
  <c r="G508" i="1"/>
  <c r="H508" i="1" s="1"/>
  <c r="G507" i="1"/>
  <c r="H507" i="1" s="1"/>
  <c r="G506" i="1"/>
  <c r="H506" i="1" s="1"/>
  <c r="H505" i="1"/>
  <c r="G505" i="1"/>
  <c r="H504" i="1"/>
  <c r="G504" i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H490" i="1"/>
  <c r="G490" i="1"/>
  <c r="B490" i="1"/>
  <c r="B502" i="1" s="1"/>
  <c r="G489" i="1"/>
  <c r="H489" i="1" s="1"/>
  <c r="G488" i="1"/>
  <c r="H488" i="1" s="1"/>
  <c r="G487" i="1"/>
  <c r="H487" i="1" s="1"/>
  <c r="H486" i="1"/>
  <c r="G486" i="1"/>
  <c r="B486" i="1"/>
  <c r="B498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H477" i="1"/>
  <c r="G477" i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H472" i="1"/>
  <c r="G472" i="1"/>
  <c r="H471" i="1"/>
  <c r="G471" i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B441" i="1"/>
  <c r="H440" i="1"/>
  <c r="G440" i="1"/>
  <c r="H439" i="1"/>
  <c r="G439" i="1"/>
  <c r="B439" i="1"/>
  <c r="B440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B429" i="1"/>
  <c r="H428" i="1"/>
  <c r="G428" i="1"/>
  <c r="G427" i="1"/>
  <c r="H427" i="1" s="1"/>
  <c r="B427" i="1"/>
  <c r="B428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B416" i="1"/>
  <c r="B417" i="1" s="1"/>
  <c r="G415" i="1"/>
  <c r="H415" i="1" s="1"/>
  <c r="B415" i="1"/>
  <c r="H414" i="1"/>
  <c r="G414" i="1"/>
  <c r="G413" i="1"/>
  <c r="H413" i="1" s="1"/>
  <c r="G412" i="1"/>
  <c r="H412" i="1" s="1"/>
  <c r="G411" i="1"/>
  <c r="H411" i="1" s="1"/>
  <c r="G410" i="1"/>
  <c r="H410" i="1" s="1"/>
  <c r="H409" i="1"/>
  <c r="G409" i="1"/>
  <c r="B409" i="1"/>
  <c r="B410" i="1" s="1"/>
  <c r="B411" i="1" s="1"/>
  <c r="B412" i="1" s="1"/>
  <c r="B413" i="1" s="1"/>
  <c r="H408" i="1"/>
  <c r="G408" i="1"/>
  <c r="B408" i="1"/>
  <c r="H407" i="1"/>
  <c r="G407" i="1"/>
  <c r="B407" i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H400" i="1"/>
  <c r="G400" i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H373" i="1"/>
  <c r="G373" i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H267" i="1"/>
  <c r="G267" i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H203" i="1"/>
  <c r="G203" i="1"/>
  <c r="G202" i="1"/>
  <c r="H202" i="1" s="1"/>
  <c r="H201" i="1"/>
  <c r="G201" i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H148" i="1"/>
  <c r="G148" i="1"/>
  <c r="G147" i="1"/>
  <c r="H147" i="1" s="1"/>
  <c r="H146" i="1"/>
  <c r="G146" i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H114" i="1"/>
  <c r="G114" i="1"/>
  <c r="H113" i="1"/>
  <c r="G113" i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94" i="1"/>
  <c r="G94" i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H82" i="1"/>
  <c r="G82" i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H76" i="1"/>
  <c r="G76" i="1"/>
  <c r="H75" i="1"/>
  <c r="G75" i="1"/>
  <c r="B75" i="1"/>
  <c r="B76" i="1" s="1"/>
  <c r="B77" i="1" s="1"/>
  <c r="G74" i="1"/>
  <c r="H74" i="1" s="1"/>
  <c r="G73" i="1"/>
  <c r="H73" i="1" s="1"/>
  <c r="G72" i="1"/>
  <c r="H72" i="1" s="1"/>
  <c r="B72" i="1"/>
  <c r="B73" i="1" s="1"/>
  <c r="B74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B39" i="1"/>
  <c r="B40" i="1" s="1"/>
  <c r="B41" i="1" s="1"/>
  <c r="H38" i="1"/>
  <c r="G38" i="1"/>
  <c r="G37" i="1"/>
  <c r="H37" i="1" s="1"/>
  <c r="G36" i="1"/>
  <c r="H36" i="1" s="1"/>
  <c r="B36" i="1"/>
  <c r="B37" i="1" s="1"/>
  <c r="B38" i="1" s="1"/>
  <c r="G35" i="1"/>
  <c r="H35" i="1" s="1"/>
  <c r="B35" i="1"/>
  <c r="G34" i="1"/>
  <c r="H34" i="1" s="1"/>
  <c r="G33" i="1"/>
  <c r="H33" i="1" s="1"/>
  <c r="B33" i="1"/>
  <c r="G32" i="1"/>
  <c r="H32" i="1" s="1"/>
  <c r="B32" i="1"/>
  <c r="H31" i="1"/>
  <c r="G31" i="1"/>
  <c r="B31" i="1"/>
  <c r="G30" i="1"/>
  <c r="H30" i="1" s="1"/>
  <c r="H29" i="1"/>
  <c r="G29" i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H7" i="1"/>
  <c r="G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l="1"/>
  <c r="K6" i="1"/>
  <c r="L6" i="1" s="1"/>
  <c r="M6" i="1" s="1"/>
  <c r="N6" i="1" s="1"/>
  <c r="O6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1" i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72" i="1"/>
  <c r="B1283" i="1"/>
  <c r="B1295" i="1" s="1"/>
  <c r="B130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72" i="1"/>
  <c r="B1268" i="1"/>
  <c r="B1279" i="1"/>
  <c r="B1291" i="1" s="1"/>
  <c r="B1303" i="1" s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3" i="1"/>
  <c r="B1284" i="1"/>
  <c r="B1296" i="1" s="1"/>
  <c r="B1308" i="1" s="1"/>
  <c r="B482" i="1"/>
  <c r="I7" i="1"/>
  <c r="J7" i="1" s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0" i="1"/>
  <c r="B1292" i="1" s="1"/>
  <c r="B1304" i="1" s="1"/>
  <c r="B1269" i="1"/>
  <c r="B1281" i="1" s="1"/>
  <c r="B1293" i="1" s="1"/>
  <c r="B130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5" i="1" l="1"/>
  <c r="B1297" i="1" s="1"/>
  <c r="B1309" i="1" s="1"/>
  <c r="B1274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L7" i="1"/>
  <c r="M7" i="1" s="1"/>
  <c r="N7" i="1" s="1"/>
  <c r="O7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6" i="1"/>
  <c r="B1298" i="1" s="1"/>
  <c r="B1310" i="1" s="1"/>
  <c r="B1275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B1287" i="1" l="1"/>
  <c r="B1299" i="1" s="1"/>
  <c r="B1311" i="1" s="1"/>
  <c r="B1276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8" i="1"/>
  <c r="M8" i="1" s="1"/>
  <c r="N8" i="1" s="1"/>
  <c r="O8" i="1" s="1"/>
  <c r="I9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88" i="1"/>
  <c r="B1300" i="1" s="1"/>
  <c r="B1312" i="1" s="1"/>
  <c r="B1277" i="1"/>
  <c r="B1289" i="1" s="1"/>
  <c r="B1301" i="1" s="1"/>
  <c r="B1313" i="1" s="1"/>
  <c r="J9" i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 l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 s="1"/>
  <c r="K70" i="1" l="1"/>
  <c r="L70" i="1" s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 l="1"/>
  <c r="J88" i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s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 l="1"/>
  <c r="J205" i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s="1"/>
  <c r="K217" i="1" l="1"/>
  <c r="L217" i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s="1"/>
  <c r="K251" i="1" l="1"/>
  <c r="L251" i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s="1"/>
  <c r="K254" i="1" l="1"/>
  <c r="L254" i="1" s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 l="1"/>
  <c r="J268" i="1" s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s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 l="1"/>
  <c r="J274" i="1" s="1"/>
  <c r="K274" i="1" l="1"/>
  <c r="L274" i="1" s="1"/>
  <c r="M274" i="1" l="1"/>
  <c r="N274" i="1" s="1"/>
  <c r="O274" i="1" s="1"/>
  <c r="I275" i="1"/>
  <c r="J275" i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 l="1"/>
  <c r="J283" i="1" s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s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s="1"/>
  <c r="K418" i="1" s="1"/>
  <c r="L418" i="1" l="1"/>
  <c r="M418" i="1" s="1"/>
  <c r="N418" i="1" s="1"/>
  <c r="O418" i="1" s="1"/>
  <c r="I419" i="1" l="1"/>
  <c r="J419" i="1"/>
  <c r="K419" i="1" s="1"/>
  <c r="L419" i="1" l="1"/>
  <c r="M419" i="1" s="1"/>
  <c r="N419" i="1" s="1"/>
  <c r="O419" i="1" s="1"/>
  <c r="I420" i="1" l="1"/>
  <c r="J420" i="1"/>
  <c r="K420" i="1" s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/>
  <c r="K423" i="1" s="1"/>
  <c r="L423" i="1" l="1"/>
  <c r="M423" i="1" s="1"/>
  <c r="N423" i="1" s="1"/>
  <c r="O423" i="1" s="1"/>
  <c r="I424" i="1" l="1"/>
  <c r="J424" i="1"/>
  <c r="K424" i="1" s="1"/>
  <c r="L424" i="1" l="1"/>
  <c r="M424" i="1" s="1"/>
  <c r="N424" i="1" s="1"/>
  <c r="O424" i="1" s="1"/>
  <c r="I425" i="1" l="1"/>
  <c r="J425" i="1" s="1"/>
  <c r="K425" i="1" l="1"/>
  <c r="L425" i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 l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s="1"/>
  <c r="K475" i="1" s="1"/>
  <c r="L475" i="1" l="1"/>
  <c r="M475" i="1" s="1"/>
  <c r="N475" i="1" s="1"/>
  <c r="O475" i="1" s="1"/>
  <c r="I476" i="1" l="1"/>
  <c r="J476" i="1" s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s="1"/>
  <c r="K567" i="1" s="1"/>
  <c r="L567" i="1" l="1"/>
  <c r="M567" i="1" s="1"/>
  <c r="N567" i="1" s="1"/>
  <c r="O567" i="1" s="1"/>
  <c r="I568" i="1" l="1"/>
  <c r="J568" i="1" s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 l="1"/>
  <c r="J572" i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/>
  <c r="K588" i="1" s="1"/>
  <c r="L588" i="1" l="1"/>
  <c r="M588" i="1" s="1"/>
  <c r="N588" i="1" s="1"/>
  <c r="O588" i="1" s="1"/>
  <c r="I589" i="1" l="1"/>
  <c r="J589" i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/>
  <c r="K672" i="1" s="1"/>
  <c r="L672" i="1" l="1"/>
  <c r="M672" i="1" s="1"/>
  <c r="N672" i="1" s="1"/>
  <c r="O672" i="1" s="1"/>
  <c r="I673" i="1" l="1"/>
  <c r="J673" i="1" s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 l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s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 l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 l="1"/>
  <c r="J852" i="1" s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/>
  <c r="K902" i="1"/>
  <c r="L902" i="1" l="1"/>
  <c r="M902" i="1" s="1"/>
  <c r="N902" i="1" s="1"/>
  <c r="O902" i="1" s="1"/>
  <c r="I903" i="1" l="1"/>
  <c r="J903" i="1" s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s="1"/>
  <c r="K905" i="1" l="1"/>
  <c r="L905" i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s="1"/>
  <c r="K1120" i="1" l="1"/>
  <c r="L1120" i="1" s="1"/>
  <c r="M1120" i="1" l="1"/>
  <c r="N1120" i="1" s="1"/>
  <c r="O1120" i="1" s="1"/>
  <c r="I1121" i="1"/>
  <c r="J1121" i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s="1"/>
  <c r="K1355" i="1" l="1"/>
  <c r="L1355" i="1" s="1"/>
  <c r="M1355" i="1" l="1"/>
  <c r="N1355" i="1" s="1"/>
  <c r="O1355" i="1" s="1"/>
  <c r="I1356" i="1"/>
  <c r="J1356" i="1"/>
  <c r="K1356" i="1" s="1"/>
  <c r="L1356" i="1" l="1"/>
  <c r="M1356" i="1" s="1"/>
  <c r="N1356" i="1" s="1"/>
  <c r="O1356" i="1" s="1"/>
  <c r="I1357" i="1" l="1"/>
  <c r="J1357" i="1" s="1"/>
  <c r="K1357" i="1" l="1"/>
  <c r="L1357" i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s="1"/>
  <c r="K1359" i="1" s="1"/>
  <c r="L1359" i="1" l="1"/>
  <c r="M1359" i="1" s="1"/>
  <c r="N1359" i="1" s="1"/>
  <c r="O1359" i="1" s="1"/>
  <c r="I1360" i="1" l="1"/>
  <c r="J1360" i="1" s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s="1"/>
  <c r="K1362" i="1" l="1"/>
  <c r="L1362" i="1" s="1"/>
  <c r="M1362" i="1" l="1"/>
  <c r="N1362" i="1" s="1"/>
  <c r="O1362" i="1" s="1"/>
  <c r="I1363" i="1"/>
  <c r="J1363" i="1"/>
  <c r="K1363" i="1" s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 l="1"/>
  <c r="J1368" i="1" s="1"/>
  <c r="K1368" i="1" s="1"/>
  <c r="L1368" i="1" l="1"/>
  <c r="M1368" i="1" s="1"/>
  <c r="N1368" i="1" s="1"/>
  <c r="O1368" i="1" s="1"/>
  <c r="I1369" i="1" l="1"/>
  <c r="J1369" i="1" s="1"/>
  <c r="K1369" i="1" s="1"/>
  <c r="L1369" i="1" l="1"/>
  <c r="M1369" i="1" s="1"/>
  <c r="N1369" i="1" s="1"/>
  <c r="O1369" i="1" s="1"/>
  <c r="I1370" i="1" l="1"/>
  <c r="J1370" i="1" s="1"/>
  <c r="K1370" i="1" l="1"/>
  <c r="L1370" i="1" s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 l="1"/>
  <c r="J1372" i="1" s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 l="1"/>
  <c r="J1374" i="1" s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 l="1"/>
  <c r="J1376" i="1" s="1"/>
  <c r="K1376" i="1" s="1"/>
  <c r="L1376" i="1" l="1"/>
  <c r="M1376" i="1" s="1"/>
  <c r="N1376" i="1" s="1"/>
  <c r="O1376" i="1" s="1"/>
  <c r="I1377" i="1" l="1"/>
  <c r="J1377" i="1" s="1"/>
  <c r="K1377" i="1" l="1"/>
  <c r="L1377" i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 l="1"/>
  <c r="J1409" i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s="1"/>
  <c r="K1436" i="1" l="1"/>
  <c r="L1436" i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s="1"/>
  <c r="K1454" i="1" l="1"/>
  <c r="L1454" i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 l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<sst xmlns="http://schemas.openxmlformats.org/spreadsheetml/2006/main" count="43" uniqueCount="40">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</sst>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4.4500836258280767</c:v>
                </c:pt>
                <c:pt idx="1">
                  <c:v>6.5613756663317799</c:v>
                </c:pt>
                <c:pt idx="2">
                  <c:v>0</c:v>
                </c:pt>
                <c:pt idx="3">
                  <c:v>0</c:v>
                </c:pt>
                <c:pt idx="4">
                  <c:v>7.1053158576133217</c:v>
                </c:pt>
                <c:pt idx="5">
                  <c:v>0</c:v>
                </c:pt>
                <c:pt idx="6">
                  <c:v>4.7477054255311382</c:v>
                </c:pt>
                <c:pt idx="7">
                  <c:v>1.1783310238770262</c:v>
                </c:pt>
                <c:pt idx="8">
                  <c:v>5.8958414585563723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4.4277791383063798</c:v>
                </c:pt>
                <c:pt idx="15">
                  <c:v>0</c:v>
                </c:pt>
                <c:pt idx="16">
                  <c:v>7.1525697204535756</c:v>
                </c:pt>
                <c:pt idx="17">
                  <c:v>0</c:v>
                </c:pt>
                <c:pt idx="18">
                  <c:v>3.4185720411534564</c:v>
                </c:pt>
                <c:pt idx="19">
                  <c:v>1.2585016848128829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1.2561316621712839</c:v>
                </c:pt>
                <c:pt idx="28">
                  <c:v>0</c:v>
                </c:pt>
                <c:pt idx="29">
                  <c:v>0</c:v>
                </c:pt>
                <c:pt idx="30">
                  <c:v>0.94873444250017935</c:v>
                </c:pt>
                <c:pt idx="31">
                  <c:v>0</c:v>
                </c:pt>
                <c:pt idx="32">
                  <c:v>5.892048377411121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0.24812606230079323</c:v>
                </c:pt>
                <c:pt idx="38">
                  <c:v>9.7891158023064371</c:v>
                </c:pt>
                <c:pt idx="39">
                  <c:v>58.504970257709623</c:v>
                </c:pt>
                <c:pt idx="40">
                  <c:v>15.988334829062071</c:v>
                </c:pt>
                <c:pt idx="41">
                  <c:v>6.0755672350435868</c:v>
                </c:pt>
                <c:pt idx="42">
                  <c:v>3.4782724610070126</c:v>
                </c:pt>
                <c:pt idx="43">
                  <c:v>3.1224128395609774</c:v>
                </c:pt>
                <c:pt idx="44">
                  <c:v>0.33337852532131179</c:v>
                </c:pt>
                <c:pt idx="45">
                  <c:v>0.1266838396220985</c:v>
                </c:pt>
                <c:pt idx="46">
                  <c:v>4.8139859056397429E-2</c:v>
                </c:pt>
                <c:pt idx="47">
                  <c:v>1.8293146441431023E-2</c:v>
                </c:pt>
                <c:pt idx="48">
                  <c:v>6.95139564774379E-3</c:v>
                </c:pt>
                <c:pt idx="49">
                  <c:v>9.7632151015074733</c:v>
                </c:pt>
                <c:pt idx="50">
                  <c:v>17.316675904516913</c:v>
                </c:pt>
                <c:pt idx="51">
                  <c:v>40.529292139155807</c:v>
                </c:pt>
                <c:pt idx="52">
                  <c:v>11.065615438089473</c:v>
                </c:pt>
                <c:pt idx="53">
                  <c:v>4.2049338664739988</c:v>
                </c:pt>
                <c:pt idx="54">
                  <c:v>8.7915460593057837</c:v>
                </c:pt>
                <c:pt idx="55">
                  <c:v>1.2603893557192341</c:v>
                </c:pt>
                <c:pt idx="56">
                  <c:v>0.23073313112116137</c:v>
                </c:pt>
                <c:pt idx="57">
                  <c:v>8.7678589826041306E-2</c:v>
                </c:pt>
                <c:pt idx="58">
                  <c:v>3.3317864133895696E-2</c:v>
                </c:pt>
                <c:pt idx="59">
                  <c:v>1.2660788370880366E-2</c:v>
                </c:pt>
                <c:pt idx="60">
                  <c:v>4.8110995809345393E-3</c:v>
                </c:pt>
                <c:pt idx="61">
                  <c:v>1.8282178407551251E-3</c:v>
                </c:pt>
                <c:pt idx="62">
                  <c:v>3.1148831806966233</c:v>
                </c:pt>
                <c:pt idx="63">
                  <c:v>2.6399465620504005E-4</c:v>
                </c:pt>
                <c:pt idx="64">
                  <c:v>1.2320272830651644</c:v>
                </c:pt>
                <c:pt idx="65">
                  <c:v>3.8120828356007784E-5</c:v>
                </c:pt>
                <c:pt idx="66">
                  <c:v>1.4485914775282961E-5</c:v>
                </c:pt>
                <c:pt idx="67">
                  <c:v>5.504647614607525E-6</c:v>
                </c:pt>
                <c:pt idx="68">
                  <c:v>0.60924460594647778</c:v>
                </c:pt>
                <c:pt idx="69">
                  <c:v>7.0996314841762507</c:v>
                </c:pt>
                <c:pt idx="70">
                  <c:v>3.0205102390874415E-7</c:v>
                </c:pt>
                <c:pt idx="71">
                  <c:v>1.1477938908532277E-7</c:v>
                </c:pt>
                <c:pt idx="72">
                  <c:v>4.3616167852422653E-8</c:v>
                </c:pt>
                <c:pt idx="73">
                  <c:v>3.8409969322802699</c:v>
                </c:pt>
                <c:pt idx="74">
                  <c:v>2.8197982221874907</c:v>
                </c:pt>
                <c:pt idx="75">
                  <c:v>2.3933063623981358E-9</c:v>
                </c:pt>
                <c:pt idx="76">
                  <c:v>7.5141530605690487</c:v>
                </c:pt>
                <c:pt idx="77">
                  <c:v>6.1957818432149612</c:v>
                </c:pt>
                <c:pt idx="78">
                  <c:v>13.705448458656333</c:v>
                </c:pt>
                <c:pt idx="79">
                  <c:v>3.7826180892917067</c:v>
                </c:pt>
                <c:pt idx="80">
                  <c:v>1.3196193995791199</c:v>
                </c:pt>
                <c:pt idx="81">
                  <c:v>3.3170323839556719</c:v>
                </c:pt>
                <c:pt idx="82">
                  <c:v>0.1905530412992249</c:v>
                </c:pt>
                <c:pt idx="83">
                  <c:v>7.2410155693705472E-2</c:v>
                </c:pt>
                <c:pt idx="84">
                  <c:v>2.7515859163608075E-2</c:v>
                </c:pt>
                <c:pt idx="85">
                  <c:v>6.0011735101280532</c:v>
                </c:pt>
                <c:pt idx="86">
                  <c:v>1.1859229899671853</c:v>
                </c:pt>
                <c:pt idx="87">
                  <c:v>1.5098502240255024E-3</c:v>
                </c:pt>
                <c:pt idx="88">
                  <c:v>5.7374308512969088E-4</c:v>
                </c:pt>
                <c:pt idx="89">
                  <c:v>2.1802237234928255E-4</c:v>
                </c:pt>
                <c:pt idx="90">
                  <c:v>7.1698347314717212</c:v>
                </c:pt>
                <c:pt idx="91">
                  <c:v>6.594964320820301</c:v>
                </c:pt>
                <c:pt idx="92">
                  <c:v>0.26232499964559636</c:v>
                </c:pt>
                <c:pt idx="93">
                  <c:v>11.423944697993987</c:v>
                </c:pt>
                <c:pt idx="94">
                  <c:v>4.7213249524344428E-2</c:v>
                </c:pt>
                <c:pt idx="95">
                  <c:v>1.7941034819250887E-2</c:v>
                </c:pt>
                <c:pt idx="96">
                  <c:v>6.8175932313153361E-3</c:v>
                </c:pt>
                <c:pt idx="97">
                  <c:v>1.1796179111444198</c:v>
                </c:pt>
                <c:pt idx="98">
                  <c:v>3.9395939342194497</c:v>
                </c:pt>
                <c:pt idx="99">
                  <c:v>7.133202628915468</c:v>
                </c:pt>
                <c:pt idx="100">
                  <c:v>0.22257639883302682</c:v>
                </c:pt>
                <c:pt idx="101">
                  <c:v>3.7372722315518496</c:v>
                </c:pt>
                <c:pt idx="102">
                  <c:v>22.593706790589355</c:v>
                </c:pt>
                <c:pt idx="103">
                  <c:v>5.6514523125112364</c:v>
                </c:pt>
                <c:pt idx="104">
                  <c:v>7.0114901933319453</c:v>
                </c:pt>
                <c:pt idx="105">
                  <c:v>0.81606971392662242</c:v>
                </c:pt>
                <c:pt idx="106">
                  <c:v>0.31010649129211659</c:v>
                </c:pt>
                <c:pt idx="107">
                  <c:v>0.11784046669100429</c:v>
                </c:pt>
                <c:pt idx="108">
                  <c:v>4.4779377342581625E-2</c:v>
                </c:pt>
                <c:pt idx="109">
                  <c:v>1.701616339018102E-2</c:v>
                </c:pt>
                <c:pt idx="110">
                  <c:v>6.4661420882687875E-3</c:v>
                </c:pt>
                <c:pt idx="111">
                  <c:v>2.4571339935421394E-3</c:v>
                </c:pt>
                <c:pt idx="112">
                  <c:v>4.4705032382519212</c:v>
                </c:pt>
                <c:pt idx="113">
                  <c:v>3.548101486674849E-4</c:v>
                </c:pt>
                <c:pt idx="114">
                  <c:v>1.2624567551452128</c:v>
                </c:pt>
                <c:pt idx="115">
                  <c:v>2.3088739782177985</c:v>
                </c:pt>
                <c:pt idx="116">
                  <c:v>1.946914247768224E-5</c:v>
                </c:pt>
                <c:pt idx="117">
                  <c:v>7.3982741415192499E-6</c:v>
                </c:pt>
                <c:pt idx="118">
                  <c:v>2.8113441737773151E-6</c:v>
                </c:pt>
                <c:pt idx="119">
                  <c:v>1.0683107860353797E-6</c:v>
                </c:pt>
                <c:pt idx="120">
                  <c:v>4.0595809869344427E-7</c:v>
                </c:pt>
                <c:pt idx="121">
                  <c:v>4.4429684689793101</c:v>
                </c:pt>
                <c:pt idx="122">
                  <c:v>5.8620349451333367E-8</c:v>
                </c:pt>
                <c:pt idx="123">
                  <c:v>1.1074527645482377</c:v>
                </c:pt>
                <c:pt idx="124">
                  <c:v>1.2228908606975901</c:v>
                </c:pt>
                <c:pt idx="125">
                  <c:v>1.1134281836164741</c:v>
                </c:pt>
                <c:pt idx="126">
                  <c:v>6.5395699606188105</c:v>
                </c:pt>
                <c:pt idx="127">
                  <c:v>2.3393938515308528</c:v>
                </c:pt>
                <c:pt idx="128">
                  <c:v>8.028862754582569</c:v>
                </c:pt>
                <c:pt idx="129">
                  <c:v>0.19499929335093977</c:v>
                </c:pt>
                <c:pt idx="130">
                  <c:v>7.4099731473357119E-2</c:v>
                </c:pt>
                <c:pt idx="131">
                  <c:v>2.8157897959875704E-2</c:v>
                </c:pt>
                <c:pt idx="132">
                  <c:v>1.0700001224752766E-2</c:v>
                </c:pt>
                <c:pt idx="133">
                  <c:v>4.0660004654060515E-3</c:v>
                </c:pt>
                <c:pt idx="134">
                  <c:v>0.23614471182698613</c:v>
                </c:pt>
                <c:pt idx="135">
                  <c:v>5.8713046720463387E-4</c:v>
                </c:pt>
                <c:pt idx="136">
                  <c:v>0.65423146645109009</c:v>
                </c:pt>
                <c:pt idx="137">
                  <c:v>8.4781639464349135E-5</c:v>
                </c:pt>
                <c:pt idx="138">
                  <c:v>3.2217022996452676E-5</c:v>
                </c:pt>
                <c:pt idx="139">
                  <c:v>1.1063188998625799</c:v>
                </c:pt>
                <c:pt idx="140">
                  <c:v>0.63298291093240167</c:v>
                </c:pt>
                <c:pt idx="141">
                  <c:v>1.7678124858613515E-6</c:v>
                </c:pt>
                <c:pt idx="142">
                  <c:v>6.7176874462731364E-7</c:v>
                </c:pt>
                <c:pt idx="143">
                  <c:v>2.5527212295837914E-7</c:v>
                </c:pt>
                <c:pt idx="144">
                  <c:v>9.7003406724184095E-8</c:v>
                </c:pt>
                <c:pt idx="145">
                  <c:v>3.6861294555189958E-8</c:v>
                </c:pt>
                <c:pt idx="146">
                  <c:v>1.4007291930972185E-8</c:v>
                </c:pt>
                <c:pt idx="147">
                  <c:v>0.45409709010059363</c:v>
                </c:pt>
                <c:pt idx="148">
                  <c:v>0.65520905097741411</c:v>
                </c:pt>
                <c:pt idx="149">
                  <c:v>0.26359350324333203</c:v>
                </c:pt>
                <c:pt idx="150">
                  <c:v>20.562200569957341</c:v>
                </c:pt>
                <c:pt idx="151">
                  <c:v>5.6611739094461599</c:v>
                </c:pt>
                <c:pt idx="152">
                  <c:v>1.3036943597004866</c:v>
                </c:pt>
                <c:pt idx="153">
                  <c:v>0.49540385668618486</c:v>
                </c:pt>
                <c:pt idx="154">
                  <c:v>0.18825346554075026</c:v>
                </c:pt>
                <c:pt idx="155">
                  <c:v>7.1536316905485106E-2</c:v>
                </c:pt>
                <c:pt idx="156">
                  <c:v>1.2351183177204506</c:v>
                </c:pt>
                <c:pt idx="157">
                  <c:v>1.0329844161152051E-2</c:v>
                </c:pt>
                <c:pt idx="158">
                  <c:v>3.9253407812377804E-3</c:v>
                </c:pt>
                <c:pt idx="159">
                  <c:v>7.3383268692427208</c:v>
                </c:pt>
                <c:pt idx="160">
                  <c:v>13.442668589868038</c:v>
                </c:pt>
                <c:pt idx="161">
                  <c:v>2.6080875423022332</c:v>
                </c:pt>
                <c:pt idx="162">
                  <c:v>1.1471408490312134</c:v>
                </c:pt>
                <c:pt idx="163">
                  <c:v>0.37660784110844248</c:v>
                </c:pt>
                <c:pt idx="164">
                  <c:v>0.14311097962120814</c:v>
                </c:pt>
                <c:pt idx="165">
                  <c:v>5.4382172256059083E-2</c:v>
                </c:pt>
                <c:pt idx="166">
                  <c:v>2.0665225457302452E-2</c:v>
                </c:pt>
                <c:pt idx="167">
                  <c:v>7.852785673774931E-3</c:v>
                </c:pt>
                <c:pt idx="168">
                  <c:v>2.9840585560344745E-3</c:v>
                </c:pt>
                <c:pt idx="169">
                  <c:v>2.392647725048457</c:v>
                </c:pt>
                <c:pt idx="170">
                  <c:v>7.7386660451727911</c:v>
                </c:pt>
                <c:pt idx="171">
                  <c:v>1.6374126108672363E-4</c:v>
                </c:pt>
                <c:pt idx="172">
                  <c:v>6.2221679212954976E-5</c:v>
                </c:pt>
                <c:pt idx="173">
                  <c:v>2.3644238100922888E-5</c:v>
                </c:pt>
                <c:pt idx="174">
                  <c:v>4.3169143810580746</c:v>
                </c:pt>
                <c:pt idx="175">
                  <c:v>3.4142279817732657E-6</c:v>
                </c:pt>
                <c:pt idx="176">
                  <c:v>1.297406633073841E-6</c:v>
                </c:pt>
                <c:pt idx="177">
                  <c:v>4.930145205680595E-7</c:v>
                </c:pt>
                <c:pt idx="178">
                  <c:v>1.8734551781586262E-7</c:v>
                </c:pt>
                <c:pt idx="179">
                  <c:v>7.1191296770027786E-8</c:v>
                </c:pt>
                <c:pt idx="180">
                  <c:v>2.7052692772610556E-8</c:v>
                </c:pt>
                <c:pt idx="181">
                  <c:v>0.29272867798120034</c:v>
                </c:pt>
                <c:pt idx="182">
                  <c:v>2.2021435420136082</c:v>
                </c:pt>
                <c:pt idx="183">
                  <c:v>1.4844353578186864E-9</c:v>
                </c:pt>
                <c:pt idx="184">
                  <c:v>1.3645296406710485</c:v>
                </c:pt>
                <c:pt idx="185">
                  <c:v>2.7990238671379224</c:v>
                </c:pt>
                <c:pt idx="186">
                  <c:v>9.8267720037801034</c:v>
                </c:pt>
                <c:pt idx="187">
                  <c:v>0.87145971528546651</c:v>
                </c:pt>
                <c:pt idx="188">
                  <c:v>0.33115469180847734</c:v>
                </c:pt>
                <c:pt idx="189">
                  <c:v>0.12583878288722136</c:v>
                </c:pt>
                <c:pt idx="190">
                  <c:v>4.7818737497144125E-2</c:v>
                </c:pt>
                <c:pt idx="191">
                  <c:v>1.817112024891477E-2</c:v>
                </c:pt>
                <c:pt idx="192">
                  <c:v>6.9050256945876109E-3</c:v>
                </c:pt>
                <c:pt idx="193">
                  <c:v>2.6239097639432921E-3</c:v>
                </c:pt>
                <c:pt idx="194">
                  <c:v>9.9708571029845112E-4</c:v>
                </c:pt>
                <c:pt idx="195">
                  <c:v>7.0879177092943788</c:v>
                </c:pt>
                <c:pt idx="196">
                  <c:v>1.4397917656709634E-4</c:v>
                </c:pt>
                <c:pt idx="197">
                  <c:v>5.4712087095496614E-5</c:v>
                </c:pt>
                <c:pt idx="198">
                  <c:v>2.0790593096288715E-5</c:v>
                </c:pt>
                <c:pt idx="199">
                  <c:v>7.9004253765897132E-6</c:v>
                </c:pt>
                <c:pt idx="200">
                  <c:v>0.34198213122900856</c:v>
                </c:pt>
                <c:pt idx="201">
                  <c:v>1.1408214243795546E-6</c:v>
                </c:pt>
                <c:pt idx="202">
                  <c:v>0.42989684240295467</c:v>
                </c:pt>
                <c:pt idx="203">
                  <c:v>1.6473461368040769E-7</c:v>
                </c:pt>
                <c:pt idx="204">
                  <c:v>6.2599153198554941E-8</c:v>
                </c:pt>
                <c:pt idx="205">
                  <c:v>2.3787678215450871E-8</c:v>
                </c:pt>
                <c:pt idx="206">
                  <c:v>9.0393177218713331E-9</c:v>
                </c:pt>
                <c:pt idx="207">
                  <c:v>40.975229176561214</c:v>
                </c:pt>
                <c:pt idx="208">
                  <c:v>9.7223331219123175</c:v>
                </c:pt>
                <c:pt idx="209">
                  <c:v>23.307900449513753</c:v>
                </c:pt>
                <c:pt idx="210">
                  <c:v>26.469949282418881</c:v>
                </c:pt>
                <c:pt idx="211">
                  <c:v>7.5109039072870587</c:v>
                </c:pt>
                <c:pt idx="212">
                  <c:v>2.7232947379019792</c:v>
                </c:pt>
                <c:pt idx="213">
                  <c:v>1.0348520004027522</c:v>
                </c:pt>
                <c:pt idx="214">
                  <c:v>0.39324376015304585</c:v>
                </c:pt>
                <c:pt idx="215">
                  <c:v>0.14943262885815745</c:v>
                </c:pt>
                <c:pt idx="216">
                  <c:v>5.6784398966099832E-2</c:v>
                </c:pt>
                <c:pt idx="217">
                  <c:v>2.1578071607117933E-2</c:v>
                </c:pt>
                <c:pt idx="218">
                  <c:v>4.8832918184491323</c:v>
                </c:pt>
                <c:pt idx="219">
                  <c:v>17.027777149503741</c:v>
                </c:pt>
                <c:pt idx="220">
                  <c:v>18.465198757583899</c:v>
                </c:pt>
                <c:pt idx="221">
                  <c:v>7.7835657011291195</c:v>
                </c:pt>
                <c:pt idx="222">
                  <c:v>7.3012607960218521</c:v>
                </c:pt>
                <c:pt idx="223">
                  <c:v>1.4635228881126783</c:v>
                </c:pt>
                <c:pt idx="224">
                  <c:v>0.55613869748281763</c:v>
                </c:pt>
                <c:pt idx="225">
                  <c:v>0.63835917881910043</c:v>
                </c:pt>
                <c:pt idx="226">
                  <c:v>8.0306427916518874E-2</c:v>
                </c:pt>
                <c:pt idx="227">
                  <c:v>3.0516442608277173E-2</c:v>
                </c:pt>
                <c:pt idx="228">
                  <c:v>1.1008609167257475</c:v>
                </c:pt>
                <c:pt idx="229">
                  <c:v>4.406574312635224E-3</c:v>
                </c:pt>
                <c:pt idx="230">
                  <c:v>1.1618019820523797</c:v>
                </c:pt>
                <c:pt idx="231">
                  <c:v>6.3630933074452654E-4</c:v>
                </c:pt>
                <c:pt idx="232">
                  <c:v>0.65414456075042682</c:v>
                </c:pt>
                <c:pt idx="233">
                  <c:v>9.188306735950964E-5</c:v>
                </c:pt>
                <c:pt idx="234">
                  <c:v>3.4915565596613659E-5</c:v>
                </c:pt>
                <c:pt idx="235">
                  <c:v>1.3267914926713193E-5</c:v>
                </c:pt>
                <c:pt idx="236">
                  <c:v>5.0418076721510137E-6</c:v>
                </c:pt>
                <c:pt idx="237">
                  <c:v>1.9158869154173855E-6</c:v>
                </c:pt>
                <c:pt idx="238">
                  <c:v>7.2803702785860629E-7</c:v>
                </c:pt>
                <c:pt idx="239">
                  <c:v>2.7665407058627044E-7</c:v>
                </c:pt>
                <c:pt idx="240">
                  <c:v>1.0512854682278276E-7</c:v>
                </c:pt>
                <c:pt idx="241">
                  <c:v>3.9948847792657452E-8</c:v>
                </c:pt>
                <c:pt idx="242">
                  <c:v>1.3414214007401086</c:v>
                </c:pt>
                <c:pt idx="243">
                  <c:v>5.7686136212597365E-9</c:v>
                </c:pt>
                <c:pt idx="244">
                  <c:v>2.1920731760786998E-9</c:v>
                </c:pt>
                <c:pt idx="245">
                  <c:v>69.493017565916034</c:v>
                </c:pt>
                <c:pt idx="246">
                  <c:v>59.001417422159385</c:v>
                </c:pt>
                <c:pt idx="247">
                  <c:v>20.369749984587266</c:v>
                </c:pt>
                <c:pt idx="248">
                  <c:v>6.8773383696794399</c:v>
                </c:pt>
                <c:pt idx="249">
                  <c:v>2.6133885804781869</c:v>
                </c:pt>
                <c:pt idx="250">
                  <c:v>0.99308766058171094</c:v>
                </c:pt>
                <c:pt idx="251">
                  <c:v>0.3773733110210501</c:v>
                </c:pt>
                <c:pt idx="252">
                  <c:v>0.14340185818799905</c:v>
                </c:pt>
                <c:pt idx="253">
                  <c:v>5.4492706111439637E-2</c:v>
                </c:pt>
                <c:pt idx="254">
                  <c:v>2.0707228322347067E-2</c:v>
                </c:pt>
                <c:pt idx="255">
                  <c:v>7.8687467624918832E-3</c:v>
                </c:pt>
                <c:pt idx="256">
                  <c:v>2.9901237697469163E-3</c:v>
                </c:pt>
                <c:pt idx="257">
                  <c:v>6.0035834204537872</c:v>
                </c:pt>
                <c:pt idx="258">
                  <c:v>4.3177387235145473E-4</c:v>
                </c:pt>
                <c:pt idx="259">
                  <c:v>1.6407407149355278E-4</c:v>
                </c:pt>
                <c:pt idx="260">
                  <c:v>6.2348147167550058E-5</c:v>
                </c:pt>
                <c:pt idx="261">
                  <c:v>2.3692295923669022E-5</c:v>
                </c:pt>
                <c:pt idx="262">
                  <c:v>9.0030724509942278E-6</c:v>
                </c:pt>
                <c:pt idx="263">
                  <c:v>3.4211675313778072E-6</c:v>
                </c:pt>
                <c:pt idx="264">
                  <c:v>1.3000436619235667E-6</c:v>
                </c:pt>
                <c:pt idx="265">
                  <c:v>0.80186350276542984</c:v>
                </c:pt>
                <c:pt idx="266">
                  <c:v>7.5579424969843281</c:v>
                </c:pt>
                <c:pt idx="267">
                  <c:v>79.467706332308339</c:v>
                </c:pt>
                <c:pt idx="268">
                  <c:v>21.312298110726587</c:v>
                </c:pt>
                <c:pt idx="269">
                  <c:v>8.0986732820761045</c:v>
                </c:pt>
                <c:pt idx="270">
                  <c:v>3.0774958471889193</c:v>
                </c:pt>
                <c:pt idx="271">
                  <c:v>3.9852284027327842</c:v>
                </c:pt>
                <c:pt idx="272">
                  <c:v>0.44439040033408</c:v>
                </c:pt>
                <c:pt idx="273">
                  <c:v>0.16886835212695037</c:v>
                </c:pt>
                <c:pt idx="274">
                  <c:v>6.4169973808241146E-2</c:v>
                </c:pt>
                <c:pt idx="275">
                  <c:v>2.438459004713164E-2</c:v>
                </c:pt>
                <c:pt idx="276">
                  <c:v>9.2661442179100238E-3</c:v>
                </c:pt>
                <c:pt idx="277">
                  <c:v>0.4273752525460493</c:v>
                </c:pt>
                <c:pt idx="278">
                  <c:v>1.3380312250662072E-3</c:v>
                </c:pt>
                <c:pt idx="279">
                  <c:v>22.175837781334977</c:v>
                </c:pt>
                <c:pt idx="280">
                  <c:v>5.4260973667191834</c:v>
                </c:pt>
                <c:pt idx="281">
                  <c:v>1.577200055850575</c:v>
                </c:pt>
                <c:pt idx="282">
                  <c:v>0.5993360212232185</c:v>
                </c:pt>
                <c:pt idx="283">
                  <c:v>5.0139910762444835</c:v>
                </c:pt>
                <c:pt idx="284">
                  <c:v>8.6544121464632737E-2</c:v>
                </c:pt>
                <c:pt idx="285">
                  <c:v>3.2886766156560436E-2</c:v>
                </c:pt>
                <c:pt idx="286">
                  <c:v>1.2496971139492967E-2</c:v>
                </c:pt>
                <c:pt idx="287">
                  <c:v>4.7488490330073272E-3</c:v>
                </c:pt>
                <c:pt idx="288">
                  <c:v>1.8045626325427847E-3</c:v>
                </c:pt>
                <c:pt idx="289">
                  <c:v>4.8574510481513355</c:v>
                </c:pt>
                <c:pt idx="290">
                  <c:v>44.777892918301362</c:v>
                </c:pt>
                <c:pt idx="291">
                  <c:v>10.587086096688866</c:v>
                </c:pt>
                <c:pt idx="292">
                  <c:v>5.369905837034409</c:v>
                </c:pt>
                <c:pt idx="293">
                  <c:v>1.528775232361872</c:v>
                </c:pt>
                <c:pt idx="294">
                  <c:v>0.58093458829751132</c:v>
                </c:pt>
                <c:pt idx="295">
                  <c:v>16.085652928809608</c:v>
                </c:pt>
                <c:pt idx="296">
                  <c:v>1.7640927533219526</c:v>
                </c:pt>
                <c:pt idx="297">
                  <c:v>0.67035524626234189</c:v>
                </c:pt>
                <c:pt idx="298">
                  <c:v>0.25473499357968993</c:v>
                </c:pt>
                <c:pt idx="299">
                  <c:v>9.6799297560282174E-2</c:v>
                </c:pt>
                <c:pt idx="300">
                  <c:v>3.6783733072907221E-2</c:v>
                </c:pt>
                <c:pt idx="301">
                  <c:v>1.3977818567704746E-2</c:v>
                </c:pt>
                <c:pt idx="302">
                  <c:v>4.8428734599021706</c:v>
                </c:pt>
                <c:pt idx="303">
                  <c:v>4.5629289025183741</c:v>
                </c:pt>
                <c:pt idx="304">
                  <c:v>0.34564000743296719</c:v>
                </c:pt>
                <c:pt idx="305">
                  <c:v>9.6631799773425833</c:v>
                </c:pt>
                <c:pt idx="306">
                  <c:v>3.7212031529795926</c:v>
                </c:pt>
                <c:pt idx="307">
                  <c:v>0.52677633968552362</c:v>
                </c:pt>
                <c:pt idx="308">
                  <c:v>0.20017500908049898</c:v>
                </c:pt>
                <c:pt idx="309">
                  <c:v>7.6066503450589629E-2</c:v>
                </c:pt>
                <c:pt idx="310">
                  <c:v>0.33549464361013764</c:v>
                </c:pt>
                <c:pt idx="311">
                  <c:v>1.0984003098265142E-2</c:v>
                </c:pt>
                <c:pt idx="312">
                  <c:v>4.1739211773407529E-3</c:v>
                </c:pt>
                <c:pt idx="313">
                  <c:v>1.5860900473894863E-3</c:v>
                </c:pt>
                <c:pt idx="314">
                  <c:v>6.0271421800800473E-4</c:v>
                </c:pt>
                <c:pt idx="315">
                  <c:v>2.2903140284304184E-4</c:v>
                </c:pt>
                <c:pt idx="316">
                  <c:v>8.7031933080355901E-5</c:v>
                </c:pt>
                <c:pt idx="317">
                  <c:v>39.508034638610603</c:v>
                </c:pt>
                <c:pt idx="318">
                  <c:v>29.003111415072297</c:v>
                </c:pt>
                <c:pt idx="319">
                  <c:v>8.3183484821008058</c:v>
                </c:pt>
                <c:pt idx="320">
                  <c:v>3.1609724231983072</c:v>
                </c:pt>
                <c:pt idx="321">
                  <c:v>3.2700612036115322</c:v>
                </c:pt>
                <c:pt idx="322">
                  <c:v>0.45644441790983548</c:v>
                </c:pt>
                <c:pt idx="323">
                  <c:v>0.17344887880573748</c:v>
                </c:pt>
                <c:pt idx="324">
                  <c:v>6.5910573946180245E-2</c:v>
                </c:pt>
                <c:pt idx="325">
                  <c:v>2.5046018099548487E-2</c:v>
                </c:pt>
                <c:pt idx="326">
                  <c:v>3.4183642583413332</c:v>
                </c:pt>
                <c:pt idx="327">
                  <c:v>3.6166450135748018E-3</c:v>
                </c:pt>
                <c:pt idx="328">
                  <c:v>3.093878034114371</c:v>
                </c:pt>
                <c:pt idx="329">
                  <c:v>0.30717715131549339</c:v>
                </c:pt>
                <c:pt idx="330">
                  <c:v>1.9845254518487652E-4</c:v>
                </c:pt>
                <c:pt idx="331">
                  <c:v>7.5411967170253079E-5</c:v>
                </c:pt>
                <c:pt idx="332">
                  <c:v>2.865654752469617E-5</c:v>
                </c:pt>
                <c:pt idx="333">
                  <c:v>5.7409065877143703</c:v>
                </c:pt>
                <c:pt idx="334">
                  <c:v>4.138005462566126E-6</c:v>
                </c:pt>
                <c:pt idx="335">
                  <c:v>1.5724420757751283E-6</c:v>
                </c:pt>
                <c:pt idx="336">
                  <c:v>5.9752798879454865E-7</c:v>
                </c:pt>
                <c:pt idx="337">
                  <c:v>2.2706063574192852E-7</c:v>
                </c:pt>
                <c:pt idx="338">
                  <c:v>8.6283041581932846E-8</c:v>
                </c:pt>
                <c:pt idx="339">
                  <c:v>3.2787555801134484E-8</c:v>
                </c:pt>
                <c:pt idx="340">
                  <c:v>1.2459271204431105E-8</c:v>
                </c:pt>
                <c:pt idx="341">
                  <c:v>3.8134810537470982</c:v>
                </c:pt>
                <c:pt idx="342">
                  <c:v>22.005210222588673</c:v>
                </c:pt>
                <c:pt idx="343">
                  <c:v>4.3230876296165981</c:v>
                </c:pt>
                <c:pt idx="344">
                  <c:v>7.2564751420312668</c:v>
                </c:pt>
                <c:pt idx="345">
                  <c:v>0.62425385371663678</c:v>
                </c:pt>
                <c:pt idx="346">
                  <c:v>0.23721646441232203</c:v>
                </c:pt>
                <c:pt idx="347">
                  <c:v>9.0142256476682364E-2</c:v>
                </c:pt>
                <c:pt idx="348">
                  <c:v>1.2007688652398263</c:v>
                </c:pt>
                <c:pt idx="349">
                  <c:v>3.8118613142883229</c:v>
                </c:pt>
                <c:pt idx="350">
                  <c:v>4.9462858973885141E-3</c:v>
                </c:pt>
                <c:pt idx="351">
                  <c:v>1.8795886410076354E-3</c:v>
                </c:pt>
                <c:pt idx="352">
                  <c:v>16.792583913515262</c:v>
                </c:pt>
                <c:pt idx="353">
                  <c:v>3.3490586312507635</c:v>
                </c:pt>
                <c:pt idx="354">
                  <c:v>0.75889835223856195</c:v>
                </c:pt>
                <c:pt idx="355">
                  <c:v>0.28838137385065349</c:v>
                </c:pt>
                <c:pt idx="356">
                  <c:v>0.10958492206324834</c:v>
                </c:pt>
                <c:pt idx="357">
                  <c:v>4.1642270384034362E-2</c:v>
                </c:pt>
                <c:pt idx="358">
                  <c:v>1.5824062745933058E-2</c:v>
                </c:pt>
                <c:pt idx="359">
                  <c:v>6.0131438434545617E-3</c:v>
                </c:pt>
                <c:pt idx="360">
                  <c:v>2.2849946605127337E-3</c:v>
                </c:pt>
                <c:pt idx="361">
                  <c:v>8.6829797099483876E-4</c:v>
                </c:pt>
                <c:pt idx="362">
                  <c:v>2.9644969738410181</c:v>
                </c:pt>
                <c:pt idx="363">
                  <c:v>14.784802794279042</c:v>
                </c:pt>
                <c:pt idx="364">
                  <c:v>24.821250097803183</c:v>
                </c:pt>
                <c:pt idx="365">
                  <c:v>8.0537315701263896</c:v>
                </c:pt>
                <c:pt idx="366">
                  <c:v>4.7428719577554013</c:v>
                </c:pt>
                <c:pt idx="367">
                  <c:v>0.9657414870432427</c:v>
                </c:pt>
                <c:pt idx="368">
                  <c:v>0.36698176507643226</c:v>
                </c:pt>
                <c:pt idx="369">
                  <c:v>0.13945307072904428</c:v>
                </c:pt>
                <c:pt idx="370">
                  <c:v>5.2992166877036825E-2</c:v>
                </c:pt>
                <c:pt idx="371">
                  <c:v>2.0137023413273992E-2</c:v>
                </c:pt>
                <c:pt idx="372">
                  <c:v>7.6520688970441167E-3</c:v>
                </c:pt>
                <c:pt idx="373">
                  <c:v>2.9077861808767648E-3</c:v>
                </c:pt>
                <c:pt idx="374">
                  <c:v>5.8858459633500528</c:v>
                </c:pt>
                <c:pt idx="375">
                  <c:v>4.1988432451860473E-4</c:v>
                </c:pt>
                <c:pt idx="376">
                  <c:v>1.5955604331706981E-4</c:v>
                </c:pt>
                <c:pt idx="377">
                  <c:v>6.063129646048654E-5</c:v>
                </c:pt>
                <c:pt idx="378">
                  <c:v>4.0308276872830602</c:v>
                </c:pt>
                <c:pt idx="379">
                  <c:v>8.7551592088942558E-6</c:v>
                </c:pt>
                <c:pt idx="380">
                  <c:v>0.18794746887392821</c:v>
                </c:pt>
                <c:pt idx="381">
                  <c:v>1.2642449897643305E-6</c:v>
                </c:pt>
                <c:pt idx="382">
                  <c:v>4.8041309611044553E-7</c:v>
                </c:pt>
                <c:pt idx="383">
                  <c:v>1.8255697652196929E-7</c:v>
                </c:pt>
                <c:pt idx="384">
                  <c:v>6.9371651078348336E-8</c:v>
                </c:pt>
                <c:pt idx="385">
                  <c:v>2.6361227409772361E-8</c:v>
                </c:pt>
                <c:pt idx="386">
                  <c:v>1.2900843469898127</c:v>
                </c:pt>
                <c:pt idx="387">
                  <c:v>3.8065612379711293E-9</c:v>
                </c:pt>
                <c:pt idx="388">
                  <c:v>1.4464932704290296E-9</c:v>
                </c:pt>
                <c:pt idx="389">
                  <c:v>0.34595008137478311</c:v>
                </c:pt>
                <c:pt idx="390">
                  <c:v>2.0887362824995185E-10</c:v>
                </c:pt>
                <c:pt idx="391">
                  <c:v>3.3968301988311507</c:v>
                </c:pt>
                <c:pt idx="392">
                  <c:v>3.0161351919293042E-11</c:v>
                </c:pt>
                <c:pt idx="393">
                  <c:v>1.1461313729331355E-11</c:v>
                </c:pt>
                <c:pt idx="394">
                  <c:v>4.3552992171459158E-12</c:v>
                </c:pt>
                <c:pt idx="395">
                  <c:v>1.6550137025154477E-12</c:v>
                </c:pt>
                <c:pt idx="396">
                  <c:v>6.2890520695587006E-13</c:v>
                </c:pt>
                <c:pt idx="397">
                  <c:v>4.4260145657012622</c:v>
                </c:pt>
                <c:pt idx="398">
                  <c:v>9.0813911884427671E-14</c:v>
                </c:pt>
                <c:pt idx="399">
                  <c:v>3.4509286516082509E-14</c:v>
                </c:pt>
                <c:pt idx="400">
                  <c:v>1.3113528876111355E-14</c:v>
                </c:pt>
                <c:pt idx="401">
                  <c:v>4.9831409729223153E-15</c:v>
                </c:pt>
                <c:pt idx="402">
                  <c:v>6.984930509555582</c:v>
                </c:pt>
                <c:pt idx="403">
                  <c:v>3.7452235415542421</c:v>
                </c:pt>
                <c:pt idx="404">
                  <c:v>2.7343491146619329E-16</c:v>
                </c:pt>
                <c:pt idx="405">
                  <c:v>1.0390526635715344E-16</c:v>
                </c:pt>
                <c:pt idx="406">
                  <c:v>3.9484001215718302E-17</c:v>
                </c:pt>
                <c:pt idx="407">
                  <c:v>1.5003920461972958E-17</c:v>
                </c:pt>
                <c:pt idx="408">
                  <c:v>5.7014897755497233E-18</c:v>
                </c:pt>
                <c:pt idx="409">
                  <c:v>3.1541642867705466</c:v>
                </c:pt>
                <c:pt idx="410">
                  <c:v>8.2329512358938021E-19</c:v>
                </c:pt>
                <c:pt idx="411">
                  <c:v>37.058702318991308</c:v>
                </c:pt>
                <c:pt idx="412">
                  <c:v>51.829043835166743</c:v>
                </c:pt>
                <c:pt idx="413">
                  <c:v>100.84136676123721</c:v>
                </c:pt>
                <c:pt idx="414">
                  <c:v>30.739857350915273</c:v>
                </c:pt>
                <c:pt idx="415">
                  <c:v>18.318241269310079</c:v>
                </c:pt>
                <c:pt idx="416">
                  <c:v>4.7517120530312349</c:v>
                </c:pt>
                <c:pt idx="417">
                  <c:v>1.8056505801518692</c:v>
                </c:pt>
                <c:pt idx="418">
                  <c:v>0.68614722045771037</c:v>
                </c:pt>
                <c:pt idx="419">
                  <c:v>0.26073594377392989</c:v>
                </c:pt>
                <c:pt idx="420">
                  <c:v>9.9079658634093362E-2</c:v>
                </c:pt>
                <c:pt idx="421">
                  <c:v>3.7650270280955481E-2</c:v>
                </c:pt>
                <c:pt idx="422">
                  <c:v>6.3500477776301123</c:v>
                </c:pt>
                <c:pt idx="423">
                  <c:v>1.096160455607085</c:v>
                </c:pt>
                <c:pt idx="424">
                  <c:v>2.0659456308565888E-3</c:v>
                </c:pt>
                <c:pt idx="425">
                  <c:v>7.8505933972550387E-4</c:v>
                </c:pt>
                <c:pt idx="426">
                  <c:v>3.6823194879612577</c:v>
                </c:pt>
                <c:pt idx="427">
                  <c:v>1.2211432516410428</c:v>
                </c:pt>
                <c:pt idx="428">
                  <c:v>0.85395299413145376</c:v>
                </c:pt>
                <c:pt idx="429">
                  <c:v>1.636955491397878E-5</c:v>
                </c:pt>
                <c:pt idx="430">
                  <c:v>6.220430867311936E-6</c:v>
                </c:pt>
                <c:pt idx="431">
                  <c:v>2.3637637295785355E-6</c:v>
                </c:pt>
                <c:pt idx="432">
                  <c:v>8.9823021723984337E-7</c:v>
                </c:pt>
                <c:pt idx="433">
                  <c:v>0.30654647221862186</c:v>
                </c:pt>
                <c:pt idx="434">
                  <c:v>1.2970444336943339E-7</c:v>
                </c:pt>
                <c:pt idx="435">
                  <c:v>4.9287688480384688E-8</c:v>
                </c:pt>
                <c:pt idx="436">
                  <c:v>1.8729321622546182E-8</c:v>
                </c:pt>
                <c:pt idx="437">
                  <c:v>0.30693627574055066</c:v>
                </c:pt>
                <c:pt idx="438">
                  <c:v>2.7045140422956686E-9</c:v>
                </c:pt>
                <c:pt idx="439">
                  <c:v>1.0277153360723541E-9</c:v>
                </c:pt>
                <c:pt idx="440">
                  <c:v>3.9053182770749466E-10</c:v>
                </c:pt>
                <c:pt idx="441">
                  <c:v>1.4840209452884795E-10</c:v>
                </c:pt>
                <c:pt idx="442">
                  <c:v>5.639279592096223E-11</c:v>
                </c:pt>
                <c:pt idx="443">
                  <c:v>2.1429262449965646E-11</c:v>
                </c:pt>
                <c:pt idx="444">
                  <c:v>8.1431197309869467E-12</c:v>
                </c:pt>
                <c:pt idx="445">
                  <c:v>3.09438549777504E-12</c:v>
                </c:pt>
                <c:pt idx="446">
                  <c:v>3.0301003637682005</c:v>
                </c:pt>
                <c:pt idx="447">
                  <c:v>4.4682926587871585E-13</c:v>
                </c:pt>
                <c:pt idx="448">
                  <c:v>1.6979512103391199E-13</c:v>
                </c:pt>
                <c:pt idx="449">
                  <c:v>0.25270707042816032</c:v>
                </c:pt>
                <c:pt idx="450">
                  <c:v>6.6084472211595484</c:v>
                </c:pt>
                <c:pt idx="451">
                  <c:v>9.3169978813728193E-15</c:v>
                </c:pt>
                <c:pt idx="452">
                  <c:v>3.5404591949216713E-15</c:v>
                </c:pt>
                <c:pt idx="453">
                  <c:v>1.3453744940702353E-15</c:v>
                </c:pt>
                <c:pt idx="454">
                  <c:v>5.1124230774668941E-16</c:v>
                </c:pt>
                <c:pt idx="455">
                  <c:v>1.9427207694374195E-16</c:v>
                </c:pt>
                <c:pt idx="456">
                  <c:v>7.3823389238621939E-17</c:v>
                </c:pt>
                <c:pt idx="457">
                  <c:v>2.8052887910676345E-17</c:v>
                </c:pt>
                <c:pt idx="458">
                  <c:v>7.5018635215890841</c:v>
                </c:pt>
                <c:pt idx="459">
                  <c:v>2.3095152505104859</c:v>
                </c:pt>
                <c:pt idx="460">
                  <c:v>2.4499649755914423</c:v>
                </c:pt>
                <c:pt idx="461">
                  <c:v>5.8494086486516012E-19</c:v>
                </c:pt>
                <c:pt idx="462">
                  <c:v>5.4384229928405636</c:v>
                </c:pt>
                <c:pt idx="463">
                  <c:v>2.2509945329296803</c:v>
                </c:pt>
                <c:pt idx="464">
                  <c:v>2.1097645323841854</c:v>
                </c:pt>
                <c:pt idx="465">
                  <c:v>1.2196812552014808E-20</c:v>
                </c:pt>
                <c:pt idx="466">
                  <c:v>4.6347887697656275E-21</c:v>
                </c:pt>
                <c:pt idx="467">
                  <c:v>1.7612197325109382E-21</c:v>
                </c:pt>
                <c:pt idx="468">
                  <c:v>6.6926349835415647E-22</c:v>
                </c:pt>
                <c:pt idx="469">
                  <c:v>5.1286533230640288</c:v>
                </c:pt>
                <c:pt idx="470">
                  <c:v>9.6641649162340196E-23</c:v>
                </c:pt>
                <c:pt idx="471">
                  <c:v>6.6185908137466063</c:v>
                </c:pt>
                <c:pt idx="472">
                  <c:v>1.3955054139041924E-23</c:v>
                </c:pt>
                <c:pt idx="473">
                  <c:v>4.3944133776299825</c:v>
                </c:pt>
                <c:pt idx="474">
                  <c:v>1.179675249033554</c:v>
                </c:pt>
                <c:pt idx="475">
                  <c:v>8.7516350669524812</c:v>
                </c:pt>
                <c:pt idx="476">
                  <c:v>2.9201887024085917</c:v>
                </c:pt>
                <c:pt idx="477">
                  <c:v>0.23235241639780474</c:v>
                </c:pt>
                <c:pt idx="478">
                  <c:v>8.8293918231165794E-2</c:v>
                </c:pt>
                <c:pt idx="479">
                  <c:v>3.3551688927843E-2</c:v>
                </c:pt>
                <c:pt idx="480">
                  <c:v>1.2749641792580337E-2</c:v>
                </c:pt>
                <c:pt idx="481">
                  <c:v>4.4484156448564445</c:v>
                </c:pt>
                <c:pt idx="482">
                  <c:v>0.11409839362198802</c:v>
                </c:pt>
                <c:pt idx="483">
                  <c:v>0.12778219195291818</c:v>
                </c:pt>
                <c:pt idx="484">
                  <c:v>2.6584737088813796E-4</c:v>
                </c:pt>
                <c:pt idx="485">
                  <c:v>36.942553001101473</c:v>
                </c:pt>
                <c:pt idx="486">
                  <c:v>26.230686197639184</c:v>
                </c:pt>
                <c:pt idx="487">
                  <c:v>8.0378492492103621</c:v>
                </c:pt>
                <c:pt idx="488">
                  <c:v>2.8771116653864839</c:v>
                </c:pt>
                <c:pt idx="489">
                  <c:v>1.0933024328468639</c:v>
                </c:pt>
                <c:pt idx="490">
                  <c:v>0.41545492448180826</c:v>
                </c:pt>
                <c:pt idx="491">
                  <c:v>0.15787287130308711</c:v>
                </c:pt>
                <c:pt idx="492">
                  <c:v>5.9991691095173105E-2</c:v>
                </c:pt>
                <c:pt idx="493">
                  <c:v>2.8441733103101243</c:v>
                </c:pt>
                <c:pt idx="494">
                  <c:v>8.6628001941429968E-3</c:v>
                </c:pt>
                <c:pt idx="495">
                  <c:v>51.47191229718797</c:v>
                </c:pt>
                <c:pt idx="496">
                  <c:v>11.966466248654674</c:v>
                </c:pt>
                <c:pt idx="497">
                  <c:v>4.5472571744887755</c:v>
                </c:pt>
                <c:pt idx="498">
                  <c:v>1.7279577263057349</c:v>
                </c:pt>
                <c:pt idx="499">
                  <c:v>0.6566239359961793</c:v>
                </c:pt>
                <c:pt idx="500">
                  <c:v>0.24951709567854818</c:v>
                </c:pt>
                <c:pt idx="501">
                  <c:v>9.4816496357848307E-2</c:v>
                </c:pt>
                <c:pt idx="502">
                  <c:v>3.6030268615982353E-2</c:v>
                </c:pt>
                <c:pt idx="503">
                  <c:v>1.3691502074073294E-2</c:v>
                </c:pt>
                <c:pt idx="504">
                  <c:v>5.2027707881478523E-3</c:v>
                </c:pt>
                <c:pt idx="505">
                  <c:v>1.9770528994961841E-3</c:v>
                </c:pt>
                <c:pt idx="506">
                  <c:v>6.5502876459482557</c:v>
                </c:pt>
                <c:pt idx="507">
                  <c:v>37.952155531611346</c:v>
                </c:pt>
                <c:pt idx="508">
                  <c:v>8.9946310017806628</c:v>
                </c:pt>
                <c:pt idx="509">
                  <c:v>3.417959780676652</c:v>
                </c:pt>
                <c:pt idx="510">
                  <c:v>1.2988247166571278</c:v>
                </c:pt>
                <c:pt idx="511">
                  <c:v>5.4973625169256772</c:v>
                </c:pt>
                <c:pt idx="512">
                  <c:v>22.313835756715783</c:v>
                </c:pt>
                <c:pt idx="513">
                  <c:v>4.1310510803200744</c:v>
                </c:pt>
                <c:pt idx="514">
                  <c:v>1.569799410521628</c:v>
                </c:pt>
                <c:pt idx="515">
                  <c:v>0.5965237759982186</c:v>
                </c:pt>
                <c:pt idx="516">
                  <c:v>0.22667903487932303</c:v>
                </c:pt>
                <c:pt idx="517">
                  <c:v>2.4225728147179058</c:v>
                </c:pt>
                <c:pt idx="518">
                  <c:v>5.6334529037743177</c:v>
                </c:pt>
                <c:pt idx="519">
                  <c:v>1.2438332001898218E-2</c:v>
                </c:pt>
                <c:pt idx="520">
                  <c:v>0.53677253149111981</c:v>
                </c:pt>
                <c:pt idx="521">
                  <c:v>1.7960951410741024E-3</c:v>
                </c:pt>
                <c:pt idx="522">
                  <c:v>4.1430666661233237</c:v>
                </c:pt>
                <c:pt idx="523">
                  <c:v>2.5935613837110036E-4</c:v>
                </c:pt>
                <c:pt idx="524">
                  <c:v>9.8555332581018166E-5</c:v>
                </c:pt>
                <c:pt idx="525">
                  <c:v>3.7451026380786896E-5</c:v>
                </c:pt>
                <c:pt idx="526">
                  <c:v>1.4231390024699023E-5</c:v>
                </c:pt>
                <c:pt idx="527">
                  <c:v>5.4079282093856292E-6</c:v>
                </c:pt>
                <c:pt idx="528">
                  <c:v>2.0550127195665396E-6</c:v>
                </c:pt>
                <c:pt idx="529">
                  <c:v>7.809048334352849E-7</c:v>
                </c:pt>
                <c:pt idx="530">
                  <c:v>2.3867628961931997</c:v>
                </c:pt>
                <c:pt idx="531">
                  <c:v>1.1276265794805515E-7</c:v>
                </c:pt>
                <c:pt idx="532">
                  <c:v>44.336675314458105</c:v>
                </c:pt>
                <c:pt idx="533">
                  <c:v>26.161929640376812</c:v>
                </c:pt>
                <c:pt idx="534">
                  <c:v>7.8030300701485986</c:v>
                </c:pt>
                <c:pt idx="535">
                  <c:v>2.9651514266564676</c:v>
                </c:pt>
                <c:pt idx="536">
                  <c:v>1.1267575421294578</c:v>
                </c:pt>
                <c:pt idx="537">
                  <c:v>0.42816786600919393</c:v>
                </c:pt>
                <c:pt idx="538">
                  <c:v>0.1627037890834937</c:v>
                </c:pt>
                <c:pt idx="539">
                  <c:v>6.1827439851727596E-2</c:v>
                </c:pt>
                <c:pt idx="540">
                  <c:v>1.91595202468379</c:v>
                </c:pt>
                <c:pt idx="541">
                  <c:v>1.1690962245255339</c:v>
                </c:pt>
                <c:pt idx="542">
                  <c:v>3.3925952795439973E-3</c:v>
                </c:pt>
                <c:pt idx="543">
                  <c:v>1.2891862062267192E-3</c:v>
                </c:pt>
                <c:pt idx="544">
                  <c:v>4.8989075836615328E-4</c:v>
                </c:pt>
                <c:pt idx="545">
                  <c:v>3.0927086214892348</c:v>
                </c:pt>
                <c:pt idx="546">
                  <c:v>7.0740225508072533E-5</c:v>
                </c:pt>
                <c:pt idx="547">
                  <c:v>7.5412943542522655</c:v>
                </c:pt>
                <c:pt idx="548">
                  <c:v>1.0214888563365672E-5</c:v>
                </c:pt>
                <c:pt idx="549">
                  <c:v>3.8816576540789549E-6</c:v>
                </c:pt>
                <c:pt idx="550">
                  <c:v>1.475029908550003E-6</c:v>
                </c:pt>
                <c:pt idx="551">
                  <c:v>5.6051136524900123E-7</c:v>
                </c:pt>
                <c:pt idx="552">
                  <c:v>0.40095976892279661</c:v>
                </c:pt>
                <c:pt idx="553">
                  <c:v>4.7373448673444756</c:v>
                </c:pt>
                <c:pt idx="554">
                  <c:v>3.0756379633943187E-8</c:v>
                </c:pt>
                <c:pt idx="555">
                  <c:v>4.5426658748177902</c:v>
                </c:pt>
                <c:pt idx="556">
                  <c:v>13.809664926004459</c:v>
                </c:pt>
                <c:pt idx="557">
                  <c:v>22.929478313592394</c:v>
                </c:pt>
                <c:pt idx="558">
                  <c:v>6.156033544186319</c:v>
                </c:pt>
                <c:pt idx="559">
                  <c:v>2.3392927467908011</c:v>
                </c:pt>
                <c:pt idx="560">
                  <c:v>0.88893124378050459</c:v>
                </c:pt>
                <c:pt idx="561">
                  <c:v>0.65487373240357416</c:v>
                </c:pt>
                <c:pt idx="562">
                  <c:v>0.12836167160190484</c:v>
                </c:pt>
                <c:pt idx="563">
                  <c:v>4.8777435208723838E-2</c:v>
                </c:pt>
                <c:pt idx="564">
                  <c:v>1.853542537931506E-2</c:v>
                </c:pt>
                <c:pt idx="565">
                  <c:v>8.2025725655364852</c:v>
                </c:pt>
                <c:pt idx="566">
                  <c:v>55.034900201840351</c:v>
                </c:pt>
                <c:pt idx="567">
                  <c:v>14.405609854600002</c:v>
                </c:pt>
                <c:pt idx="568">
                  <c:v>5.474131744748</c:v>
                </c:pt>
                <c:pt idx="569">
                  <c:v>2.0801700630042403</c:v>
                </c:pt>
                <c:pt idx="570">
                  <c:v>3.5689258977806375</c:v>
                </c:pt>
                <c:pt idx="571">
                  <c:v>0.3003765570978123</c:v>
                </c:pt>
                <c:pt idx="572">
                  <c:v>0.1141430916971687</c:v>
                </c:pt>
                <c:pt idx="573">
                  <c:v>4.337437484492411E-2</c:v>
                </c:pt>
                <c:pt idx="574">
                  <c:v>1.648226244107116E-2</c:v>
                </c:pt>
                <c:pt idx="575">
                  <c:v>6.2632597276070425E-3</c:v>
                </c:pt>
                <c:pt idx="576">
                  <c:v>2.380038696490676E-3</c:v>
                </c:pt>
                <c:pt idx="577">
                  <c:v>0.12330535119537989</c:v>
                </c:pt>
                <c:pt idx="578">
                  <c:v>8.9371352133125637</c:v>
                </c:pt>
                <c:pt idx="579">
                  <c:v>1.3059748335383638E-4</c:v>
                </c:pt>
                <c:pt idx="580">
                  <c:v>4.9627043674457833E-5</c:v>
                </c:pt>
                <c:pt idx="581">
                  <c:v>1.3033678911378912</c:v>
                </c:pt>
                <c:pt idx="582">
                  <c:v>7.1661451065917125E-6</c:v>
                </c:pt>
                <c:pt idx="583">
                  <c:v>4.1345841112419199</c:v>
                </c:pt>
                <c:pt idx="584">
                  <c:v>1.0347913533918433E-6</c:v>
                </c:pt>
                <c:pt idx="585">
                  <c:v>0.82816119326311988</c:v>
                </c:pt>
                <c:pt idx="586">
                  <c:v>1.4942387142978217E-7</c:v>
                </c:pt>
                <c:pt idx="587">
                  <c:v>5.6781071143317237E-8</c:v>
                </c:pt>
                <c:pt idx="588">
                  <c:v>2.1576807034460549E-8</c:v>
                </c:pt>
                <c:pt idx="589">
                  <c:v>8.1991866730950087E-9</c:v>
                </c:pt>
                <c:pt idx="590">
                  <c:v>8.6258514558671386</c:v>
                </c:pt>
                <c:pt idx="591">
                  <c:v>46.722739145284244</c:v>
                </c:pt>
                <c:pt idx="592">
                  <c:v>15.254856917820542</c:v>
                </c:pt>
                <c:pt idx="593">
                  <c:v>5.2706886644369577</c:v>
                </c:pt>
                <c:pt idx="594">
                  <c:v>22.153074291255962</c:v>
                </c:pt>
                <c:pt idx="595">
                  <c:v>5.1286327323897805</c:v>
                </c:pt>
                <c:pt idx="596">
                  <c:v>1.9488804383081164</c:v>
                </c:pt>
                <c:pt idx="597">
                  <c:v>0.74057456655708431</c:v>
                </c:pt>
                <c:pt idx="598">
                  <c:v>0.28141833529169208</c:v>
                </c:pt>
                <c:pt idx="599">
                  <c:v>0.10693896741084299</c:v>
                </c:pt>
                <c:pt idx="600">
                  <c:v>4.0636807616120339E-2</c:v>
                </c:pt>
                <c:pt idx="601">
                  <c:v>1.5441986894125731E-2</c:v>
                </c:pt>
                <c:pt idx="602">
                  <c:v>5.8679550197677788E-3</c:v>
                </c:pt>
                <c:pt idx="603">
                  <c:v>13.359021462121989</c:v>
                </c:pt>
                <c:pt idx="604">
                  <c:v>2.1190630623252065</c:v>
                </c:pt>
                <c:pt idx="605">
                  <c:v>36.621407587026027</c:v>
                </c:pt>
                <c:pt idx="606">
                  <c:v>9.2367323230395684</c:v>
                </c:pt>
                <c:pt idx="607">
                  <c:v>23.327383164668682</c:v>
                </c:pt>
                <c:pt idx="608">
                  <c:v>4.5854330086200932</c:v>
                </c:pt>
                <c:pt idx="609">
                  <c:v>1.7424645432756349</c:v>
                </c:pt>
                <c:pt idx="610">
                  <c:v>0.66213652644474141</c:v>
                </c:pt>
                <c:pt idx="611">
                  <c:v>0.2516118800490017</c:v>
                </c:pt>
                <c:pt idx="612">
                  <c:v>9.5612514418620662E-2</c:v>
                </c:pt>
                <c:pt idx="613">
                  <c:v>3.633275547907585E-2</c:v>
                </c:pt>
                <c:pt idx="614">
                  <c:v>1.3806447082048822E-2</c:v>
                </c:pt>
                <c:pt idx="615">
                  <c:v>0.21464818873207403</c:v>
                </c:pt>
                <c:pt idx="616">
                  <c:v>1.9936509586478504E-3</c:v>
                </c:pt>
                <c:pt idx="617">
                  <c:v>2.7995060434904606</c:v>
                </c:pt>
                <c:pt idx="618">
                  <c:v>2.8788319842874962E-4</c:v>
                </c:pt>
                <c:pt idx="619">
                  <c:v>1.0939561540292485E-4</c:v>
                </c:pt>
                <c:pt idx="620">
                  <c:v>4.157033385311144E-5</c:v>
                </c:pt>
                <c:pt idx="621">
                  <c:v>1.5796726864182344E-5</c:v>
                </c:pt>
                <c:pt idx="622">
                  <c:v>6.0027562083892903E-6</c:v>
                </c:pt>
                <c:pt idx="623">
                  <c:v>2.2810473591879306E-6</c:v>
                </c:pt>
                <c:pt idx="624">
                  <c:v>8.6679799649141383E-7</c:v>
                </c:pt>
                <c:pt idx="625">
                  <c:v>9.7494495712342459</c:v>
                </c:pt>
                <c:pt idx="626">
                  <c:v>4.6402005195220202</c:v>
                </c:pt>
                <c:pt idx="627">
                  <c:v>25.246113107148958</c:v>
                </c:pt>
                <c:pt idx="628">
                  <c:v>5.9901369680178282</c:v>
                </c:pt>
                <c:pt idx="629">
                  <c:v>2.9288506937032506</c:v>
                </c:pt>
                <c:pt idx="630">
                  <c:v>0.86497577818177451</c:v>
                </c:pt>
                <c:pt idx="631">
                  <c:v>5.2373062183596542</c:v>
                </c:pt>
                <c:pt idx="632">
                  <c:v>0.12490250236944823</c:v>
                </c:pt>
                <c:pt idx="633">
                  <c:v>4.7462950900390322E-2</c:v>
                </c:pt>
                <c:pt idx="634">
                  <c:v>1.8035921342148327E-2</c:v>
                </c:pt>
                <c:pt idx="635">
                  <c:v>6.8536501100163634E-3</c:v>
                </c:pt>
                <c:pt idx="636">
                  <c:v>2.6043870418062179E-3</c:v>
                </c:pt>
                <c:pt idx="637">
                  <c:v>2.1091936470874852</c:v>
                </c:pt>
                <c:pt idx="638">
                  <c:v>3.760734888368178E-4</c:v>
                </c:pt>
                <c:pt idx="639">
                  <c:v>1.4290792575799075E-4</c:v>
                </c:pt>
                <c:pt idx="640">
                  <c:v>2.2073533686219986</c:v>
                </c:pt>
                <c:pt idx="641">
                  <c:v>1.247970055930143</c:v>
                </c:pt>
                <c:pt idx="642">
                  <c:v>6.6189887931225782</c:v>
                </c:pt>
                <c:pt idx="643">
                  <c:v>2.9798246068331386E-6</c:v>
                </c:pt>
                <c:pt idx="644">
                  <c:v>1.1323333505965926E-6</c:v>
                </c:pt>
                <c:pt idx="645">
                  <c:v>4.3028667322670522E-7</c:v>
                </c:pt>
                <c:pt idx="646">
                  <c:v>1.6350893582614799E-7</c:v>
                </c:pt>
                <c:pt idx="647">
                  <c:v>6.2133395613936238E-8</c:v>
                </c:pt>
                <c:pt idx="648">
                  <c:v>2.3610690333295778E-8</c:v>
                </c:pt>
                <c:pt idx="649">
                  <c:v>5.9377997985718878</c:v>
                </c:pt>
                <c:pt idx="650">
                  <c:v>38.691504175163303</c:v>
                </c:pt>
                <c:pt idx="651">
                  <c:v>47.668445183857429</c:v>
                </c:pt>
                <c:pt idx="652">
                  <c:v>31.663929139254982</c:v>
                </c:pt>
                <c:pt idx="653">
                  <c:v>12.000636178346948</c:v>
                </c:pt>
                <c:pt idx="654">
                  <c:v>3.7204303366835916</c:v>
                </c:pt>
                <c:pt idx="655">
                  <c:v>1.4137635279397647</c:v>
                </c:pt>
                <c:pt idx="656">
                  <c:v>0.53723014061711061</c:v>
                </c:pt>
                <c:pt idx="657">
                  <c:v>0.20414745343450208</c:v>
                </c:pt>
                <c:pt idx="658">
                  <c:v>7.7576032305110801E-2</c:v>
                </c:pt>
                <c:pt idx="659">
                  <c:v>2.9478892275942102E-2</c:v>
                </c:pt>
                <c:pt idx="660">
                  <c:v>1.1201979064858E-2</c:v>
                </c:pt>
                <c:pt idx="661">
                  <c:v>1.0114909501939349</c:v>
                </c:pt>
                <c:pt idx="662">
                  <c:v>2.7363833702965223</c:v>
                </c:pt>
                <c:pt idx="663">
                  <c:v>7.1923183905190369</c:v>
                </c:pt>
                <c:pt idx="664">
                  <c:v>0.65595332709984533</c:v>
                </c:pt>
                <c:pt idx="665">
                  <c:v>16.74708921969404</c:v>
                </c:pt>
                <c:pt idx="666">
                  <c:v>5.5156311028453953</c:v>
                </c:pt>
                <c:pt idx="667">
                  <c:v>1.5544816378165525</c:v>
                </c:pt>
                <c:pt idx="668">
                  <c:v>0.50267997010178822</c:v>
                </c:pt>
                <c:pt idx="669">
                  <c:v>0.19101838863867954</c:v>
                </c:pt>
                <c:pt idx="670">
                  <c:v>7.2586987682698209E-2</c:v>
                </c:pt>
                <c:pt idx="671">
                  <c:v>2.7583055319425325E-2</c:v>
                </c:pt>
                <c:pt idx="672">
                  <c:v>1.0481561021381624E-2</c:v>
                </c:pt>
                <c:pt idx="673">
                  <c:v>6.0549228377398485</c:v>
                </c:pt>
                <c:pt idx="674">
                  <c:v>39.796953005409712</c:v>
                </c:pt>
                <c:pt idx="675">
                  <c:v>13.28967656342313</c:v>
                </c:pt>
                <c:pt idx="676">
                  <c:v>3.9589777178808188</c:v>
                </c:pt>
                <c:pt idx="677">
                  <c:v>8.5174319879438869</c:v>
                </c:pt>
                <c:pt idx="678">
                  <c:v>4.3855642341841223</c:v>
                </c:pt>
                <c:pt idx="679">
                  <c:v>0.21723702533555631</c:v>
                </c:pt>
                <c:pt idx="680">
                  <c:v>2.6425339954256777</c:v>
                </c:pt>
                <c:pt idx="681">
                  <c:v>3.1369026458454338E-2</c:v>
                </c:pt>
                <c:pt idx="682">
                  <c:v>1.1920230054212645E-2</c:v>
                </c:pt>
                <c:pt idx="683">
                  <c:v>4.5296874206008052E-3</c:v>
                </c:pt>
                <c:pt idx="684">
                  <c:v>1.7212812198283062E-3</c:v>
                </c:pt>
                <c:pt idx="685">
                  <c:v>6.5408686353475641E-4</c:v>
                </c:pt>
                <c:pt idx="686">
                  <c:v>1.0835596854559908</c:v>
                </c:pt>
                <c:pt idx="687">
                  <c:v>9.445014309441882E-5</c:v>
                </c:pt>
                <c:pt idx="688">
                  <c:v>2.0419163901787201</c:v>
                </c:pt>
                <c:pt idx="689">
                  <c:v>1.3638600662834076E-5</c:v>
                </c:pt>
                <c:pt idx="690">
                  <c:v>5.182668251876949E-6</c:v>
                </c:pt>
                <c:pt idx="691">
                  <c:v>1.9694139357132403E-6</c:v>
                </c:pt>
                <c:pt idx="692">
                  <c:v>7.483772955710313E-7</c:v>
                </c:pt>
                <c:pt idx="693">
                  <c:v>2.8438337231699188E-7</c:v>
                </c:pt>
                <c:pt idx="694">
                  <c:v>1.0806568148045689E-7</c:v>
                </c:pt>
                <c:pt idx="695">
                  <c:v>4.1064958962573625E-8</c:v>
                </c:pt>
                <c:pt idx="696">
                  <c:v>4.285174718492482</c:v>
                </c:pt>
                <c:pt idx="697">
                  <c:v>5.929780074195632E-9</c:v>
                </c:pt>
                <c:pt idx="698">
                  <c:v>7.7925164259721065</c:v>
                </c:pt>
                <c:pt idx="699">
                  <c:v>0.33970787219102694</c:v>
                </c:pt>
                <c:pt idx="700">
                  <c:v>23.194220267725594</c:v>
                </c:pt>
                <c:pt idx="701">
                  <c:v>11.609627473341273</c:v>
                </c:pt>
                <c:pt idx="702">
                  <c:v>2.5732182793661069</c:v>
                </c:pt>
                <c:pt idx="703">
                  <c:v>0.9778229461591208</c:v>
                </c:pt>
                <c:pt idx="704">
                  <c:v>10.421038180643725</c:v>
                </c:pt>
                <c:pt idx="705">
                  <c:v>0.14119763342537708</c:v>
                </c:pt>
                <c:pt idx="706">
                  <c:v>5.3655100701643289E-2</c:v>
                </c:pt>
                <c:pt idx="707">
                  <c:v>2.0388938266624447E-2</c:v>
                </c:pt>
                <c:pt idx="708">
                  <c:v>7.7477965413172908E-3</c:v>
                </c:pt>
                <c:pt idx="709">
                  <c:v>4.4847484789546241</c:v>
                </c:pt>
                <c:pt idx="710">
                  <c:v>5.2811456965736632</c:v>
                </c:pt>
                <c:pt idx="711">
                  <c:v>4.2513709181516237E-4</c:v>
                </c:pt>
                <c:pt idx="712">
                  <c:v>1.6155209488976168E-4</c:v>
                </c:pt>
                <c:pt idx="713">
                  <c:v>6.1389796058109437E-5</c:v>
                </c:pt>
                <c:pt idx="714">
                  <c:v>38.867888886318525</c:v>
                </c:pt>
                <c:pt idx="715">
                  <c:v>8.1681534789926218</c:v>
                </c:pt>
                <c:pt idx="716">
                  <c:v>3.1038983220171965</c:v>
                </c:pt>
                <c:pt idx="717">
                  <c:v>1.1794813623665348</c:v>
                </c:pt>
                <c:pt idx="718">
                  <c:v>0.44820291769928317</c:v>
                </c:pt>
                <c:pt idx="719">
                  <c:v>0.17031710872572761</c:v>
                </c:pt>
                <c:pt idx="720">
                  <c:v>6.4720501315776474E-2</c:v>
                </c:pt>
                <c:pt idx="721">
                  <c:v>2.4593790499995067E-2</c:v>
                </c:pt>
                <c:pt idx="722">
                  <c:v>9.3456403899981264E-3</c:v>
                </c:pt>
                <c:pt idx="723">
                  <c:v>3.5513433481992873E-3</c:v>
                </c:pt>
                <c:pt idx="724">
                  <c:v>1.3495104723157294E-3</c:v>
                </c:pt>
                <c:pt idx="725">
                  <c:v>5.1281397947997714E-4</c:v>
                </c:pt>
                <c:pt idx="726">
                  <c:v>1.9486931220239129E-4</c:v>
                </c:pt>
                <c:pt idx="727">
                  <c:v>3.4803938060761315</c:v>
                </c:pt>
                <c:pt idx="728">
                  <c:v>0.31671786116339534</c:v>
                </c:pt>
                <c:pt idx="729">
                  <c:v>1.0692868899169617E-5</c:v>
                </c:pt>
                <c:pt idx="730">
                  <c:v>4.0632901816844547E-6</c:v>
                </c:pt>
                <c:pt idx="731">
                  <c:v>1.5440502690400929E-6</c:v>
                </c:pt>
                <c:pt idx="732">
                  <c:v>5.8673910223523523E-7</c:v>
                </c:pt>
                <c:pt idx="733">
                  <c:v>2.2296085884938944E-7</c:v>
                </c:pt>
                <c:pt idx="734">
                  <c:v>8.4725126362767978E-8</c:v>
                </c:pt>
                <c:pt idx="735">
                  <c:v>3.2195548017851836E-8</c:v>
                </c:pt>
                <c:pt idx="736">
                  <c:v>0.38418362979659387</c:v>
                </c:pt>
                <c:pt idx="737">
                  <c:v>2.8557086274269405</c:v>
                </c:pt>
                <c:pt idx="738">
                  <c:v>1.7666341108355658E-9</c:v>
                </c:pt>
                <c:pt idx="739">
                  <c:v>6.71320962117515E-10</c:v>
                </c:pt>
                <c:pt idx="740">
                  <c:v>2.5510196560465573E-10</c:v>
                </c:pt>
                <c:pt idx="741">
                  <c:v>9.6938746929769171E-11</c:v>
                </c:pt>
                <c:pt idx="742">
                  <c:v>3.6836723833312283E-11</c:v>
                </c:pt>
                <c:pt idx="743">
                  <c:v>1.3997955056658669E-11</c:v>
                </c:pt>
                <c:pt idx="744">
                  <c:v>5.3192229215302945E-12</c:v>
                </c:pt>
                <c:pt idx="745">
                  <c:v>2.0213047101815119E-12</c:v>
                </c:pt>
                <c:pt idx="746">
                  <c:v>2.2669901958321033</c:v>
                </c:pt>
                <c:pt idx="747">
                  <c:v>72.035063907909347</c:v>
                </c:pt>
                <c:pt idx="748">
                  <c:v>18.45997896185947</c:v>
                </c:pt>
                <c:pt idx="749">
                  <c:v>31.471337632237088</c:v>
                </c:pt>
                <c:pt idx="750">
                  <c:v>34.301948268116313</c:v>
                </c:pt>
                <c:pt idx="751">
                  <c:v>9.5835172269052773</c:v>
                </c:pt>
                <c:pt idx="752">
                  <c:v>3.641736546224005</c:v>
                </c:pt>
                <c:pt idx="753">
                  <c:v>1.3838598875651218</c:v>
                </c:pt>
                <c:pt idx="754">
                  <c:v>0.5258667572747463</c:v>
                </c:pt>
                <c:pt idx="755">
                  <c:v>0.19982936776440363</c:v>
                </c:pt>
                <c:pt idx="756">
                  <c:v>7.593515975047338E-2</c:v>
                </c:pt>
                <c:pt idx="757">
                  <c:v>2.8855360705179883E-2</c:v>
                </c:pt>
                <c:pt idx="758">
                  <c:v>1.0965037067968355E-2</c:v>
                </c:pt>
                <c:pt idx="759">
                  <c:v>4.1667140858279742E-3</c:v>
                </c:pt>
                <c:pt idx="760">
                  <c:v>35.328251577166967</c:v>
                </c:pt>
                <c:pt idx="761">
                  <c:v>9.6654712654746842</c:v>
                </c:pt>
                <c:pt idx="762">
                  <c:v>2.8695453699151483</c:v>
                </c:pt>
                <c:pt idx="763">
                  <c:v>1.3286789614447199</c:v>
                </c:pt>
                <c:pt idx="764">
                  <c:v>0.4143623514157474</c:v>
                </c:pt>
                <c:pt idx="765">
                  <c:v>0.157457693537984</c:v>
                </c:pt>
                <c:pt idx="766">
                  <c:v>5.9833923544433926E-2</c:v>
                </c:pt>
                <c:pt idx="767">
                  <c:v>2.2736890946884893E-2</c:v>
                </c:pt>
                <c:pt idx="768">
                  <c:v>8.6400185598162586E-3</c:v>
                </c:pt>
                <c:pt idx="769">
                  <c:v>3.283207052730179E-3</c:v>
                </c:pt>
                <c:pt idx="770">
                  <c:v>1.2476186800374682E-3</c:v>
                </c:pt>
                <c:pt idx="771">
                  <c:v>4.7409509841423787E-4</c:v>
                </c:pt>
                <c:pt idx="772">
                  <c:v>7.5118115992175323</c:v>
                </c:pt>
                <c:pt idx="773">
                  <c:v>6.8459332211015942E-5</c:v>
                </c:pt>
                <c:pt idx="774">
                  <c:v>4.4788413066293202</c:v>
                </c:pt>
                <c:pt idx="775">
                  <c:v>1.1543446324756015</c:v>
                </c:pt>
                <c:pt idx="776">
                  <c:v>3.7565004770828672E-6</c:v>
                </c:pt>
                <c:pt idx="777">
                  <c:v>3.0849125828812243</c:v>
                </c:pt>
                <c:pt idx="778">
                  <c:v>5.4243866889076607E-7</c:v>
                </c:pt>
                <c:pt idx="779">
                  <c:v>2.0612669417849113E-7</c:v>
                </c:pt>
                <c:pt idx="780">
                  <c:v>7.8328143787826642E-8</c:v>
                </c:pt>
                <c:pt idx="781">
                  <c:v>4.4335426077812734</c:v>
                </c:pt>
                <c:pt idx="782">
                  <c:v>1.1310583962962167E-8</c:v>
                </c:pt>
                <c:pt idx="783">
                  <c:v>4.2980219059256235E-9</c:v>
                </c:pt>
                <c:pt idx="784">
                  <c:v>44.845371196388243</c:v>
                </c:pt>
                <c:pt idx="785">
                  <c:v>40.488343528911017</c:v>
                </c:pt>
                <c:pt idx="786">
                  <c:v>11.97958273060598</c:v>
                </c:pt>
                <c:pt idx="787">
                  <c:v>4.552241437630272</c:v>
                </c:pt>
                <c:pt idx="788">
                  <c:v>3.02191002718765</c:v>
                </c:pt>
                <c:pt idx="789">
                  <c:v>0.89861144090926981</c:v>
                </c:pt>
                <c:pt idx="790">
                  <c:v>0.24979059216564825</c:v>
                </c:pt>
                <c:pt idx="791">
                  <c:v>9.4920425022946328E-2</c:v>
                </c:pt>
                <c:pt idx="792">
                  <c:v>3.6069761508719607E-2</c:v>
                </c:pt>
                <c:pt idx="793">
                  <c:v>1.3706509373313448E-2</c:v>
                </c:pt>
                <c:pt idx="794">
                  <c:v>5.2084735618591112E-3</c:v>
                </c:pt>
                <c:pt idx="795">
                  <c:v>1.9792199535064621E-3</c:v>
                </c:pt>
                <c:pt idx="796">
                  <c:v>8.8033344349108713</c:v>
                </c:pt>
                <c:pt idx="797">
                  <c:v>2.8579936128633315E-4</c:v>
                </c:pt>
                <c:pt idx="798">
                  <c:v>69.544687403810769</c:v>
                </c:pt>
                <c:pt idx="799">
                  <c:v>17.577852324315522</c:v>
                </c:pt>
                <c:pt idx="800">
                  <c:v>6.6795838832398999</c:v>
                </c:pt>
                <c:pt idx="801">
                  <c:v>2.5382418756311624</c:v>
                </c:pt>
                <c:pt idx="802">
                  <c:v>0.96453191273984151</c:v>
                </c:pt>
                <c:pt idx="803">
                  <c:v>0.36652212684113983</c:v>
                </c:pt>
                <c:pt idx="804">
                  <c:v>0.13927840819963311</c:v>
                </c:pt>
                <c:pt idx="805">
                  <c:v>5.292579511586059E-2</c:v>
                </c:pt>
                <c:pt idx="806">
                  <c:v>0.26219465142083243</c:v>
                </c:pt>
                <c:pt idx="807">
                  <c:v>2.847463187957771</c:v>
                </c:pt>
                <c:pt idx="808">
                  <c:v>4.7631326440600503</c:v>
                </c:pt>
                <c:pt idx="809">
                  <c:v>0.45916050626438965</c:v>
                </c:pt>
                <c:pt idx="810">
                  <c:v>4.1935842675387924E-4</c:v>
                </c:pt>
                <c:pt idx="811">
                  <c:v>1.5935620216647414E-4</c:v>
                </c:pt>
                <c:pt idx="812">
                  <c:v>6.0298166210085995</c:v>
                </c:pt>
                <c:pt idx="813">
                  <c:v>1.1727527919974161</c:v>
                </c:pt>
                <c:pt idx="814">
                  <c:v>8.7441935252787689E-6</c:v>
                </c:pt>
                <c:pt idx="815">
                  <c:v>3.3227935396059328E-6</c:v>
                </c:pt>
                <c:pt idx="816">
                  <c:v>1.2626615450502546E-6</c:v>
                </c:pt>
                <c:pt idx="817">
                  <c:v>4.7981138711909671E-7</c:v>
                </c:pt>
                <c:pt idx="818">
                  <c:v>2.9865259541805593</c:v>
                </c:pt>
                <c:pt idx="819">
                  <c:v>6.9284764299997569E-8</c:v>
                </c:pt>
                <c:pt idx="820">
                  <c:v>2.6328210433999082E-8</c:v>
                </c:pt>
                <c:pt idx="821">
                  <c:v>4.5637410970938737</c:v>
                </c:pt>
                <c:pt idx="822">
                  <c:v>3.8017935866694669E-9</c:v>
                </c:pt>
                <c:pt idx="823">
                  <c:v>1.4446815629343975E-9</c:v>
                </c:pt>
                <c:pt idx="824">
                  <c:v>3.4521099159981428</c:v>
                </c:pt>
                <c:pt idx="825">
                  <c:v>2.0861201768772702E-10</c:v>
                </c:pt>
                <c:pt idx="826">
                  <c:v>7.9272566721336271E-11</c:v>
                </c:pt>
                <c:pt idx="827">
                  <c:v>3.0123575354107785E-11</c:v>
                </c:pt>
                <c:pt idx="828">
                  <c:v>1.144695863456096E-11</c:v>
                </c:pt>
                <c:pt idx="829">
                  <c:v>0.23475694947385201</c:v>
                </c:pt>
                <c:pt idx="830">
                  <c:v>0.81158560855829798</c:v>
                </c:pt>
                <c:pt idx="831">
                  <c:v>0.23646704825875742</c:v>
                </c:pt>
                <c:pt idx="832">
                  <c:v>45.220206605594448</c:v>
                </c:pt>
                <c:pt idx="833">
                  <c:v>11.057478043900996</c:v>
                </c:pt>
                <c:pt idx="834">
                  <c:v>5.4590380542405113</c:v>
                </c:pt>
                <c:pt idx="835">
                  <c:v>1.5966998295393038</c:v>
                </c:pt>
                <c:pt idx="836">
                  <c:v>0.60674593522493536</c:v>
                </c:pt>
                <c:pt idx="837">
                  <c:v>0.23056345538547543</c:v>
                </c:pt>
                <c:pt idx="838">
                  <c:v>8.761411304648066E-2</c:v>
                </c:pt>
                <c:pt idx="839">
                  <c:v>3.3293362957662657E-2</c:v>
                </c:pt>
                <c:pt idx="840">
                  <c:v>3.75943143048057</c:v>
                </c:pt>
                <c:pt idx="841">
                  <c:v>4.807561611086488E-3</c:v>
                </c:pt>
                <c:pt idx="842">
                  <c:v>1.2564939343572312</c:v>
                </c:pt>
                <c:pt idx="843">
                  <c:v>6.9421189664088884E-4</c:v>
                </c:pt>
                <c:pt idx="844">
                  <c:v>2.6380052072353776E-4</c:v>
                </c:pt>
                <c:pt idx="845">
                  <c:v>2.3326196197344307</c:v>
                </c:pt>
                <c:pt idx="846">
                  <c:v>5.9880317668871808</c:v>
                </c:pt>
                <c:pt idx="847">
                  <c:v>16.050284055731893</c:v>
                </c:pt>
                <c:pt idx="848">
                  <c:v>4.3645354036140205</c:v>
                </c:pt>
                <c:pt idx="849">
                  <c:v>1.2169972276716836</c:v>
                </c:pt>
                <c:pt idx="850">
                  <c:v>0.46245894651523978</c:v>
                </c:pt>
                <c:pt idx="851">
                  <c:v>0.17573439967579113</c:v>
                </c:pt>
                <c:pt idx="852">
                  <c:v>6.6779071876800641E-2</c:v>
                </c:pt>
                <c:pt idx="853">
                  <c:v>0.42767403098161583</c:v>
                </c:pt>
                <c:pt idx="854">
                  <c:v>2.7948412521255857</c:v>
                </c:pt>
                <c:pt idx="855">
                  <c:v>3.6643012320238043E-3</c:v>
                </c:pt>
                <c:pt idx="856">
                  <c:v>1.3924344681690458E-3</c:v>
                </c:pt>
                <c:pt idx="857">
                  <c:v>5.2912509790423742E-4</c:v>
                </c:pt>
                <c:pt idx="858">
                  <c:v>2.0106753720361016E-4</c:v>
                </c:pt>
                <c:pt idx="859">
                  <c:v>7.6405664137371872E-5</c:v>
                </c:pt>
                <c:pt idx="860">
                  <c:v>0.12389358425722581</c:v>
                </c:pt>
                <c:pt idx="861">
                  <c:v>1.1032977901436499E-5</c:v>
                </c:pt>
                <c:pt idx="862">
                  <c:v>4.1925316025458706E-6</c:v>
                </c:pt>
                <c:pt idx="863">
                  <c:v>1.5931620089674309E-6</c:v>
                </c:pt>
                <c:pt idx="864">
                  <c:v>6.0540156340762361E-7</c:v>
                </c:pt>
                <c:pt idx="865">
                  <c:v>1.3629433111069678</c:v>
                </c:pt>
                <c:pt idx="866">
                  <c:v>61.249860309345706</c:v>
                </c:pt>
                <c:pt idx="867">
                  <c:v>32.227004243662712</c:v>
                </c:pt>
                <c:pt idx="868">
                  <c:v>9.3167914631892508</c:v>
                </c:pt>
                <c:pt idx="869">
                  <c:v>3.540380756011916</c:v>
                </c:pt>
                <c:pt idx="870">
                  <c:v>1.3453446872845281</c:v>
                </c:pt>
                <c:pt idx="871">
                  <c:v>0.5112309811681206</c:v>
                </c:pt>
                <c:pt idx="872">
                  <c:v>0.19426777284388583</c:v>
                </c:pt>
                <c:pt idx="873">
                  <c:v>7.3821753680676616E-2</c:v>
                </c:pt>
                <c:pt idx="874">
                  <c:v>2.805226639865711E-2</c:v>
                </c:pt>
                <c:pt idx="875">
                  <c:v>1.06598612314897E-2</c:v>
                </c:pt>
                <c:pt idx="876">
                  <c:v>4.0507472679660863E-3</c:v>
                </c:pt>
                <c:pt idx="877">
                  <c:v>1.5392839618271132E-3</c:v>
                </c:pt>
                <c:pt idx="878">
                  <c:v>4.7534419033787794</c:v>
                </c:pt>
                <c:pt idx="879">
                  <c:v>2.2227260408783512E-4</c:v>
                </c:pt>
                <c:pt idx="880">
                  <c:v>8.4463589553377357E-5</c:v>
                </c:pt>
                <c:pt idx="881">
                  <c:v>3.2096164030283394E-5</c:v>
                </c:pt>
                <c:pt idx="882">
                  <c:v>9.1093778076707679</c:v>
                </c:pt>
                <c:pt idx="883">
                  <c:v>1.2529159407242443</c:v>
                </c:pt>
                <c:pt idx="884">
                  <c:v>4.527173388428257</c:v>
                </c:pt>
                <c:pt idx="885">
                  <c:v>6.6924867081448987E-7</c:v>
                </c:pt>
                <c:pt idx="886">
                  <c:v>2.5431449490950613E-7</c:v>
                </c:pt>
                <c:pt idx="887">
                  <c:v>9.6639508065612323E-8</c:v>
                </c:pt>
                <c:pt idx="888">
                  <c:v>3.6723013064932684E-8</c:v>
                </c:pt>
                <c:pt idx="889">
                  <c:v>1.3954744964674421E-8</c:v>
                </c:pt>
                <c:pt idx="890">
                  <c:v>7.1717058499194808</c:v>
                </c:pt>
                <c:pt idx="891">
                  <c:v>0.34493456881442164</c:v>
                </c:pt>
                <c:pt idx="892">
                  <c:v>0.71855393503531517</c:v>
                </c:pt>
                <c:pt idx="893">
                  <c:v>2.9097541096661373E-10</c:v>
                </c:pt>
                <c:pt idx="894">
                  <c:v>6.9976492409546367</c:v>
                </c:pt>
                <c:pt idx="895">
                  <c:v>4.2016849343579016E-11</c:v>
                </c:pt>
                <c:pt idx="896">
                  <c:v>1.5966402750560024E-11</c:v>
                </c:pt>
                <c:pt idx="897">
                  <c:v>6.0672330452128105E-12</c:v>
                </c:pt>
                <c:pt idx="898">
                  <c:v>2.3055485571808684E-12</c:v>
                </c:pt>
                <c:pt idx="899">
                  <c:v>8.7610845172872983E-13</c:v>
                </c:pt>
                <c:pt idx="900">
                  <c:v>3.3292121165691737E-13</c:v>
                </c:pt>
                <c:pt idx="901">
                  <c:v>1.2651006042962859E-13</c:v>
                </c:pt>
                <c:pt idx="902">
                  <c:v>4.8073822963258857E-14</c:v>
                </c:pt>
                <c:pt idx="903">
                  <c:v>1.8268052726038368E-14</c:v>
                </c:pt>
                <c:pt idx="904">
                  <c:v>0.24055793136689294</c:v>
                </c:pt>
                <c:pt idx="905">
                  <c:v>2.6379068136399404E-15</c:v>
                </c:pt>
                <c:pt idx="906">
                  <c:v>1.0024045891831772E-15</c:v>
                </c:pt>
                <c:pt idx="907">
                  <c:v>3.8091374388960731E-16</c:v>
                </c:pt>
                <c:pt idx="908">
                  <c:v>0.278990181880168</c:v>
                </c:pt>
                <c:pt idx="909">
                  <c:v>5.5003944617659295E-17</c:v>
                </c:pt>
                <c:pt idx="910">
                  <c:v>2.0901498954710532E-17</c:v>
                </c:pt>
                <c:pt idx="911">
                  <c:v>7.9425696027900041E-18</c:v>
                </c:pt>
                <c:pt idx="912">
                  <c:v>3.0181764490602012E-18</c:v>
                </c:pt>
                <c:pt idx="913">
                  <c:v>1.1469070506428765E-18</c:v>
                </c:pt>
                <c:pt idx="914">
                  <c:v>4.8038464947214097</c:v>
                </c:pt>
                <c:pt idx="915">
                  <c:v>5.1541652411310155</c:v>
                </c:pt>
                <c:pt idx="916">
                  <c:v>0.19797763053728357</c:v>
                </c:pt>
                <c:pt idx="917">
                  <c:v>2.3914571799492845E-20</c:v>
                </c:pt>
                <c:pt idx="918">
                  <c:v>9.0875372838072822E-21</c:v>
                </c:pt>
                <c:pt idx="919">
                  <c:v>3.4532641678467674E-21</c:v>
                </c:pt>
                <c:pt idx="920">
                  <c:v>1.3122403837817713E-21</c:v>
                </c:pt>
                <c:pt idx="921">
                  <c:v>4.9865134583707319E-22</c:v>
                </c:pt>
                <c:pt idx="922">
                  <c:v>1.8948751141808783E-22</c:v>
                </c:pt>
                <c:pt idx="923">
                  <c:v>7.2005254338873381E-23</c:v>
                </c:pt>
                <c:pt idx="924">
                  <c:v>2.7361996648771882E-23</c:v>
                </c:pt>
                <c:pt idx="925">
                  <c:v>1.0397558726533313E-23</c:v>
                </c:pt>
                <c:pt idx="926">
                  <c:v>0.8359773396471929</c:v>
                </c:pt>
                <c:pt idx="927">
                  <c:v>1.5014074801114107E-24</c:v>
                </c:pt>
                <c:pt idx="928">
                  <c:v>5.7053484244233605E-25</c:v>
                </c:pt>
                <c:pt idx="929">
                  <c:v>1.1435000975123701</c:v>
                </c:pt>
                <c:pt idx="930">
                  <c:v>7.5262816211674277</c:v>
                </c:pt>
                <c:pt idx="931">
                  <c:v>3.1306387874495868E-26</c:v>
                </c:pt>
                <c:pt idx="932">
                  <c:v>6.0226461790190715</c:v>
                </c:pt>
                <c:pt idx="933">
                  <c:v>4.5206424090772026E-27</c:v>
                </c:pt>
                <c:pt idx="934">
                  <c:v>1.717844115449337E-27</c:v>
                </c:pt>
                <c:pt idx="935">
                  <c:v>6.5278076387074809E-28</c:v>
                </c:pt>
                <c:pt idx="936">
                  <c:v>2.480566902708843E-28</c:v>
                </c:pt>
                <c:pt idx="937">
                  <c:v>11.380169187111646</c:v>
                </c:pt>
                <c:pt idx="938">
                  <c:v>2.7360354506555251</c:v>
                </c:pt>
                <c:pt idx="939">
                  <c:v>1.3611366708543964E-29</c:v>
                </c:pt>
                <c:pt idx="940">
                  <c:v>1.2028803601656122</c:v>
                </c:pt>
                <c:pt idx="941">
                  <c:v>2.3194176648021587</c:v>
                </c:pt>
                <c:pt idx="942">
                  <c:v>7.4688291403122444E-31</c:v>
                </c:pt>
                <c:pt idx="943">
                  <c:v>2.8381550733186525E-31</c:v>
                </c:pt>
                <c:pt idx="944">
                  <c:v>3.054632366728609</c:v>
                </c:pt>
                <c:pt idx="945">
                  <c:v>4.0982959258721342E-32</c:v>
                </c:pt>
                <c:pt idx="946">
                  <c:v>1.5573524518314109E-32</c:v>
                </c:pt>
                <c:pt idx="947">
                  <c:v>5.9179393169593608E-33</c:v>
                </c:pt>
                <c:pt idx="948">
                  <c:v>2.2488169404445569E-33</c:v>
                </c:pt>
                <c:pt idx="949">
                  <c:v>8.5455043736893178E-34</c:v>
                </c:pt>
                <c:pt idx="950">
                  <c:v>3.2472916620019401E-34</c:v>
                </c:pt>
                <c:pt idx="951">
                  <c:v>1.2339708315607373E-34</c:v>
                </c:pt>
                <c:pt idx="952">
                  <c:v>4.6890891599308027E-35</c:v>
                </c:pt>
                <c:pt idx="953">
                  <c:v>1.7818538807737053E-35</c:v>
                </c:pt>
                <c:pt idx="954">
                  <c:v>2.810134726935301</c:v>
                </c:pt>
                <c:pt idx="955">
                  <c:v>1.1481375256135633</c:v>
                </c:pt>
                <c:pt idx="956">
                  <c:v>9.7773886145814739E-37</c:v>
                </c:pt>
                <c:pt idx="957">
                  <c:v>3.7154076735409597E-37</c:v>
                </c:pt>
                <c:pt idx="958">
                  <c:v>1.4118549159455649E-37</c:v>
                </c:pt>
                <c:pt idx="959">
                  <c:v>5.3650486805931466E-38</c:v>
                </c:pt>
                <c:pt idx="960">
                  <c:v>2.0387184986253958E-38</c:v>
                </c:pt>
                <c:pt idx="961">
                  <c:v>7.747130294776503E-39</c:v>
                </c:pt>
                <c:pt idx="962">
                  <c:v>63.269653933803127</c:v>
                </c:pt>
                <c:pt idx="963">
                  <c:v>55.245399881479813</c:v>
                </c:pt>
                <c:pt idx="964">
                  <c:v>43.697402719105739</c:v>
                </c:pt>
                <c:pt idx="965">
                  <c:v>19.025156034509138</c:v>
                </c:pt>
                <c:pt idx="966">
                  <c:v>6.1698407751546958</c:v>
                </c:pt>
                <c:pt idx="967">
                  <c:v>2.3445394945587847</c:v>
                </c:pt>
                <c:pt idx="968">
                  <c:v>0.8909250079323382</c:v>
                </c:pt>
                <c:pt idx="969">
                  <c:v>0.33855150301428849</c:v>
                </c:pt>
                <c:pt idx="970">
                  <c:v>0.12864957114542963</c:v>
                </c:pt>
                <c:pt idx="971">
                  <c:v>4.8886837035263246E-2</c:v>
                </c:pt>
                <c:pt idx="972">
                  <c:v>0.83614968926911937</c:v>
                </c:pt>
                <c:pt idx="973">
                  <c:v>7.0592592678920133E-3</c:v>
                </c:pt>
                <c:pt idx="974">
                  <c:v>12.506591493401446</c:v>
                </c:pt>
                <c:pt idx="975">
                  <c:v>0.85424565234601602</c:v>
                </c:pt>
                <c:pt idx="976">
                  <c:v>0.14707608135255007</c:v>
                </c:pt>
                <c:pt idx="977">
                  <c:v>7.2542734735119918</c:v>
                </c:pt>
                <c:pt idx="978">
                  <c:v>2.1237786147308223E-2</c:v>
                </c:pt>
                <c:pt idx="979">
                  <c:v>1.2656491402400596</c:v>
                </c:pt>
                <c:pt idx="980">
                  <c:v>3.0667363196713077E-3</c:v>
                </c:pt>
                <c:pt idx="981">
                  <c:v>1.1653598014750969E-3</c:v>
                </c:pt>
                <c:pt idx="982">
                  <c:v>4.4283672456053679E-4</c:v>
                </c:pt>
                <c:pt idx="983">
                  <c:v>1.6827795533300399E-4</c:v>
                </c:pt>
                <c:pt idx="984">
                  <c:v>6.3945623026541516E-5</c:v>
                </c:pt>
                <c:pt idx="985">
                  <c:v>2.1086140026128306</c:v>
                </c:pt>
                <c:pt idx="986">
                  <c:v>9.2337479650325968E-6</c:v>
                </c:pt>
                <c:pt idx="987">
                  <c:v>0.30580581743399582</c:v>
                </c:pt>
                <c:pt idx="988">
                  <c:v>12.197676121498461</c:v>
                </c:pt>
                <c:pt idx="989">
                  <c:v>18.162177659036544</c:v>
                </c:pt>
                <c:pt idx="990">
                  <c:v>4.4695871132218352</c:v>
                </c:pt>
                <c:pt idx="991">
                  <c:v>2.6500250112820591</c:v>
                </c:pt>
                <c:pt idx="992">
                  <c:v>0.64540837914923299</c:v>
                </c:pt>
                <c:pt idx="993">
                  <c:v>0.24525518407670857</c:v>
                </c:pt>
                <c:pt idx="994">
                  <c:v>9.3196969949149264E-2</c:v>
                </c:pt>
                <c:pt idx="995">
                  <c:v>3.5414848580676721E-2</c:v>
                </c:pt>
                <c:pt idx="996">
                  <c:v>1.3457642460657152E-2</c:v>
                </c:pt>
                <c:pt idx="997">
                  <c:v>12.980999446221544</c:v>
                </c:pt>
                <c:pt idx="998">
                  <c:v>0.37190161023231499</c:v>
                </c:pt>
                <c:pt idx="999">
                  <c:v>0.45089638497323437</c:v>
                </c:pt>
                <c:pt idx="1000">
                  <c:v>5.3702592517546291E-2</c:v>
                </c:pt>
                <c:pt idx="1001">
                  <c:v>3.0108310670093039</c:v>
                </c:pt>
                <c:pt idx="1002">
                  <c:v>3.1732186381879663</c:v>
                </c:pt>
                <c:pt idx="1003">
                  <c:v>0.52091056118630874</c:v>
                </c:pt>
                <c:pt idx="1004">
                  <c:v>1.1197720895166643E-3</c:v>
                </c:pt>
                <c:pt idx="1005">
                  <c:v>4.255133940163325E-4</c:v>
                </c:pt>
                <c:pt idx="1006">
                  <c:v>1.6169508972620634E-4</c:v>
                </c:pt>
                <c:pt idx="1007">
                  <c:v>6.1444134095958394E-5</c:v>
                </c:pt>
                <c:pt idx="1008">
                  <c:v>2.3348770956464194E-5</c:v>
                </c:pt>
                <c:pt idx="1009">
                  <c:v>8.8725329634563936E-6</c:v>
                </c:pt>
                <c:pt idx="1010">
                  <c:v>3.371562526113429E-6</c:v>
                </c:pt>
                <c:pt idx="1011">
                  <c:v>1.3115993406882223</c:v>
                </c:pt>
                <c:pt idx="1012">
                  <c:v>4.868536287707791E-7</c:v>
                </c:pt>
                <c:pt idx="1013">
                  <c:v>1.8500437893289604E-7</c:v>
                </c:pt>
                <c:pt idx="1014">
                  <c:v>7.1802000161445383</c:v>
                </c:pt>
                <c:pt idx="1015">
                  <c:v>2.0057018782064455</c:v>
                </c:pt>
                <c:pt idx="1016">
                  <c:v>1.015156028080587E-8</c:v>
                </c:pt>
                <c:pt idx="1017">
                  <c:v>3.8575929067062318E-9</c:v>
                </c:pt>
                <c:pt idx="1018">
                  <c:v>1.4658853045483677E-9</c:v>
                </c:pt>
                <c:pt idx="1019">
                  <c:v>5.5703641572837971E-10</c:v>
                </c:pt>
                <c:pt idx="1020">
                  <c:v>1.2541415778696647</c:v>
                </c:pt>
                <c:pt idx="1021">
                  <c:v>2.3086957506137518</c:v>
                </c:pt>
                <c:pt idx="1022">
                  <c:v>3.0565702203847655E-11</c:v>
                </c:pt>
                <c:pt idx="1023">
                  <c:v>1.161496683746211E-11</c:v>
                </c:pt>
                <c:pt idx="1024">
                  <c:v>1.3005086164487611</c:v>
                </c:pt>
                <c:pt idx="1025">
                  <c:v>1.677201211329529E-12</c:v>
                </c:pt>
                <c:pt idx="1026">
                  <c:v>36.346925799100241</c:v>
                </c:pt>
                <c:pt idx="1027">
                  <c:v>7.9607392550424727</c:v>
                </c:pt>
                <c:pt idx="1028">
                  <c:v>3.0250809169161395</c:v>
                </c:pt>
                <c:pt idx="1029">
                  <c:v>1.3979167908215351</c:v>
                </c:pt>
                <c:pt idx="1030">
                  <c:v>0.43682168440269042</c:v>
                </c:pt>
                <c:pt idx="1031">
                  <c:v>0.16599224007302238</c:v>
                </c:pt>
                <c:pt idx="1032">
                  <c:v>6.307705122774851E-2</c:v>
                </c:pt>
                <c:pt idx="1033">
                  <c:v>0.27117087419484781</c:v>
                </c:pt>
                <c:pt idx="1034">
                  <c:v>9.1083261972868847E-3</c:v>
                </c:pt>
                <c:pt idx="1035">
                  <c:v>3.4611639549690168E-3</c:v>
                </c:pt>
                <c:pt idx="1036">
                  <c:v>3.4013261619793997</c:v>
                </c:pt>
                <c:pt idx="1037">
                  <c:v>4.8686618251145184</c:v>
                </c:pt>
                <c:pt idx="1038">
                  <c:v>0.84308948842150899</c:v>
                </c:pt>
                <c:pt idx="1039">
                  <c:v>7.2169975644082769E-5</c:v>
                </c:pt>
                <c:pt idx="1040">
                  <c:v>2.7424590744751446E-5</c:v>
                </c:pt>
                <c:pt idx="1041">
                  <c:v>1.0421344483005549E-5</c:v>
                </c:pt>
                <c:pt idx="1042">
                  <c:v>3.9601109035421094E-6</c:v>
                </c:pt>
                <c:pt idx="1043">
                  <c:v>1.5048421433460012E-6</c:v>
                </c:pt>
                <c:pt idx="1044">
                  <c:v>5.7184001447148052E-7</c:v>
                </c:pt>
                <c:pt idx="1045">
                  <c:v>2.1729920549916257E-7</c:v>
                </c:pt>
                <c:pt idx="1046">
                  <c:v>4.4656796634992633</c:v>
                </c:pt>
                <c:pt idx="1047">
                  <c:v>3.1378005274079079E-8</c:v>
                </c:pt>
                <c:pt idx="1048">
                  <c:v>1.2579976682125549</c:v>
                </c:pt>
                <c:pt idx="1049">
                  <c:v>0.653209831495705</c:v>
                </c:pt>
                <c:pt idx="1050">
                  <c:v>1.7217739053992671E-9</c:v>
                </c:pt>
                <c:pt idx="1051">
                  <c:v>0.66947771198911765</c:v>
                </c:pt>
                <c:pt idx="1052">
                  <c:v>2.4862415193965416E-10</c:v>
                </c:pt>
                <c:pt idx="1053">
                  <c:v>9.4477177737068602E-11</c:v>
                </c:pt>
                <c:pt idx="1054">
                  <c:v>3.5901327540086065E-11</c:v>
                </c:pt>
                <c:pt idx="1055">
                  <c:v>1.3642504465232706E-11</c:v>
                </c:pt>
                <c:pt idx="1056">
                  <c:v>5.1841516967884277E-12</c:v>
                </c:pt>
                <c:pt idx="1057">
                  <c:v>1.9699776447796025E-12</c:v>
                </c:pt>
                <c:pt idx="1058">
                  <c:v>6.9906367714921887</c:v>
                </c:pt>
                <c:pt idx="1059">
                  <c:v>2.8446477190617463E-13</c:v>
                </c:pt>
                <c:pt idx="1060">
                  <c:v>6.0093369624809423</c:v>
                </c:pt>
                <c:pt idx="1061">
                  <c:v>0.82099843244398907</c:v>
                </c:pt>
                <c:pt idx="1062">
                  <c:v>20.144538746202706</c:v>
                </c:pt>
                <c:pt idx="1063">
                  <c:v>29.996497642958943</c:v>
                </c:pt>
                <c:pt idx="1064">
                  <c:v>8.1176489321561842</c:v>
                </c:pt>
                <c:pt idx="1065">
                  <c:v>3.0847065942193495</c:v>
                </c:pt>
                <c:pt idx="1066">
                  <c:v>1.172188505803353</c:v>
                </c:pt>
                <c:pt idx="1067">
                  <c:v>0.44543163220527404</c:v>
                </c:pt>
                <c:pt idx="1068">
                  <c:v>0.16926402023800416</c:v>
                </c:pt>
                <c:pt idx="1069">
                  <c:v>6.4320327690441575E-2</c:v>
                </c:pt>
                <c:pt idx="1070">
                  <c:v>2.4441724522367803E-2</c:v>
                </c:pt>
                <c:pt idx="1071">
                  <c:v>9.2878553184997641E-3</c:v>
                </c:pt>
                <c:pt idx="1072">
                  <c:v>3.5293850210299108E-3</c:v>
                </c:pt>
                <c:pt idx="1073">
                  <c:v>1.3411663079913661E-3</c:v>
                </c:pt>
                <c:pt idx="1074">
                  <c:v>5.0964319703671913E-4</c:v>
                </c:pt>
                <c:pt idx="1075">
                  <c:v>3.5394420971771896</c:v>
                </c:pt>
                <c:pt idx="1076">
                  <c:v>7.3592477652102234E-5</c:v>
                </c:pt>
                <c:pt idx="1077">
                  <c:v>2.796514150779885E-5</c:v>
                </c:pt>
                <c:pt idx="1078">
                  <c:v>1.0626753772963564E-5</c:v>
                </c:pt>
                <c:pt idx="1079">
                  <c:v>4.038166433726154E-6</c:v>
                </c:pt>
                <c:pt idx="1080">
                  <c:v>1.5345032448159384E-6</c:v>
                </c:pt>
                <c:pt idx="1081">
                  <c:v>5.831112330300566E-7</c:v>
                </c:pt>
                <c:pt idx="1082">
                  <c:v>0.93211292828879211</c:v>
                </c:pt>
                <c:pt idx="1083">
                  <c:v>5.9505066293801487</c:v>
                </c:pt>
                <c:pt idx="1084">
                  <c:v>3.1996479578825266E-8</c:v>
                </c:pt>
                <c:pt idx="1085">
                  <c:v>5.4228330579065247</c:v>
                </c:pt>
                <c:pt idx="1086">
                  <c:v>24.977382902218586</c:v>
                </c:pt>
                <c:pt idx="1087">
                  <c:v>5.7863372674001141</c:v>
                </c:pt>
                <c:pt idx="1088">
                  <c:v>2.1988081616120434</c:v>
                </c:pt>
                <c:pt idx="1089">
                  <c:v>0.83554710141257638</c:v>
                </c:pt>
                <c:pt idx="1090">
                  <c:v>0.31750789853677902</c:v>
                </c:pt>
                <c:pt idx="1091">
                  <c:v>0.120653001443976</c:v>
                </c:pt>
                <c:pt idx="1092">
                  <c:v>4.5848140548710878E-2</c:v>
                </c:pt>
                <c:pt idx="1093">
                  <c:v>1.7422293408510137E-2</c:v>
                </c:pt>
                <c:pt idx="1094">
                  <c:v>6.6204714952338515E-3</c:v>
                </c:pt>
                <c:pt idx="1095">
                  <c:v>1.0803772809417733</c:v>
                </c:pt>
                <c:pt idx="1096">
                  <c:v>9.5599608391176813E-4</c:v>
                </c:pt>
                <c:pt idx="1097">
                  <c:v>3.6327851188647193E-4</c:v>
                </c:pt>
                <c:pt idx="1098">
                  <c:v>1.3804583451685931E-4</c:v>
                </c:pt>
                <c:pt idx="1099">
                  <c:v>5.2457417116406542E-5</c:v>
                </c:pt>
                <c:pt idx="1100">
                  <c:v>1.993381850423449E-5</c:v>
                </c:pt>
                <c:pt idx="1101">
                  <c:v>7.5748510316091048E-6</c:v>
                </c:pt>
                <c:pt idx="1102">
                  <c:v>2.8784433920114596E-6</c:v>
                </c:pt>
                <c:pt idx="1103">
                  <c:v>1.0938084889643547E-6</c:v>
                </c:pt>
                <c:pt idx="1104">
                  <c:v>0.40854792100490289</c:v>
                </c:pt>
                <c:pt idx="1105">
                  <c:v>1.5794594580645281E-7</c:v>
                </c:pt>
                <c:pt idx="1106">
                  <c:v>6.0019459406452069E-8</c:v>
                </c:pt>
                <c:pt idx="1107">
                  <c:v>2.2807394574451783E-8</c:v>
                </c:pt>
                <c:pt idx="1108">
                  <c:v>2.3088169055379861</c:v>
                </c:pt>
                <c:pt idx="1109">
                  <c:v>4.9053037294962447</c:v>
                </c:pt>
                <c:pt idx="1110">
                  <c:v>1.2514873550893186E-9</c:v>
                </c:pt>
                <c:pt idx="1111">
                  <c:v>9.774831423336181</c:v>
                </c:pt>
                <c:pt idx="1112">
                  <c:v>1.8071477407489763E-10</c:v>
                </c:pt>
                <c:pt idx="1113">
                  <c:v>6.8671614148461092E-11</c:v>
                </c:pt>
                <c:pt idx="1114">
                  <c:v>2.6095213376415218E-11</c:v>
                </c:pt>
                <c:pt idx="1115">
                  <c:v>9.9161810830377815E-12</c:v>
                </c:pt>
                <c:pt idx="1116">
                  <c:v>3.7681488115543572E-12</c:v>
                </c:pt>
                <c:pt idx="1117">
                  <c:v>1.4318965483906557E-12</c:v>
                </c:pt>
                <c:pt idx="1118">
                  <c:v>9.923783098750528</c:v>
                </c:pt>
                <c:pt idx="1119">
                  <c:v>2.0676586158761069E-13</c:v>
                </c:pt>
                <c:pt idx="1120">
                  <c:v>7.857102740329206E-14</c:v>
                </c:pt>
                <c:pt idx="1121">
                  <c:v>2.985699041325098E-14</c:v>
                </c:pt>
                <c:pt idx="1122">
                  <c:v>1.1345656357035372E-14</c:v>
                </c:pt>
                <c:pt idx="1123">
                  <c:v>4.3113494156734405E-15</c:v>
                </c:pt>
                <c:pt idx="1124">
                  <c:v>1.2520492503636307</c:v>
                </c:pt>
                <c:pt idx="1125">
                  <c:v>2.1238471641911087</c:v>
                </c:pt>
                <c:pt idx="1126">
                  <c:v>2.3657236513683304E-16</c:v>
                </c:pt>
                <c:pt idx="1127">
                  <c:v>8.9897498751996568E-17</c:v>
                </c:pt>
                <c:pt idx="1128">
                  <c:v>3.4161049525758695E-17</c:v>
                </c:pt>
                <c:pt idx="1129">
                  <c:v>1.2981198819788303E-17</c:v>
                </c:pt>
                <c:pt idx="1130">
                  <c:v>4.9328555515195546E-18</c:v>
                </c:pt>
                <c:pt idx="1131">
                  <c:v>1.8744851095774308E-18</c:v>
                </c:pt>
                <c:pt idx="1132">
                  <c:v>7.1230434163942384E-19</c:v>
                </c:pt>
                <c:pt idx="1133">
                  <c:v>2.7067564982298103E-19</c:v>
                </c:pt>
                <c:pt idx="1134">
                  <c:v>15.777782982111646</c:v>
                </c:pt>
                <c:pt idx="1135">
                  <c:v>1.6229475987568371</c:v>
                </c:pt>
                <c:pt idx="1136">
                  <c:v>0.6167200875275981</c:v>
                </c:pt>
                <c:pt idx="1137">
                  <c:v>0.2343536332604873</c:v>
                </c:pt>
                <c:pt idx="1138">
                  <c:v>8.9054380638985173E-2</c:v>
                </c:pt>
                <c:pt idx="1139">
                  <c:v>3.3840664642814364E-2</c:v>
                </c:pt>
                <c:pt idx="1140">
                  <c:v>3.4290780910446514</c:v>
                </c:pt>
                <c:pt idx="1141">
                  <c:v>4.8865919744223935E-3</c:v>
                </c:pt>
                <c:pt idx="1142">
                  <c:v>7.7580452243232108</c:v>
                </c:pt>
                <c:pt idx="1143">
                  <c:v>7.0562388110659367E-4</c:v>
                </c:pt>
                <c:pt idx="1144">
                  <c:v>2.6813707482050558E-4</c:v>
                </c:pt>
                <c:pt idx="1145">
                  <c:v>1.018920884317921E-4</c:v>
                </c:pt>
                <c:pt idx="1146">
                  <c:v>1.1624920346755716</c:v>
                </c:pt>
                <c:pt idx="1147">
                  <c:v>1.4713217569550783E-5</c:v>
                </c:pt>
                <c:pt idx="1148">
                  <c:v>5.5910226764292975E-6</c:v>
                </c:pt>
                <c:pt idx="1149">
                  <c:v>2.1245886170431331E-6</c:v>
                </c:pt>
                <c:pt idx="1150">
                  <c:v>8.073436744763904E-7</c:v>
                </c:pt>
                <c:pt idx="1151">
                  <c:v>3.0679059630102842E-7</c:v>
                </c:pt>
                <c:pt idx="1152">
                  <c:v>1.1658042659439079E-7</c:v>
                </c:pt>
                <c:pt idx="1153">
                  <c:v>7.1240256722601707</c:v>
                </c:pt>
                <c:pt idx="1154">
                  <c:v>1.6834213600230031E-8</c:v>
                </c:pt>
                <c:pt idx="1155">
                  <c:v>6.3970011680874114E-9</c:v>
                </c:pt>
                <c:pt idx="1156">
                  <c:v>2.4308604438732161E-9</c:v>
                </c:pt>
                <c:pt idx="1157">
                  <c:v>2.3315352612169042</c:v>
                </c:pt>
                <c:pt idx="1158">
                  <c:v>3.5101624809529239E-10</c:v>
                </c:pt>
                <c:pt idx="1159">
                  <c:v>1.3338617427621113E-10</c:v>
                </c:pt>
                <c:pt idx="1160">
                  <c:v>5.068674622496023E-11</c:v>
                </c:pt>
                <c:pt idx="1161">
                  <c:v>0.5497612498173432</c:v>
                </c:pt>
                <c:pt idx="1162">
                  <c:v>7.319166154884258E-12</c:v>
                </c:pt>
                <c:pt idx="1163">
                  <c:v>2.7812831388560183E-12</c:v>
                </c:pt>
                <c:pt idx="1164">
                  <c:v>1.0568875927652867E-12</c:v>
                </c:pt>
                <c:pt idx="1165">
                  <c:v>4.0161728525080903E-13</c:v>
                </c:pt>
                <c:pt idx="1166">
                  <c:v>1.5261456839530742E-13</c:v>
                </c:pt>
                <c:pt idx="1167">
                  <c:v>4.8763863654718129</c:v>
                </c:pt>
                <c:pt idx="1168">
                  <c:v>21.001255010737275</c:v>
                </c:pt>
                <c:pt idx="1169">
                  <c:v>94.272242187824219</c:v>
                </c:pt>
                <c:pt idx="1170">
                  <c:v>51.743151906122264</c:v>
                </c:pt>
                <c:pt idx="1171">
                  <c:v>37.265571252512864</c:v>
                </c:pt>
                <c:pt idx="1172">
                  <c:v>10.871671948656802</c:v>
                </c:pt>
                <c:pt idx="1173">
                  <c:v>4.1312353404895843</c:v>
                </c:pt>
                <c:pt idx="1174">
                  <c:v>1.5698694293860418</c:v>
                </c:pt>
                <c:pt idx="1175">
                  <c:v>0.59655038316669595</c:v>
                </c:pt>
                <c:pt idx="1176">
                  <c:v>0.22668914560334441</c:v>
                </c:pt>
                <c:pt idx="1177">
                  <c:v>4.2186336802612683</c:v>
                </c:pt>
                <c:pt idx="1178">
                  <c:v>3.2733912625122936E-2</c:v>
                </c:pt>
                <c:pt idx="1179">
                  <c:v>1.2438886797546716E-2</c:v>
                </c:pt>
                <c:pt idx="1180">
                  <c:v>1.1472644474296925</c:v>
                </c:pt>
                <c:pt idx="1181">
                  <c:v>4.3960316520619021</c:v>
                </c:pt>
                <c:pt idx="1182">
                  <c:v>6.8254659635498354E-4</c:v>
                </c:pt>
                <c:pt idx="1183">
                  <c:v>2.5936770661489375E-4</c:v>
                </c:pt>
                <c:pt idx="1184">
                  <c:v>9.8559728513659611E-5</c:v>
                </c:pt>
                <c:pt idx="1185">
                  <c:v>3.7452696835190658E-5</c:v>
                </c:pt>
                <c:pt idx="1186">
                  <c:v>1.423202479737245E-5</c:v>
                </c:pt>
                <c:pt idx="1187">
                  <c:v>5.4081694230015313E-6</c:v>
                </c:pt>
                <c:pt idx="1188">
                  <c:v>1.1642080187579908</c:v>
                </c:pt>
                <c:pt idx="1189">
                  <c:v>6.0057180264908929</c:v>
                </c:pt>
                <c:pt idx="1190">
                  <c:v>7.0041332143996096</c:v>
                </c:pt>
                <c:pt idx="1191">
                  <c:v>1.1276768757999722E-7</c:v>
                </c:pt>
                <c:pt idx="1192">
                  <c:v>6.0500956355806217</c:v>
                </c:pt>
                <c:pt idx="1193">
                  <c:v>1.6283654086551598E-8</c:v>
                </c:pt>
                <c:pt idx="1194">
                  <c:v>0.30955403244622109</c:v>
                </c:pt>
                <c:pt idx="1195">
                  <c:v>2.351359650098051E-9</c:v>
                </c:pt>
                <c:pt idx="1196">
                  <c:v>8.9351666703725937E-10</c:v>
                </c:pt>
                <c:pt idx="1197">
                  <c:v>3.3953633347415851E-10</c:v>
                </c:pt>
                <c:pt idx="1198">
                  <c:v>1.2902380672018025E-10</c:v>
                </c:pt>
                <c:pt idx="1199">
                  <c:v>4.9029046553668499E-11</c:v>
                </c:pt>
                <c:pt idx="1200">
                  <c:v>1.8631037690394032E-11</c:v>
                </c:pt>
                <c:pt idx="1201">
                  <c:v>7.0797943223497308E-12</c:v>
                </c:pt>
                <c:pt idx="1202">
                  <c:v>2.6903218424928974E-12</c:v>
                </c:pt>
                <c:pt idx="1203">
                  <c:v>17.042223939518365</c:v>
                </c:pt>
                <c:pt idx="1204">
                  <c:v>2.0957030747148462</c:v>
                </c:pt>
                <c:pt idx="1205">
                  <c:v>1.0560022951453167</c:v>
                </c:pt>
                <c:pt idx="1206">
                  <c:v>0.30261952398882386</c:v>
                </c:pt>
                <c:pt idx="1207">
                  <c:v>0.11499541911575306</c:v>
                </c:pt>
                <c:pt idx="1208">
                  <c:v>4.3698259263986163E-2</c:v>
                </c:pt>
                <c:pt idx="1209">
                  <c:v>4.9037132106435122</c:v>
                </c:pt>
                <c:pt idx="1210">
                  <c:v>6.3100286377196016E-3</c:v>
                </c:pt>
                <c:pt idx="1211">
                  <c:v>2.3978108823334487E-3</c:v>
                </c:pt>
                <c:pt idx="1212">
                  <c:v>9.1116813528671051E-4</c:v>
                </c:pt>
                <c:pt idx="1213">
                  <c:v>3.4624389140894995E-4</c:v>
                </c:pt>
                <c:pt idx="1214">
                  <c:v>4.7872169192322334</c:v>
                </c:pt>
                <c:pt idx="1215">
                  <c:v>3.7480530523609294</c:v>
                </c:pt>
                <c:pt idx="1216">
                  <c:v>1.8999094809391904E-5</c:v>
                </c:pt>
                <c:pt idx="1217">
                  <c:v>7.0605122659641575</c:v>
                </c:pt>
                <c:pt idx="1218">
                  <c:v>2.8267960887653496</c:v>
                </c:pt>
                <c:pt idx="1219">
                  <c:v>1.0425183303809528E-6</c:v>
                </c:pt>
                <c:pt idx="1220">
                  <c:v>3.9615696554476212E-7</c:v>
                </c:pt>
                <c:pt idx="1221">
                  <c:v>1.5053964690700961E-7</c:v>
                </c:pt>
                <c:pt idx="1222">
                  <c:v>5.7205065824663647E-8</c:v>
                </c:pt>
                <c:pt idx="1223">
                  <c:v>2.1737925013372184E-8</c:v>
                </c:pt>
                <c:pt idx="1224">
                  <c:v>4.7492368878066635</c:v>
                </c:pt>
                <c:pt idx="1225">
                  <c:v>3.138956371930943E-9</c:v>
                </c:pt>
                <c:pt idx="1226">
                  <c:v>5.4560673328466072</c:v>
                </c:pt>
                <c:pt idx="1227">
                  <c:v>4.5326530010682823E-10</c:v>
                </c:pt>
                <c:pt idx="1228">
                  <c:v>0.20141429312684234</c:v>
                </c:pt>
                <c:pt idx="1229">
                  <c:v>0.21993171147351784</c:v>
                </c:pt>
                <c:pt idx="1230">
                  <c:v>2.4871573547461883E-11</c:v>
                </c:pt>
                <c:pt idx="1231">
                  <c:v>1.3007207520128121</c:v>
                </c:pt>
                <c:pt idx="1232">
                  <c:v>3.5914552202534957E-12</c:v>
                </c:pt>
                <c:pt idx="1233">
                  <c:v>1.3647529836963284E-12</c:v>
                </c:pt>
                <c:pt idx="1234">
                  <c:v>5.1860613380460478E-13</c:v>
                </c:pt>
                <c:pt idx="1235">
                  <c:v>1.9707033084574978E-13</c:v>
                </c:pt>
                <c:pt idx="1236">
                  <c:v>7.4886725721384924E-14</c:v>
                </c:pt>
                <c:pt idx="1237">
                  <c:v>2.845695577412627E-14</c:v>
                </c:pt>
                <c:pt idx="1238">
                  <c:v>5.6066418820908295</c:v>
                </c:pt>
                <c:pt idx="1239">
                  <c:v>4.1091844137838323E-15</c:v>
                </c:pt>
                <c:pt idx="1240">
                  <c:v>1.561490077237856E-15</c:v>
                </c:pt>
                <c:pt idx="1241">
                  <c:v>0.37425228450774078</c:v>
                </c:pt>
                <c:pt idx="1242">
                  <c:v>20.505460194534557</c:v>
                </c:pt>
                <c:pt idx="1243">
                  <c:v>3.4599940057190786</c:v>
                </c:pt>
                <c:pt idx="1244">
                  <c:v>1.3147977221732499</c:v>
                </c:pt>
                <c:pt idx="1245">
                  <c:v>0.49962313442583506</c:v>
                </c:pt>
                <c:pt idx="1246">
                  <c:v>0.1898567910818173</c:v>
                </c:pt>
                <c:pt idx="1247">
                  <c:v>7.2145580611090582E-2</c:v>
                </c:pt>
                <c:pt idx="1248">
                  <c:v>2.7415320632214423E-2</c:v>
                </c:pt>
                <c:pt idx="1249">
                  <c:v>5.7606925425555104</c:v>
                </c:pt>
                <c:pt idx="1250">
                  <c:v>3.9587722992917625E-3</c:v>
                </c:pt>
                <c:pt idx="1251">
                  <c:v>1.5043334737308697E-3</c:v>
                </c:pt>
                <c:pt idx="1252">
                  <c:v>5.7164672001773053E-4</c:v>
                </c:pt>
                <c:pt idx="1253">
                  <c:v>7.5906724578040707E-2</c:v>
                </c:pt>
                <c:pt idx="1254">
                  <c:v>1.2529761735052956</c:v>
                </c:pt>
                <c:pt idx="1255">
                  <c:v>1.179656495769732</c:v>
                </c:pt>
                <c:pt idx="1256">
                  <c:v>1.1919611551908903E-5</c:v>
                </c:pt>
                <c:pt idx="1257">
                  <c:v>4.5294523897253833E-6</c:v>
                </c:pt>
                <c:pt idx="1258">
                  <c:v>1.7211919080956461E-6</c:v>
                </c:pt>
                <c:pt idx="1259">
                  <c:v>6.5405292507634555E-7</c:v>
                </c:pt>
                <c:pt idx="1260">
                  <c:v>4.4585873005321801</c:v>
                </c:pt>
                <c:pt idx="1261">
                  <c:v>9.4445242381024286E-8</c:v>
                </c:pt>
                <c:pt idx="1262">
                  <c:v>3.5889192104789231E-8</c:v>
                </c:pt>
                <c:pt idx="1263">
                  <c:v>1.363789299981991E-8</c:v>
                </c:pt>
                <c:pt idx="1264">
                  <c:v>1.1945732518149639</c:v>
                </c:pt>
                <c:pt idx="1265">
                  <c:v>7.5705843381804137</c:v>
                </c:pt>
                <c:pt idx="1266">
                  <c:v>3.4318857428439364</c:v>
                </c:pt>
                <c:pt idx="1267">
                  <c:v>0.34496765043851069</c:v>
                </c:pt>
                <c:pt idx="1268">
                  <c:v>1.0806007430067549E-10</c:v>
                </c:pt>
                <c:pt idx="1269">
                  <c:v>4.1062828234256686E-11</c:v>
                </c:pt>
                <c:pt idx="1270">
                  <c:v>1.5603874729017538E-11</c:v>
                </c:pt>
                <c:pt idx="1271">
                  <c:v>5.9294723970266645E-12</c:v>
                </c:pt>
                <c:pt idx="1272">
                  <c:v>2.2531995108701321E-12</c:v>
                </c:pt>
                <c:pt idx="1273">
                  <c:v>8.5621581413065033E-13</c:v>
                </c:pt>
                <c:pt idx="1274">
                  <c:v>3.2536200936964709E-13</c:v>
                </c:pt>
                <c:pt idx="1275">
                  <c:v>1.2363756356046589E-13</c:v>
                </c:pt>
                <c:pt idx="1276">
                  <c:v>1.1638060999055471</c:v>
                </c:pt>
                <c:pt idx="1277">
                  <c:v>1.7853264178131274E-14</c:v>
                </c:pt>
                <c:pt idx="1278">
                  <c:v>6.7842403876898839E-15</c:v>
                </c:pt>
                <c:pt idx="1279">
                  <c:v>0.30775211924674983</c:v>
                </c:pt>
                <c:pt idx="1280">
                  <c:v>9.7964431198241938E-16</c:v>
                </c:pt>
                <c:pt idx="1281">
                  <c:v>1.1743047374149891</c:v>
                </c:pt>
                <c:pt idx="1282">
                  <c:v>1.4146063865026135E-16</c:v>
                </c:pt>
                <c:pt idx="1283">
                  <c:v>5.3755042687099302E-17</c:v>
                </c:pt>
                <c:pt idx="1284">
                  <c:v>2.0426916221097736E-17</c:v>
                </c:pt>
                <c:pt idx="1285">
                  <c:v>7.7622281640171402E-18</c:v>
                </c:pt>
                <c:pt idx="1286">
                  <c:v>2.9496467023265139E-18</c:v>
                </c:pt>
                <c:pt idx="1287">
                  <c:v>0.53138325816391052</c:v>
                </c:pt>
                <c:pt idx="1288">
                  <c:v>61.139915543107676</c:v>
                </c:pt>
                <c:pt idx="1289">
                  <c:v>14.957569232431258</c:v>
                </c:pt>
                <c:pt idx="1290">
                  <c:v>31.735934035502666</c:v>
                </c:pt>
                <c:pt idx="1291">
                  <c:v>9.4561402644423236</c:v>
                </c:pt>
                <c:pt idx="1292">
                  <c:v>3.1989756665984581</c:v>
                </c:pt>
                <c:pt idx="1293">
                  <c:v>1.2156107533074141</c:v>
                </c:pt>
                <c:pt idx="1294">
                  <c:v>0.46193208625681731</c:v>
                </c:pt>
                <c:pt idx="1295">
                  <c:v>0.17553419277759058</c:v>
                </c:pt>
                <c:pt idx="1296">
                  <c:v>1.5713449884735711</c:v>
                </c:pt>
                <c:pt idx="1297">
                  <c:v>2.5347137437084079E-2</c:v>
                </c:pt>
                <c:pt idx="1298">
                  <c:v>20.156976098625591</c:v>
                </c:pt>
                <c:pt idx="1299">
                  <c:v>5.5122285140894016</c:v>
                </c:pt>
                <c:pt idx="1300">
                  <c:v>1.037633414834821</c:v>
                </c:pt>
                <c:pt idx="1301">
                  <c:v>4.5353831631417894</c:v>
                </c:pt>
                <c:pt idx="1302">
                  <c:v>0.14983426510214815</c:v>
                </c:pt>
                <c:pt idx="1303">
                  <c:v>5.6937020738816305E-2</c:v>
                </c:pt>
                <c:pt idx="1304">
                  <c:v>2.1636067880750197E-2</c:v>
                </c:pt>
                <c:pt idx="1305">
                  <c:v>8.2217057946850757E-3</c:v>
                </c:pt>
                <c:pt idx="1306">
                  <c:v>3.1242482019803283E-3</c:v>
                </c:pt>
                <c:pt idx="1307">
                  <c:v>1.1872143167525248E-3</c:v>
                </c:pt>
                <c:pt idx="1308">
                  <c:v>4.5114144036595947E-4</c:v>
                </c:pt>
                <c:pt idx="1309">
                  <c:v>4.4599991991654715</c:v>
                </c:pt>
                <c:pt idx="1310">
                  <c:v>15.322719484397147</c:v>
                </c:pt>
                <c:pt idx="1311">
                  <c:v>1.4654577942365938</c:v>
                </c:pt>
                <c:pt idx="1312">
                  <c:v>0.55687396180990556</c:v>
                </c:pt>
                <c:pt idx="1313">
                  <c:v>0.47594479238414744</c:v>
                </c:pt>
                <c:pt idx="1314">
                  <c:v>2.1965982974359837</c:v>
                </c:pt>
                <c:pt idx="1315">
                  <c:v>1.2853396261276531</c:v>
                </c:pt>
                <c:pt idx="1316">
                  <c:v>1.1611579452324591E-2</c:v>
                </c:pt>
                <c:pt idx="1317">
                  <c:v>4.4124001918833446E-3</c:v>
                </c:pt>
                <c:pt idx="1318">
                  <c:v>1.6767120729156708E-3</c:v>
                </c:pt>
                <c:pt idx="1319">
                  <c:v>0.41594609032082702</c:v>
                </c:pt>
                <c:pt idx="1320">
                  <c:v>2.4211722332902292E-4</c:v>
                </c:pt>
                <c:pt idx="1321">
                  <c:v>9.2004544865028715E-5</c:v>
                </c:pt>
                <c:pt idx="1322">
                  <c:v>3.4167985681753748</c:v>
                </c:pt>
                <c:pt idx="1323">
                  <c:v>1.3285456278510143E-5</c:v>
                </c:pt>
                <c:pt idx="1324">
                  <c:v>5.0484733858338543E-6</c:v>
                </c:pt>
                <c:pt idx="1325">
                  <c:v>1.9184198866168649E-6</c:v>
                </c:pt>
                <c:pt idx="1326">
                  <c:v>7.2899955691440881E-7</c:v>
                </c:pt>
                <c:pt idx="1327">
                  <c:v>2.7701983162747533E-7</c:v>
                </c:pt>
                <c:pt idx="1328">
                  <c:v>1.0526753601844062E-7</c:v>
                </c:pt>
                <c:pt idx="1329">
                  <c:v>4.0001663687007438E-8</c:v>
                </c:pt>
                <c:pt idx="1330">
                  <c:v>1.5200632201062825E-8</c:v>
                </c:pt>
                <c:pt idx="1331">
                  <c:v>5.7762402364038734E-9</c:v>
                </c:pt>
                <c:pt idx="1332">
                  <c:v>2.1949712898334721E-9</c:v>
                </c:pt>
                <c:pt idx="1333">
                  <c:v>8.3408909013671956E-10</c:v>
                </c:pt>
                <c:pt idx="1334">
                  <c:v>3.1695385425195347E-10</c:v>
                </c:pt>
                <c:pt idx="1335">
                  <c:v>1.2044246461574231E-10</c:v>
                </c:pt>
                <c:pt idx="1336">
                  <c:v>5.7434039168576989</c:v>
                </c:pt>
                <c:pt idx="1337">
                  <c:v>4.0409466359353061</c:v>
                </c:pt>
                <c:pt idx="1338">
                  <c:v>6.6089189183950119E-12</c:v>
                </c:pt>
                <c:pt idx="1339">
                  <c:v>2.5113891889901047E-12</c:v>
                </c:pt>
                <c:pt idx="1340">
                  <c:v>9.5432789181623977E-13</c:v>
                </c:pt>
                <c:pt idx="1341">
                  <c:v>2.3094268926686414</c:v>
                </c:pt>
                <c:pt idx="1342">
                  <c:v>1.3780494757826504E-13</c:v>
                </c:pt>
                <c:pt idx="1343">
                  <c:v>5.2365880079740703E-14</c:v>
                </c:pt>
                <c:pt idx="1344">
                  <c:v>1.9899034430301469E-14</c:v>
                </c:pt>
                <c:pt idx="1345">
                  <c:v>27.295090275217259</c:v>
                </c:pt>
                <c:pt idx="1346">
                  <c:v>4.3282179998323569</c:v>
                </c:pt>
                <c:pt idx="1347">
                  <c:v>1.4594926140082192</c:v>
                </c:pt>
                <c:pt idx="1348">
                  <c:v>6.3774793690912475</c:v>
                </c:pt>
                <c:pt idx="1349">
                  <c:v>0.2107507334627868</c:v>
                </c:pt>
                <c:pt idx="1350">
                  <c:v>8.0085278715858993E-2</c:v>
                </c:pt>
                <c:pt idx="1351">
                  <c:v>0.47761735645551878</c:v>
                </c:pt>
                <c:pt idx="1352">
                  <c:v>1.1564314246570038E-2</c:v>
                </c:pt>
                <c:pt idx="1353">
                  <c:v>4.3944394136966143E-3</c:v>
                </c:pt>
                <c:pt idx="1354">
                  <c:v>1.6698869772047138E-3</c:v>
                </c:pt>
                <c:pt idx="1355">
                  <c:v>6.3455705133779112E-4</c:v>
                </c:pt>
                <c:pt idx="1356">
                  <c:v>2.4113167950836066E-4</c:v>
                </c:pt>
                <c:pt idx="1357">
                  <c:v>1.2596150520034188</c:v>
                </c:pt>
                <c:pt idx="1358">
                  <c:v>3.4819414521007288E-5</c:v>
                </c:pt>
                <c:pt idx="1359">
                  <c:v>1.3231377517982767E-5</c:v>
                </c:pt>
                <c:pt idx="1360">
                  <c:v>5.0279234568334509E-6</c:v>
                </c:pt>
                <c:pt idx="1361">
                  <c:v>58.250212010510054</c:v>
                </c:pt>
                <c:pt idx="1362">
                  <c:v>20.863201079572029</c:v>
                </c:pt>
                <c:pt idx="1363">
                  <c:v>10.806195030325103</c:v>
                </c:pt>
                <c:pt idx="1364">
                  <c:v>2.3840729871662236</c:v>
                </c:pt>
                <c:pt idx="1365">
                  <c:v>0.90594773512316484</c:v>
                </c:pt>
                <c:pt idx="1366">
                  <c:v>0.34426013934680266</c:v>
                </c:pt>
                <c:pt idx="1367">
                  <c:v>0.130818852951785</c:v>
                </c:pt>
                <c:pt idx="1368">
                  <c:v>4.9711164121678302E-2</c:v>
                </c:pt>
                <c:pt idx="1369">
                  <c:v>1.2723315811656943</c:v>
                </c:pt>
                <c:pt idx="1370">
                  <c:v>3.1531255690866695</c:v>
                </c:pt>
                <c:pt idx="1371">
                  <c:v>2.7277509976847318E-3</c:v>
                </c:pt>
                <c:pt idx="1372">
                  <c:v>7.751221117872495</c:v>
                </c:pt>
                <c:pt idx="1373">
                  <c:v>34.297101278719751</c:v>
                </c:pt>
                <c:pt idx="1374">
                  <c:v>8.6828112893575149</c:v>
                </c:pt>
                <c:pt idx="1375">
                  <c:v>4.1121681736450331</c:v>
                </c:pt>
                <c:pt idx="1376">
                  <c:v>1.2537979501832255</c:v>
                </c:pt>
                <c:pt idx="1377">
                  <c:v>0.47644322106962572</c:v>
                </c:pt>
                <c:pt idx="1378">
                  <c:v>0.18104842400645779</c:v>
                </c:pt>
                <c:pt idx="1379">
                  <c:v>6.8798401122453973E-2</c:v>
                </c:pt>
                <c:pt idx="1380">
                  <c:v>2.6143392426532505E-2</c:v>
                </c:pt>
                <c:pt idx="1381">
                  <c:v>9.9344891220823506E-3</c:v>
                </c:pt>
                <c:pt idx="1382">
                  <c:v>6.6135185712696947</c:v>
                </c:pt>
                <c:pt idx="1383">
                  <c:v>17.177629714209154</c:v>
                </c:pt>
                <c:pt idx="1384">
                  <c:v>3.8991392681945851</c:v>
                </c:pt>
                <c:pt idx="1385">
                  <c:v>4.0129887313676349</c:v>
                </c:pt>
                <c:pt idx="1386">
                  <c:v>6.5365377595862375</c:v>
                </c:pt>
                <c:pt idx="1387">
                  <c:v>0.28178992520495016</c:v>
                </c:pt>
                <c:pt idx="1388">
                  <c:v>2.9012531163846531</c:v>
                </c:pt>
                <c:pt idx="1389">
                  <c:v>4.0690465199594815E-2</c:v>
                </c:pt>
                <c:pt idx="1390">
                  <c:v>1.5462376775846028E-2</c:v>
                </c:pt>
                <c:pt idx="1391">
                  <c:v>5.8757031748214918E-3</c:v>
                </c:pt>
                <c:pt idx="1392">
                  <c:v>2.2327672064321666E-3</c:v>
                </c:pt>
                <c:pt idx="1393">
                  <c:v>8.484515384442233E-4</c:v>
                </c:pt>
                <c:pt idx="1394">
                  <c:v>3.2241158460880487E-4</c:v>
                </c:pt>
                <c:pt idx="1395">
                  <c:v>1.2251640215134584E-4</c:v>
                </c:pt>
                <c:pt idx="1396">
                  <c:v>4.655623281751141E-5</c:v>
                </c:pt>
                <c:pt idx="1397">
                  <c:v>1.7691368470654339E-5</c:v>
                </c:pt>
                <c:pt idx="1398">
                  <c:v>6.7227200188486487E-6</c:v>
                </c:pt>
                <c:pt idx="1399">
                  <c:v>2.5546336071624864E-6</c:v>
                </c:pt>
                <c:pt idx="1400">
                  <c:v>6.7894183852530086</c:v>
                </c:pt>
                <c:pt idx="1401">
                  <c:v>3.6888909287426305E-7</c:v>
                </c:pt>
                <c:pt idx="1402">
                  <c:v>1.4017785529221996E-7</c:v>
                </c:pt>
                <c:pt idx="1403">
                  <c:v>5.3267585011043597E-8</c:v>
                </c:pt>
                <c:pt idx="1404">
                  <c:v>2.0241682304196565E-8</c:v>
                </c:pt>
                <c:pt idx="1405">
                  <c:v>7.6918392755946932E-9</c:v>
                </c:pt>
                <c:pt idx="1406">
                  <c:v>2.9228989247259836E-9</c:v>
                </c:pt>
                <c:pt idx="1407">
                  <c:v>0.44271100400418195</c:v>
                </c:pt>
                <c:pt idx="1408">
                  <c:v>4.8806182729496461</c:v>
                </c:pt>
                <c:pt idx="1409">
                  <c:v>1.6038530979756421E-10</c:v>
                </c:pt>
                <c:pt idx="1410">
                  <c:v>0.27219694767687913</c:v>
                </c:pt>
                <c:pt idx="1411">
                  <c:v>2.3159638734768274E-11</c:v>
                </c:pt>
                <c:pt idx="1412">
                  <c:v>8.8006627192119444E-12</c:v>
                </c:pt>
                <c:pt idx="1413">
                  <c:v>3.3442518333005384E-12</c:v>
                </c:pt>
                <c:pt idx="1414">
                  <c:v>1.2708156966542046E-12</c:v>
                </c:pt>
                <c:pt idx="1415">
                  <c:v>4.8290996472859783E-13</c:v>
                </c:pt>
                <c:pt idx="1416">
                  <c:v>1.8350578659686719E-13</c:v>
                </c:pt>
                <c:pt idx="1417">
                  <c:v>6.9732198906809537E-14</c:v>
                </c:pt>
                <c:pt idx="1418">
                  <c:v>5.9697142950089104</c:v>
                </c:pt>
                <c:pt idx="1419">
                  <c:v>0.21099065465569239</c:v>
                </c:pt>
                <c:pt idx="1420">
                  <c:v>0.69268896809119596</c:v>
                </c:pt>
                <c:pt idx="1421">
                  <c:v>20.517261204692019</c:v>
                </c:pt>
                <c:pt idx="1422">
                  <c:v>4.6215377761958862</c:v>
                </c:pt>
                <c:pt idx="1423">
                  <c:v>4.2377482997582243</c:v>
                </c:pt>
                <c:pt idx="1424">
                  <c:v>0.54731931415651014</c:v>
                </c:pt>
                <c:pt idx="1425">
                  <c:v>0.20798133937947386</c:v>
                </c:pt>
                <c:pt idx="1426">
                  <c:v>7.9032908964200052E-2</c:v>
                </c:pt>
                <c:pt idx="1427">
                  <c:v>3.0032505406396025E-2</c:v>
                </c:pt>
                <c:pt idx="1428">
                  <c:v>1.141235205443049E-2</c:v>
                </c:pt>
                <c:pt idx="1429">
                  <c:v>5.43852482050207</c:v>
                </c:pt>
                <c:pt idx="1430">
                  <c:v>0.65597287883632682</c:v>
                </c:pt>
                <c:pt idx="1431">
                  <c:v>16.623862010521822</c:v>
                </c:pt>
                <c:pt idx="1432">
                  <c:v>1.9961986241960048</c:v>
                </c:pt>
                <c:pt idx="1433">
                  <c:v>0.75855547719448169</c:v>
                </c:pt>
                <c:pt idx="1434">
                  <c:v>0.28825108133390309</c:v>
                </c:pt>
                <c:pt idx="1435">
                  <c:v>0.10953541090688317</c:v>
                </c:pt>
                <c:pt idx="1436">
                  <c:v>4.1623456144615607E-2</c:v>
                </c:pt>
                <c:pt idx="1437">
                  <c:v>1.2659307615849331</c:v>
                </c:pt>
                <c:pt idx="1438">
                  <c:v>6.0104270672824943E-3</c:v>
                </c:pt>
                <c:pt idx="1439">
                  <c:v>2.2839622855673476E-3</c:v>
                </c:pt>
                <c:pt idx="1440">
                  <c:v>8.6790566851559215E-4</c:v>
                </c:pt>
                <c:pt idx="1441">
                  <c:v>3.2980415403592502E-4</c:v>
                </c:pt>
                <c:pt idx="1442">
                  <c:v>13.645631683215939</c:v>
                </c:pt>
                <c:pt idx="1443">
                  <c:v>0.82674956679117539</c:v>
                </c:pt>
                <c:pt idx="1444">
                  <c:v>0.3141648353806466</c:v>
                </c:pt>
                <c:pt idx="1445">
                  <c:v>17.940998094836338</c:v>
                </c:pt>
                <c:pt idx="1446">
                  <c:v>4.5674454779898852</c:v>
                </c:pt>
                <c:pt idx="1447">
                  <c:v>27.434273833915917</c:v>
                </c:pt>
                <c:pt idx="1448">
                  <c:v>6.7277089798389014</c:v>
                </c:pt>
                <c:pt idx="1449">
                  <c:v>2.4379033928319847</c:v>
                </c:pt>
                <c:pt idx="1450">
                  <c:v>0.92640328927615434</c:v>
                </c:pt>
                <c:pt idx="1451">
                  <c:v>0.35203324992493867</c:v>
                </c:pt>
                <c:pt idx="1452">
                  <c:v>0.13377263497147671</c:v>
                </c:pt>
                <c:pt idx="1453">
                  <c:v>5.0833601289161152E-2</c:v>
                </c:pt>
                <c:pt idx="1454">
                  <c:v>1.9316768489881238E-2</c:v>
                </c:pt>
                <c:pt idx="1455">
                  <c:v>7.3403720261548721E-3</c:v>
                </c:pt>
                <c:pt idx="1456">
                  <c:v>7.0695813654730397</c:v>
                </c:pt>
                <c:pt idx="1457">
                  <c:v>1.0599497205767635E-3</c:v>
                </c:pt>
                <c:pt idx="1458">
                  <c:v>1.1213665342797026</c:v>
                </c:pt>
                <c:pt idx="1459">
                  <c:v>1.5305673965128463E-4</c:v>
                </c:pt>
                <c:pt idx="1460">
                  <c:v>5.8161561067488159E-5</c:v>
                </c:pt>
                <c:pt idx="1461">
                  <c:v>2.2101393205645501E-5</c:v>
                </c:pt>
                <c:pt idx="1462">
                  <c:v>8.3985294181452906E-6</c:v>
                </c:pt>
                <c:pt idx="1463">
                  <c:v>3.1914411788952106E-6</c:v>
                </c:pt>
                <c:pt idx="1464">
                  <c:v>1.1731487246476506</c:v>
                </c:pt>
                <c:pt idx="1465">
                  <c:v>4.6084410623246841E-7</c:v>
                </c:pt>
                <c:pt idx="1466">
                  <c:v>11.444552301571582</c:v>
                </c:pt>
                <c:pt idx="1467">
                  <c:v>6.6545888939968446E-8</c:v>
                </c:pt>
                <c:pt idx="1468">
                  <c:v>36.875237234284427</c:v>
                </c:pt>
                <c:pt idx="1469">
                  <c:v>7.7625723501693162</c:v>
                </c:pt>
                <c:pt idx="1470">
                  <c:v>2.9497774930643406</c:v>
                </c:pt>
                <c:pt idx="1471">
                  <c:v>4.2148644906116957</c:v>
                </c:pt>
                <c:pt idx="1472">
                  <c:v>0.42594786999849077</c:v>
                </c:pt>
                <c:pt idx="1473">
                  <c:v>0.1618601905994265</c:v>
                </c:pt>
                <c:pt idx="1474">
                  <c:v>6.1506872427782057E-2</c:v>
                </c:pt>
                <c:pt idx="1475">
                  <c:v>2.3372611522557186E-2</c:v>
                </c:pt>
                <c:pt idx="1476">
                  <c:v>8.8815923785717302E-3</c:v>
                </c:pt>
                <c:pt idx="1477">
                  <c:v>6.622338643488848</c:v>
                </c:pt>
                <c:pt idx="1478">
                  <c:v>1.2825019394657577E-3</c:v>
                </c:pt>
                <c:pt idx="1479">
                  <c:v>3.4538729207053773</c:v>
                </c:pt>
                <c:pt idx="1480">
                  <c:v>1.8519328005885537E-4</c:v>
                </c:pt>
                <c:pt idx="1481">
                  <c:v>7.0373446422365043E-5</c:v>
                </c:pt>
                <c:pt idx="1482">
                  <c:v>1.3414346219654416</c:v>
                </c:pt>
                <c:pt idx="1483">
                  <c:v>1.0161925663389513E-5</c:v>
                </c:pt>
                <c:pt idx="1484">
                  <c:v>3.8615317520880145E-6</c:v>
                </c:pt>
                <c:pt idx="1485">
                  <c:v>1.4673820657934454E-6</c:v>
                </c:pt>
                <c:pt idx="1486">
                  <c:v>5.5760518500150923E-7</c:v>
                </c:pt>
                <c:pt idx="1487">
                  <c:v>2.1188997030057353E-7</c:v>
                </c:pt>
                <c:pt idx="1488">
                  <c:v>8.0518188714217943E-8</c:v>
                </c:pt>
                <c:pt idx="1489">
                  <c:v>3.0596911711402816E-8</c:v>
                </c:pt>
                <c:pt idx="1490">
                  <c:v>2.03854335387715</c:v>
                </c:pt>
                <c:pt idx="1491">
                  <c:v>4.4181940511265671E-9</c:v>
                </c:pt>
                <c:pt idx="1492">
                  <c:v>1.6789137394280952E-9</c:v>
                </c:pt>
                <c:pt idx="1493">
                  <c:v>6.379872209826762E-10</c:v>
                </c:pt>
                <c:pt idx="1494">
                  <c:v>2.4243514397341703E-10</c:v>
                </c:pt>
                <c:pt idx="1495">
                  <c:v>0.2291997041819179</c:v>
                </c:pt>
                <c:pt idx="1496">
                  <c:v>2.2369659588444581</c:v>
                </c:pt>
                <c:pt idx="1497">
                  <c:v>1.3302901220109337E-11</c:v>
                </c:pt>
                <c:pt idx="1498">
                  <c:v>5.0551024636415476E-12</c:v>
                </c:pt>
                <c:pt idx="1499">
                  <c:v>1.9209389361837883E-12</c:v>
                </c:pt>
                <c:pt idx="1500">
                  <c:v>7.2995679574983971E-13</c:v>
                </c:pt>
                <c:pt idx="1501">
                  <c:v>2.7738358238493903E-13</c:v>
                </c:pt>
                <c:pt idx="1502">
                  <c:v>7.6616870469498348</c:v>
                </c:pt>
                <c:pt idx="1503">
                  <c:v>30.616071631440089</c:v>
                </c:pt>
                <c:pt idx="1504">
                  <c:v>7.2845705560069218</c:v>
                </c:pt>
                <c:pt idx="1505">
                  <c:v>7.2848244341172368</c:v>
                </c:pt>
                <c:pt idx="1506">
                  <c:v>1.0518919882873996</c:v>
                </c:pt>
                <c:pt idx="1507">
                  <c:v>0.39971895554921177</c:v>
                </c:pt>
                <c:pt idx="1508">
                  <c:v>0.15189320310870047</c:v>
                </c:pt>
                <c:pt idx="1509">
                  <c:v>5.771941718130618E-2</c:v>
                </c:pt>
                <c:pt idx="1510">
                  <c:v>2.1933378528896347E-2</c:v>
                </c:pt>
                <c:pt idx="1511">
                  <c:v>8.3346838409806123E-3</c:v>
                </c:pt>
                <c:pt idx="1512">
                  <c:v>3.1671798595726318E-3</c:v>
                </c:pt>
                <c:pt idx="1513">
                  <c:v>2.3188065336494921</c:v>
                </c:pt>
                <c:pt idx="1514">
                  <c:v>10.118627430052962</c:v>
                </c:pt>
                <c:pt idx="1515">
                  <c:v>17.645685663255026</c:v>
                </c:pt>
                <c:pt idx="1516">
                  <c:v>9.9891312090867412</c:v>
                </c:pt>
                <c:pt idx="1517">
                  <c:v>10.707130505289751</c:v>
                </c:pt>
                <c:pt idx="1518">
                  <c:v>1.8298863463190302</c:v>
                </c:pt>
                <c:pt idx="1519">
                  <c:v>0.69535681160123142</c:v>
                </c:pt>
                <c:pt idx="1520">
                  <c:v>0.264235588408468</c:v>
                </c:pt>
                <c:pt idx="1521">
                  <c:v>0.10040952359521782</c:v>
                </c:pt>
                <c:pt idx="1522">
                  <c:v>3.8155618966182775E-2</c:v>
                </c:pt>
                <c:pt idx="1523">
                  <c:v>1.4499135207149457E-2</c:v>
                </c:pt>
                <c:pt idx="1524">
                  <c:v>5.509671378716793E-3</c:v>
                </c:pt>
                <c:pt idx="1525">
                  <c:v>3.8029808127035922</c:v>
                </c:pt>
                <c:pt idx="1526">
                  <c:v>1.1513786817207965</c:v>
                </c:pt>
                <c:pt idx="1527">
                  <c:v>3.0232668789294785E-4</c:v>
                </c:pt>
                <c:pt idx="1528">
                  <c:v>1.148841413993202E-4</c:v>
                </c:pt>
                <c:pt idx="1529">
                  <c:v>2.4164720573061325</c:v>
                </c:pt>
                <c:pt idx="1530">
                  <c:v>1.6589270018061838E-5</c:v>
                </c:pt>
                <c:pt idx="1531">
                  <c:v>6.3039226068634975E-6</c:v>
                </c:pt>
                <c:pt idx="1532">
                  <c:v>2.3954905906081287E-6</c:v>
                </c:pt>
                <c:pt idx="1533">
                  <c:v>9.1028642443108903E-7</c:v>
                </c:pt>
                <c:pt idx="1534">
                  <c:v>3.4590884128381388E-7</c:v>
                </c:pt>
                <c:pt idx="1535">
                  <c:v>1.3144535968784928E-7</c:v>
                </c:pt>
                <c:pt idx="1536">
                  <c:v>4.9949236681382719E-8</c:v>
                </c:pt>
                <c:pt idx="1537">
                  <c:v>1.8980709938925437E-8</c:v>
                </c:pt>
                <c:pt idx="1538">
                  <c:v>4.3866993024059049</c:v>
                </c:pt>
                <c:pt idx="1539">
                  <c:v>0.31083886978300029</c:v>
                </c:pt>
                <c:pt idx="1540">
                  <c:v>1.0415095157687166E-9</c:v>
                </c:pt>
                <c:pt idx="1541">
                  <c:v>2.2033809187844704</c:v>
                </c:pt>
                <c:pt idx="1542">
                  <c:v>1.5039397407700267E-10</c:v>
                </c:pt>
                <c:pt idx="1543">
                  <c:v>5.7149710149261024E-11</c:v>
                </c:pt>
                <c:pt idx="1544">
                  <c:v>2.1716889856719191E-11</c:v>
                </c:pt>
                <c:pt idx="1545">
                  <c:v>8.2524181455532909E-12</c:v>
                </c:pt>
                <c:pt idx="1546">
                  <c:v>3.1359188953102511E-12</c:v>
                </c:pt>
                <c:pt idx="1547">
                  <c:v>1.1916491802178957E-12</c:v>
                </c:pt>
                <c:pt idx="1548">
                  <c:v>1.2547175487044899</c:v>
                </c:pt>
                <c:pt idx="1549">
                  <c:v>1.7207414162346411E-13</c:v>
                </c:pt>
                <c:pt idx="1550">
                  <c:v>15.779692358369168</c:v>
                </c:pt>
                <c:pt idx="1551">
                  <c:v>23.924638075070135</c:v>
                </c:pt>
                <c:pt idx="1552">
                  <c:v>22.21515540790298</c:v>
                </c:pt>
                <c:pt idx="1553">
                  <c:v>6.5288678089628283</c:v>
                </c:pt>
                <c:pt idx="1554">
                  <c:v>2.364437395886001</c:v>
                </c:pt>
                <c:pt idx="1555">
                  <c:v>0.89848621043668031</c:v>
                </c:pt>
                <c:pt idx="1556">
                  <c:v>0.34142475996593852</c:v>
                </c:pt>
                <c:pt idx="1557">
                  <c:v>0.12974140878705664</c:v>
                </c:pt>
                <c:pt idx="1558">
                  <c:v>4.9301735339081533E-2</c:v>
                </c:pt>
                <c:pt idx="1559">
                  <c:v>1.873465942885098E-2</c:v>
                </c:pt>
                <c:pt idx="1560">
                  <c:v>7.1191705829633722E-3</c:v>
                </c:pt>
                <c:pt idx="1561">
                  <c:v>2.7052848215260816E-3</c:v>
                </c:pt>
                <c:pt idx="1562">
                  <c:v>8.6385750810374073</c:v>
                </c:pt>
                <c:pt idx="1563">
                  <c:v>34.472027879920049</c:v>
                </c:pt>
                <c:pt idx="1564">
                  <c:v>8.7284988982055722</c:v>
                </c:pt>
                <c:pt idx="1565">
                  <c:v>8.1685717483618738</c:v>
                </c:pt>
                <c:pt idx="1566">
                  <c:v>1.260395240900885</c:v>
                </c:pt>
                <c:pt idx="1567">
                  <c:v>5.2208779621784327</c:v>
                </c:pt>
                <c:pt idx="1568">
                  <c:v>0.18200107278608774</c:v>
                </c:pt>
                <c:pt idx="1569">
                  <c:v>6.9160407658713355E-2</c:v>
                </c:pt>
                <c:pt idx="1570">
                  <c:v>2.6280954910311072E-2</c:v>
                </c:pt>
                <c:pt idx="1571">
                  <c:v>9.9867628659182067E-3</c:v>
                </c:pt>
                <c:pt idx="1572">
                  <c:v>3.7949698890489183E-3</c:v>
                </c:pt>
                <c:pt idx="1573">
                  <c:v>1.3119655826467318</c:v>
                </c:pt>
                <c:pt idx="1574">
                  <c:v>5.4799365197866386E-4</c:v>
                </c:pt>
                <c:pt idx="1575">
                  <c:v>0.95939813202499424</c:v>
                </c:pt>
                <c:pt idx="1576">
                  <c:v>1.799935859513961</c:v>
                </c:pt>
                <c:pt idx="1577">
                  <c:v>3.0069507671373245E-5</c:v>
                </c:pt>
                <c:pt idx="1578">
                  <c:v>1.1426412915121834E-5</c:v>
                </c:pt>
                <c:pt idx="1579">
                  <c:v>4.3420369077462964E-6</c:v>
                </c:pt>
                <c:pt idx="1580">
                  <c:v>4.4765977798316259</c:v>
                </c:pt>
                <c:pt idx="1581">
                  <c:v>6.2699012947856533E-7</c:v>
                </c:pt>
                <c:pt idx="1582">
                  <c:v>2.3825624920185482E-7</c:v>
                </c:pt>
                <c:pt idx="1583">
                  <c:v>9.0537374696704827E-8</c:v>
                </c:pt>
                <c:pt idx="1584">
                  <c:v>2.3163004817577066</c:v>
                </c:pt>
                <c:pt idx="1585">
                  <c:v>3.4658896670349328</c:v>
                </c:pt>
                <c:pt idx="1586">
                  <c:v>0.65498553917951474</c:v>
                </c:pt>
                <c:pt idx="1587">
                  <c:v>1.8878273932558832E-9</c:v>
                </c:pt>
                <c:pt idx="1588">
                  <c:v>7.1737440943723571E-10</c:v>
                </c:pt>
                <c:pt idx="1589">
                  <c:v>2.7260227558614956E-10</c:v>
                </c:pt>
                <c:pt idx="1590">
                  <c:v>1.0358886472273682E-10</c:v>
                </c:pt>
                <c:pt idx="1591">
                  <c:v>3.936376859463999E-11</c:v>
                </c:pt>
                <c:pt idx="1592">
                  <c:v>1.4958232065963198E-11</c:v>
                </c:pt>
                <c:pt idx="1593">
                  <c:v>5.6841281850660167E-12</c:v>
                </c:pt>
                <c:pt idx="1594">
                  <c:v>2.1599687103250863E-12</c:v>
                </c:pt>
                <c:pt idx="1595">
                  <c:v>8.2078810992353293E-13</c:v>
                </c:pt>
                <c:pt idx="1596">
                  <c:v>3.1189948177094255E-13</c:v>
                </c:pt>
                <c:pt idx="1597">
                  <c:v>1.1673086199352827</c:v>
                </c:pt>
                <c:pt idx="1598">
                  <c:v>0.81950625725639503</c:v>
                </c:pt>
                <c:pt idx="1599">
                  <c:v>1.7114548363735159E-14</c:v>
                </c:pt>
                <c:pt idx="1600">
                  <c:v>6.5035283782193616E-15</c:v>
                </c:pt>
                <c:pt idx="1601">
                  <c:v>2.4713407837233571E-15</c:v>
                </c:pt>
                <c:pt idx="1602">
                  <c:v>9.3910949781487569E-16</c:v>
                </c:pt>
                <c:pt idx="1603">
                  <c:v>7.158962824116637</c:v>
                </c:pt>
                <c:pt idx="1604">
                  <c:v>1.3560741148446807E-16</c:v>
                </c:pt>
                <c:pt idx="1605">
                  <c:v>5.1530816364097868E-17</c:v>
                </c:pt>
                <c:pt idx="1606">
                  <c:v>1.9581710218357188E-17</c:v>
                </c:pt>
                <c:pt idx="1607">
                  <c:v>7.441049882975732E-18</c:v>
                </c:pt>
                <c:pt idx="1608">
                  <c:v>2.8275989555307779E-18</c:v>
                </c:pt>
                <c:pt idx="1609">
                  <c:v>1.0744876031016956E-18</c:v>
                </c:pt>
                <c:pt idx="1610">
                  <c:v>4.0830528917864442E-19</c:v>
                </c:pt>
                <c:pt idx="1611">
                  <c:v>4.8997016522338983</c:v>
                </c:pt>
                <c:pt idx="1612">
                  <c:v>5.8959283757396255E-20</c:v>
                </c:pt>
                <c:pt idx="1613">
                  <c:v>2.2404527827810574E-20</c:v>
                </c:pt>
                <c:pt idx="1614">
                  <c:v>10.696293506509411</c:v>
                </c:pt>
                <c:pt idx="1615">
                  <c:v>13.808529258376561</c:v>
                </c:pt>
                <c:pt idx="1616">
                  <c:v>24.162070821528779</c:v>
                </c:pt>
                <c:pt idx="1617">
                  <c:v>5.2488653192462591</c:v>
                </c:pt>
                <c:pt idx="1618">
                  <c:v>1.9945688213135782</c:v>
                </c:pt>
                <c:pt idx="1619">
                  <c:v>0.75793615209915965</c:v>
                </c:pt>
                <c:pt idx="1620">
                  <c:v>0.28801573779768069</c:v>
                </c:pt>
                <c:pt idx="1621">
                  <c:v>1.3382295215323208</c:v>
                </c:pt>
                <c:pt idx="1622">
                  <c:v>2.82907287285316</c:v>
                </c:pt>
                <c:pt idx="1623">
                  <c:v>1.5803999564434339E-2</c:v>
                </c:pt>
                <c:pt idx="1624">
                  <c:v>6.0055198344850479E-3</c:v>
                </c:pt>
                <c:pt idx="1625">
                  <c:v>4.8963287622174372</c:v>
                </c:pt>
                <c:pt idx="1626">
                  <c:v>4.8049659542172041</c:v>
                </c:pt>
                <c:pt idx="1627">
                  <c:v>3.2953488435786356E-4</c:v>
                </c:pt>
                <c:pt idx="1628">
                  <c:v>1.2522325605598814E-4</c:v>
                </c:pt>
                <c:pt idx="1629">
                  <c:v>4.7584837301275498E-5</c:v>
                </c:pt>
                <c:pt idx="1630">
                  <c:v>1.8082238174484689E-5</c:v>
                </c:pt>
                <c:pt idx="1631">
                  <c:v>6.871250506304181E-6</c:v>
                </c:pt>
                <c:pt idx="1632">
                  <c:v>2.6110751923955886E-6</c:v>
                </c:pt>
                <c:pt idx="1633">
                  <c:v>9.9220857311032358E-7</c:v>
                </c:pt>
                <c:pt idx="1634">
                  <c:v>3.7703925778192295E-7</c:v>
                </c:pt>
                <c:pt idx="1635">
                  <c:v>1.4327491795713069E-7</c:v>
                </c:pt>
                <c:pt idx="1636">
                  <c:v>1.3096434623817372</c:v>
                </c:pt>
                <c:pt idx="1637">
                  <c:v>7.5405130361823129</c:v>
                </c:pt>
                <c:pt idx="1638">
                  <c:v>2.7889036856047156</c:v>
                </c:pt>
                <c:pt idx="1639">
                  <c:v>5.4163422729593185</c:v>
                </c:pt>
                <c:pt idx="1640">
                  <c:v>1.1352412194519471E-9</c:v>
                </c:pt>
                <c:pt idx="1641">
                  <c:v>4.3139166339173995E-10</c:v>
                </c:pt>
                <c:pt idx="1642">
                  <c:v>1.6392883208886116E-10</c:v>
                </c:pt>
                <c:pt idx="1643">
                  <c:v>6.2292956193767252E-11</c:v>
                </c:pt>
                <c:pt idx="1644">
                  <c:v>2.3671323353631553E-11</c:v>
                </c:pt>
                <c:pt idx="1645">
                  <c:v>8.9951028743799901E-12</c:v>
                </c:pt>
                <c:pt idx="1646">
                  <c:v>3.418139092264396E-12</c:v>
                </c:pt>
                <c:pt idx="1647">
                  <c:v>7.5415302082386493</c:v>
                </c:pt>
                <c:pt idx="1648">
                  <c:v>0.74709218641545294</c:v>
                </c:pt>
                <c:pt idx="1649">
                  <c:v>5.8903159814746262</c:v>
                </c:pt>
                <c:pt idx="1650">
                  <c:v>85.164109783743498</c:v>
                </c:pt>
                <c:pt idx="1651">
                  <c:v>23.449016394676448</c:v>
                </c:pt>
                <c:pt idx="1652">
                  <c:v>9.0358407707542963</c:v>
                </c:pt>
                <c:pt idx="1653">
                  <c:v>3.3860379673912782</c:v>
                </c:pt>
                <c:pt idx="1654">
                  <c:v>1.2866944276086856</c:v>
                </c:pt>
                <c:pt idx="1655">
                  <c:v>0.48894388249130055</c:v>
                </c:pt>
                <c:pt idx="1656">
                  <c:v>0.1857986753466942</c:v>
                </c:pt>
                <c:pt idx="1657">
                  <c:v>0.2233198488929275</c:v>
                </c:pt>
                <c:pt idx="1658">
                  <c:v>2.6829328720062637E-2</c:v>
                </c:pt>
                <c:pt idx="1659">
                  <c:v>1.0195144913623801E-2</c:v>
                </c:pt>
                <c:pt idx="1660">
                  <c:v>3.874155067177045E-3</c:v>
                </c:pt>
                <c:pt idx="1661">
                  <c:v>1.4721789255272772E-3</c:v>
                </c:pt>
                <c:pt idx="1662">
                  <c:v>0.3463228389644169</c:v>
                </c:pt>
                <c:pt idx="1663">
                  <c:v>2.1258263684613884E-4</c:v>
                </c:pt>
                <c:pt idx="1664">
                  <c:v>8.0781402001532754E-5</c:v>
                </c:pt>
                <c:pt idx="1665">
                  <c:v>3.0696932760582442E-5</c:v>
                </c:pt>
                <c:pt idx="1666">
                  <c:v>1.1664834449021327E-5</c:v>
                </c:pt>
                <c:pt idx="1667">
                  <c:v>4.4326370906281048E-6</c:v>
                </c:pt>
                <c:pt idx="1668">
                  <c:v>1.6844020944386795E-6</c:v>
                </c:pt>
                <c:pt idx="1669">
                  <c:v>4.092242566980576</c:v>
                </c:pt>
                <c:pt idx="1670">
                  <c:v>0.38902386752176116</c:v>
                </c:pt>
                <c:pt idx="1671">
                  <c:v>9.2426511726039198E-8</c:v>
                </c:pt>
                <c:pt idx="1672">
                  <c:v>3.5122074455894902E-8</c:v>
                </c:pt>
                <c:pt idx="1673">
                  <c:v>3.7642638614294364</c:v>
                </c:pt>
                <c:pt idx="1674">
                  <c:v>5.9988866714855895</c:v>
                </c:pt>
                <c:pt idx="1675">
                  <c:v>1.9272184695438648E-9</c:v>
                </c:pt>
                <c:pt idx="1676">
                  <c:v>7.3234301842666865E-10</c:v>
                </c:pt>
                <c:pt idx="1677">
                  <c:v>2.7829034700213413E-10</c:v>
                </c:pt>
                <c:pt idx="1678">
                  <c:v>1.0575033186081095E-10</c:v>
                </c:pt>
                <c:pt idx="1679">
                  <c:v>4.0185126107108163E-11</c:v>
                </c:pt>
                <c:pt idx="1680">
                  <c:v>1.5270347920701099E-11</c:v>
                </c:pt>
                <c:pt idx="1681">
                  <c:v>5.8027322098664188E-12</c:v>
                </c:pt>
                <c:pt idx="1682">
                  <c:v>2.2050382397492392E-12</c:v>
                </c:pt>
                <c:pt idx="1683">
                  <c:v>1.0786234778923955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4E6-870D-40D1B9598CE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E-44E6-870D-40D1B959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65.012685650943666</v>
      </c>
      <c r="G6" s="13">
        <f t="shared" ref="G6:G69" si="0">IF((F6-$J$2)&gt;0,$I$2*(F6-$J$2),0)</f>
        <v>4.4500836258280767</v>
      </c>
      <c r="H6" s="13">
        <f t="shared" ref="H6:H69" si="1">F6-G6</f>
        <v>60.562602025115588</v>
      </c>
      <c r="I6" s="15">
        <f>H6+$H$3-$J$3</f>
        <v>56.562602025115588</v>
      </c>
      <c r="J6" s="13">
        <f t="shared" ref="J6:J69" si="2">I6/SQRT(1+(I6/($K$2*(300+(25*Q6)+0.05*(Q6)^3)))^2)</f>
        <v>50.089842399637341</v>
      </c>
      <c r="K6" s="13">
        <f t="shared" ref="K6:K69" si="3">I6-J6</f>
        <v>6.4727596254782469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4.4500836258280767</v>
      </c>
      <c r="Q6" s="41">
        <v>20.89795299157149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79.638774147130448</v>
      </c>
      <c r="G7" s="13">
        <f t="shared" si="0"/>
        <v>6.5613756663317799</v>
      </c>
      <c r="H7" s="13">
        <f t="shared" si="1"/>
        <v>73.077398480798664</v>
      </c>
      <c r="I7" s="16">
        <f t="shared" ref="I7:I70" si="8">H7+K6-L6</f>
        <v>79.550158106276911</v>
      </c>
      <c r="J7" s="13">
        <f t="shared" si="2"/>
        <v>60.634401319841089</v>
      </c>
      <c r="K7" s="13">
        <f t="shared" si="3"/>
        <v>18.915756786435821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6.5613756663317799</v>
      </c>
      <c r="Q7" s="41">
        <v>18.909683816258539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21.215528804437529</v>
      </c>
      <c r="G8" s="13">
        <f t="shared" si="0"/>
        <v>0</v>
      </c>
      <c r="H8" s="13">
        <f t="shared" si="1"/>
        <v>21.215528804437529</v>
      </c>
      <c r="I8" s="16">
        <f t="shared" si="8"/>
        <v>40.131285590873347</v>
      </c>
      <c r="J8" s="13">
        <f t="shared" si="2"/>
        <v>36.145571898915009</v>
      </c>
      <c r="K8" s="13">
        <f t="shared" si="3"/>
        <v>3.9857136919583382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17.231186778427858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7.8406123780193369</v>
      </c>
      <c r="G9" s="13">
        <f t="shared" si="0"/>
        <v>0</v>
      </c>
      <c r="H9" s="13">
        <f t="shared" si="1"/>
        <v>7.8406123780193369</v>
      </c>
      <c r="I9" s="16">
        <f t="shared" si="8"/>
        <v>11.826326069977675</v>
      </c>
      <c r="J9" s="13">
        <f t="shared" si="2"/>
        <v>11.639425764863992</v>
      </c>
      <c r="K9" s="13">
        <f t="shared" si="3"/>
        <v>0.18690030511368327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13.85735550299664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83.406948905378741</v>
      </c>
      <c r="G10" s="13">
        <f t="shared" si="0"/>
        <v>7.1053158576133217</v>
      </c>
      <c r="H10" s="13">
        <f t="shared" si="1"/>
        <v>76.301633047765421</v>
      </c>
      <c r="I10" s="16">
        <f t="shared" si="8"/>
        <v>76.488533352879102</v>
      </c>
      <c r="J10" s="13">
        <f t="shared" si="2"/>
        <v>48.453436338185753</v>
      </c>
      <c r="K10" s="13">
        <f t="shared" si="3"/>
        <v>28.035097014693349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7.1053158576133217</v>
      </c>
      <c r="Q10" s="41">
        <v>13.1532840025314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2.7599328846255582</v>
      </c>
      <c r="G11" s="13">
        <f t="shared" si="0"/>
        <v>0</v>
      </c>
      <c r="H11" s="13">
        <f t="shared" si="1"/>
        <v>2.7599328846255582</v>
      </c>
      <c r="I11" s="16">
        <f t="shared" si="8"/>
        <v>30.795029899318909</v>
      </c>
      <c r="J11" s="13">
        <f t="shared" si="2"/>
        <v>26.791917733615815</v>
      </c>
      <c r="K11" s="13">
        <f t="shared" si="3"/>
        <v>4.0031121657030937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11.06640659354839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67.074476581492917</v>
      </c>
      <c r="G12" s="13">
        <f t="shared" si="0"/>
        <v>4.7477054255311382</v>
      </c>
      <c r="H12" s="13">
        <f t="shared" si="1"/>
        <v>62.326771155961779</v>
      </c>
      <c r="I12" s="16">
        <f t="shared" si="8"/>
        <v>66.32988332166488</v>
      </c>
      <c r="J12" s="13">
        <f t="shared" si="2"/>
        <v>46.905146019554849</v>
      </c>
      <c r="K12" s="13">
        <f t="shared" si="3"/>
        <v>19.424737302110032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4.7477054255311382</v>
      </c>
      <c r="Q12" s="41">
        <v>13.990803300203259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42.347444568355741</v>
      </c>
      <c r="G13" s="13">
        <f t="shared" si="0"/>
        <v>1.1783310238770262</v>
      </c>
      <c r="H13" s="13">
        <f t="shared" si="1"/>
        <v>41.169113544478712</v>
      </c>
      <c r="I13" s="16">
        <f t="shared" si="8"/>
        <v>60.593850846588744</v>
      </c>
      <c r="J13" s="13">
        <f t="shared" si="2"/>
        <v>44.507388608899937</v>
      </c>
      <c r="K13" s="13">
        <f t="shared" si="3"/>
        <v>16.086462237688806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1.1783310238770262</v>
      </c>
      <c r="Q13" s="41">
        <v>13.826238409422331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75.02825033828762</v>
      </c>
      <c r="G14" s="13">
        <f t="shared" si="0"/>
        <v>5.8958414585563723</v>
      </c>
      <c r="H14" s="13">
        <f t="shared" si="1"/>
        <v>69.132408879731244</v>
      </c>
      <c r="I14" s="16">
        <f t="shared" si="8"/>
        <v>85.218871117420051</v>
      </c>
      <c r="J14" s="13">
        <f t="shared" si="2"/>
        <v>56.204203190481039</v>
      </c>
      <c r="K14" s="13">
        <f t="shared" si="3"/>
        <v>29.014667926939012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5.8958414585563723</v>
      </c>
      <c r="Q14" s="41">
        <v>15.711582504744531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2.490495541732066</v>
      </c>
      <c r="G15" s="13">
        <f t="shared" si="0"/>
        <v>0</v>
      </c>
      <c r="H15" s="13">
        <f t="shared" si="1"/>
        <v>2.490495541732066</v>
      </c>
      <c r="I15" s="16">
        <f t="shared" si="8"/>
        <v>31.505163468671078</v>
      </c>
      <c r="J15" s="13">
        <f t="shared" si="2"/>
        <v>30.386692208256086</v>
      </c>
      <c r="K15" s="13">
        <f t="shared" si="3"/>
        <v>1.1184712604149922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21.815769117166859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2.197175397458881</v>
      </c>
      <c r="G16" s="13">
        <f t="shared" si="0"/>
        <v>0</v>
      </c>
      <c r="H16" s="13">
        <f t="shared" si="1"/>
        <v>2.197175397458881</v>
      </c>
      <c r="I16" s="16">
        <f t="shared" si="8"/>
        <v>3.3156466578738732</v>
      </c>
      <c r="J16" s="13">
        <f t="shared" si="2"/>
        <v>3.3144658858037404</v>
      </c>
      <c r="K16" s="13">
        <f t="shared" si="3"/>
        <v>1.1807720701328961E-3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22.899927998052721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8.7863223932090033</v>
      </c>
      <c r="G17" s="18">
        <f t="shared" si="0"/>
        <v>0</v>
      </c>
      <c r="H17" s="18">
        <f t="shared" si="1"/>
        <v>8.7863223932090033</v>
      </c>
      <c r="I17" s="17">
        <f t="shared" si="8"/>
        <v>8.7875031652791371</v>
      </c>
      <c r="J17" s="18">
        <f t="shared" si="2"/>
        <v>8.7715415435263928</v>
      </c>
      <c r="K17" s="18">
        <f t="shared" si="3"/>
        <v>1.5961621752744293E-2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25.170716000000009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2.6074655006417231</v>
      </c>
      <c r="G18" s="13">
        <f t="shared" si="0"/>
        <v>0</v>
      </c>
      <c r="H18" s="13">
        <f t="shared" si="1"/>
        <v>2.6074655006417231</v>
      </c>
      <c r="I18" s="16">
        <f t="shared" si="8"/>
        <v>2.6234271223944674</v>
      </c>
      <c r="J18" s="13">
        <f t="shared" si="2"/>
        <v>2.6229180638002192</v>
      </c>
      <c r="K18" s="13">
        <f t="shared" si="3"/>
        <v>5.0905859424821287E-4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23.89031234585164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19.675936094501299</v>
      </c>
      <c r="G19" s="13">
        <f t="shared" si="0"/>
        <v>0</v>
      </c>
      <c r="H19" s="13">
        <f t="shared" si="1"/>
        <v>19.675936094501299</v>
      </c>
      <c r="I19" s="16">
        <f t="shared" si="8"/>
        <v>19.676445153095546</v>
      </c>
      <c r="J19" s="13">
        <f t="shared" si="2"/>
        <v>19.226570841340408</v>
      </c>
      <c r="K19" s="13">
        <f t="shared" si="3"/>
        <v>0.44987431175513848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18.412255150022499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64.85817012107097</v>
      </c>
      <c r="G20" s="13">
        <f t="shared" si="0"/>
        <v>4.4277791383063798</v>
      </c>
      <c r="H20" s="13">
        <f t="shared" si="1"/>
        <v>60.430390982764592</v>
      </c>
      <c r="I20" s="16">
        <f t="shared" si="8"/>
        <v>60.880265294519731</v>
      </c>
      <c r="J20" s="13">
        <f t="shared" si="2"/>
        <v>47.866775858436498</v>
      </c>
      <c r="K20" s="13">
        <f t="shared" si="3"/>
        <v>13.013489436083233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4.4277791383063798</v>
      </c>
      <c r="Q20" s="41">
        <v>16.216746528649459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2.4324324000000001E-2</v>
      </c>
      <c r="G21" s="13">
        <f t="shared" si="0"/>
        <v>0</v>
      </c>
      <c r="H21" s="13">
        <f t="shared" si="1"/>
        <v>2.4324324000000001E-2</v>
      </c>
      <c r="I21" s="16">
        <f t="shared" si="8"/>
        <v>13.037813760083234</v>
      </c>
      <c r="J21" s="13">
        <f t="shared" si="2"/>
        <v>12.722578438369279</v>
      </c>
      <c r="K21" s="13">
        <f t="shared" si="3"/>
        <v>0.31523532171395452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12.08327571925054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83.734302566752532</v>
      </c>
      <c r="G22" s="13">
        <f t="shared" si="0"/>
        <v>7.1525697204535756</v>
      </c>
      <c r="H22" s="13">
        <f t="shared" si="1"/>
        <v>76.581732846298962</v>
      </c>
      <c r="I22" s="16">
        <f t="shared" si="8"/>
        <v>76.896968168012918</v>
      </c>
      <c r="J22" s="13">
        <f t="shared" si="2"/>
        <v>42.600115515748762</v>
      </c>
      <c r="K22" s="13">
        <f t="shared" si="3"/>
        <v>34.296852652264157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7.1525697204535756</v>
      </c>
      <c r="Q22" s="41">
        <v>10.16947459354839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7.9223580569742724</v>
      </c>
      <c r="G23" s="13">
        <f t="shared" si="0"/>
        <v>0</v>
      </c>
      <c r="H23" s="13">
        <f t="shared" si="1"/>
        <v>7.9223580569742724</v>
      </c>
      <c r="I23" s="16">
        <f t="shared" si="8"/>
        <v>42.219210709238432</v>
      </c>
      <c r="J23" s="13">
        <f t="shared" si="2"/>
        <v>33.017229203537411</v>
      </c>
      <c r="K23" s="13">
        <f t="shared" si="3"/>
        <v>9.2019815057010206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10.68845769114829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57.866833995720512</v>
      </c>
      <c r="G24" s="13">
        <f t="shared" si="0"/>
        <v>3.4185720411534564</v>
      </c>
      <c r="H24" s="13">
        <f t="shared" si="1"/>
        <v>54.448261954567059</v>
      </c>
      <c r="I24" s="16">
        <f t="shared" si="8"/>
        <v>63.650243460268079</v>
      </c>
      <c r="J24" s="13">
        <f t="shared" si="2"/>
        <v>45.17643227077339</v>
      </c>
      <c r="K24" s="13">
        <f t="shared" si="3"/>
        <v>18.47381118949469</v>
      </c>
      <c r="L24" s="13">
        <f t="shared" si="4"/>
        <v>0</v>
      </c>
      <c r="M24" s="13">
        <f t="shared" si="9"/>
        <v>0</v>
      </c>
      <c r="N24" s="13">
        <f t="shared" si="5"/>
        <v>0</v>
      </c>
      <c r="O24" s="13">
        <f t="shared" si="6"/>
        <v>3.4185720411534564</v>
      </c>
      <c r="Q24" s="41">
        <v>13.50011623846463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42.902831108517127</v>
      </c>
      <c r="G25" s="13">
        <f t="shared" si="0"/>
        <v>1.2585016848128829</v>
      </c>
      <c r="H25" s="13">
        <f t="shared" si="1"/>
        <v>41.644329423704242</v>
      </c>
      <c r="I25" s="16">
        <f t="shared" si="8"/>
        <v>60.118140613198932</v>
      </c>
      <c r="J25" s="13">
        <f t="shared" si="2"/>
        <v>45.370285575322427</v>
      </c>
      <c r="K25" s="13">
        <f t="shared" si="3"/>
        <v>14.747855037876505</v>
      </c>
      <c r="L25" s="13">
        <f t="shared" si="4"/>
        <v>0</v>
      </c>
      <c r="M25" s="13">
        <f t="shared" si="9"/>
        <v>0</v>
      </c>
      <c r="N25" s="13">
        <f t="shared" si="5"/>
        <v>0</v>
      </c>
      <c r="O25" s="13">
        <f t="shared" si="6"/>
        <v>1.2585016848128829</v>
      </c>
      <c r="Q25" s="41">
        <v>14.59079443198514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5.5259780785285528</v>
      </c>
      <c r="G26" s="13">
        <f t="shared" si="0"/>
        <v>0</v>
      </c>
      <c r="H26" s="13">
        <f t="shared" si="1"/>
        <v>5.5259780785285528</v>
      </c>
      <c r="I26" s="16">
        <f t="shared" si="8"/>
        <v>20.273833116405058</v>
      </c>
      <c r="J26" s="13">
        <f t="shared" si="2"/>
        <v>19.914651845772127</v>
      </c>
      <c r="K26" s="13">
        <f t="shared" si="3"/>
        <v>0.3591812706329307</v>
      </c>
      <c r="L26" s="13">
        <f t="shared" si="4"/>
        <v>0</v>
      </c>
      <c r="M26" s="13">
        <f t="shared" si="9"/>
        <v>0</v>
      </c>
      <c r="N26" s="13">
        <f t="shared" si="5"/>
        <v>0</v>
      </c>
      <c r="O26" s="13">
        <f t="shared" si="6"/>
        <v>0</v>
      </c>
      <c r="Q26" s="41">
        <v>20.691465702425681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21.500335015032061</v>
      </c>
      <c r="G27" s="13">
        <f t="shared" si="0"/>
        <v>0</v>
      </c>
      <c r="H27" s="13">
        <f t="shared" si="1"/>
        <v>21.500335015032061</v>
      </c>
      <c r="I27" s="16">
        <f t="shared" si="8"/>
        <v>21.859516285664991</v>
      </c>
      <c r="J27" s="13">
        <f t="shared" si="2"/>
        <v>21.272635215424053</v>
      </c>
      <c r="K27" s="13">
        <f t="shared" si="3"/>
        <v>0.58688107024093839</v>
      </c>
      <c r="L27" s="13">
        <f t="shared" si="4"/>
        <v>0</v>
      </c>
      <c r="M27" s="13">
        <f t="shared" si="9"/>
        <v>0</v>
      </c>
      <c r="N27" s="13">
        <f t="shared" si="5"/>
        <v>0</v>
      </c>
      <c r="O27" s="13">
        <f t="shared" si="6"/>
        <v>0</v>
      </c>
      <c r="Q27" s="41">
        <v>18.720615199359251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2.16292833197127</v>
      </c>
      <c r="G28" s="13">
        <f t="shared" si="0"/>
        <v>0</v>
      </c>
      <c r="H28" s="13">
        <f t="shared" si="1"/>
        <v>2.16292833197127</v>
      </c>
      <c r="I28" s="16">
        <f t="shared" si="8"/>
        <v>2.7498094022122084</v>
      </c>
      <c r="J28" s="13">
        <f t="shared" si="2"/>
        <v>2.7492140596752859</v>
      </c>
      <c r="K28" s="13">
        <f t="shared" si="3"/>
        <v>5.9534253692250516E-4</v>
      </c>
      <c r="L28" s="13">
        <f t="shared" si="4"/>
        <v>0</v>
      </c>
      <c r="M28" s="13">
        <f t="shared" si="9"/>
        <v>0</v>
      </c>
      <c r="N28" s="13">
        <f t="shared" si="5"/>
        <v>0</v>
      </c>
      <c r="O28" s="13">
        <f t="shared" si="6"/>
        <v>0</v>
      </c>
      <c r="Q28" s="41">
        <v>23.780015183257589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26.603713317275329</v>
      </c>
      <c r="G29" s="18">
        <f t="shared" si="0"/>
        <v>0</v>
      </c>
      <c r="H29" s="18">
        <f t="shared" si="1"/>
        <v>26.603713317275329</v>
      </c>
      <c r="I29" s="17">
        <f t="shared" si="8"/>
        <v>26.604308659812251</v>
      </c>
      <c r="J29" s="18">
        <f t="shared" si="2"/>
        <v>26.152422794972672</v>
      </c>
      <c r="K29" s="18">
        <f t="shared" si="3"/>
        <v>0.45188586483957849</v>
      </c>
      <c r="L29" s="18">
        <f t="shared" si="4"/>
        <v>0</v>
      </c>
      <c r="M29" s="18">
        <f t="shared" si="9"/>
        <v>0</v>
      </c>
      <c r="N29" s="18">
        <f t="shared" si="5"/>
        <v>0</v>
      </c>
      <c r="O29" s="18">
        <f t="shared" si="6"/>
        <v>0</v>
      </c>
      <c r="Q29" s="42">
        <v>24.861611000000011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1.134581147162133</v>
      </c>
      <c r="G30" s="13">
        <f t="shared" si="0"/>
        <v>0</v>
      </c>
      <c r="H30" s="13">
        <f t="shared" si="1"/>
        <v>1.134581147162133</v>
      </c>
      <c r="I30" s="16">
        <f t="shared" si="8"/>
        <v>1.5864670120017115</v>
      </c>
      <c r="J30" s="13">
        <f t="shared" si="2"/>
        <v>1.5863150480112709</v>
      </c>
      <c r="K30" s="13">
        <f t="shared" si="3"/>
        <v>1.5196399044059561E-4</v>
      </c>
      <c r="L30" s="13">
        <f t="shared" si="4"/>
        <v>0</v>
      </c>
      <c r="M30" s="13">
        <f t="shared" si="9"/>
        <v>0</v>
      </c>
      <c r="N30" s="13">
        <f t="shared" si="5"/>
        <v>0</v>
      </c>
      <c r="O30" s="13">
        <f t="shared" si="6"/>
        <v>0</v>
      </c>
      <c r="Q30" s="41">
        <v>21.76016460260772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16.442896119369529</v>
      </c>
      <c r="G31" s="13">
        <f t="shared" si="0"/>
        <v>0</v>
      </c>
      <c r="H31" s="13">
        <f t="shared" si="1"/>
        <v>16.442896119369529</v>
      </c>
      <c r="I31" s="16">
        <f t="shared" si="8"/>
        <v>16.443048083359969</v>
      </c>
      <c r="J31" s="13">
        <f t="shared" si="2"/>
        <v>16.276010121249318</v>
      </c>
      <c r="K31" s="13">
        <f t="shared" si="3"/>
        <v>0.16703796211065125</v>
      </c>
      <c r="L31" s="13">
        <f t="shared" si="4"/>
        <v>0</v>
      </c>
      <c r="M31" s="13">
        <f t="shared" si="9"/>
        <v>0</v>
      </c>
      <c r="N31" s="13">
        <f t="shared" si="5"/>
        <v>0</v>
      </c>
      <c r="O31" s="13">
        <f t="shared" si="6"/>
        <v>0</v>
      </c>
      <c r="Q31" s="41">
        <v>21.743617062255751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29.045383548404931</v>
      </c>
      <c r="G32" s="13">
        <f t="shared" si="0"/>
        <v>0</v>
      </c>
      <c r="H32" s="13">
        <f t="shared" si="1"/>
        <v>29.045383548404931</v>
      </c>
      <c r="I32" s="16">
        <f t="shared" si="8"/>
        <v>29.212421510515583</v>
      </c>
      <c r="J32" s="13">
        <f t="shared" si="2"/>
        <v>27.365438454598085</v>
      </c>
      <c r="K32" s="13">
        <f t="shared" si="3"/>
        <v>1.846983055917498</v>
      </c>
      <c r="L32" s="13">
        <f t="shared" si="4"/>
        <v>0</v>
      </c>
      <c r="M32" s="13">
        <f t="shared" si="9"/>
        <v>0</v>
      </c>
      <c r="N32" s="13">
        <f t="shared" si="5"/>
        <v>0</v>
      </c>
      <c r="O32" s="13">
        <f t="shared" si="6"/>
        <v>0</v>
      </c>
      <c r="Q32" s="41">
        <v>16.35160115545586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42.886412649948163</v>
      </c>
      <c r="G33" s="13">
        <f t="shared" si="0"/>
        <v>1.2561316621712839</v>
      </c>
      <c r="H33" s="13">
        <f t="shared" si="1"/>
        <v>41.630280987776878</v>
      </c>
      <c r="I33" s="16">
        <f t="shared" si="8"/>
        <v>43.477264043694376</v>
      </c>
      <c r="J33" s="13">
        <f t="shared" si="2"/>
        <v>34.705180842903722</v>
      </c>
      <c r="K33" s="13">
        <f t="shared" si="3"/>
        <v>8.7720832007906537</v>
      </c>
      <c r="L33" s="13">
        <f t="shared" si="4"/>
        <v>0</v>
      </c>
      <c r="M33" s="13">
        <f t="shared" si="9"/>
        <v>0</v>
      </c>
      <c r="N33" s="13">
        <f t="shared" si="5"/>
        <v>0</v>
      </c>
      <c r="O33" s="13">
        <f t="shared" si="6"/>
        <v>1.2561316621712839</v>
      </c>
      <c r="Q33" s="41">
        <v>11.93284454223358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3.5137675581307541</v>
      </c>
      <c r="G34" s="13">
        <f t="shared" si="0"/>
        <v>0</v>
      </c>
      <c r="H34" s="13">
        <f t="shared" si="1"/>
        <v>3.5137675581307541</v>
      </c>
      <c r="I34" s="16">
        <f t="shared" si="8"/>
        <v>12.285850758921407</v>
      </c>
      <c r="J34" s="13">
        <f t="shared" si="2"/>
        <v>12.004743667511532</v>
      </c>
      <c r="K34" s="13">
        <f t="shared" si="3"/>
        <v>0.28110709140987566</v>
      </c>
      <c r="L34" s="13">
        <f t="shared" si="4"/>
        <v>0</v>
      </c>
      <c r="M34" s="13">
        <f t="shared" si="9"/>
        <v>0</v>
      </c>
      <c r="N34" s="13">
        <f t="shared" si="5"/>
        <v>0</v>
      </c>
      <c r="O34" s="13">
        <f t="shared" si="6"/>
        <v>0</v>
      </c>
      <c r="Q34" s="41">
        <v>11.62875959354839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5.5704160305022974</v>
      </c>
      <c r="G35" s="13">
        <f t="shared" si="0"/>
        <v>0</v>
      </c>
      <c r="H35" s="13">
        <f t="shared" si="1"/>
        <v>5.5704160305022974</v>
      </c>
      <c r="I35" s="16">
        <f t="shared" si="8"/>
        <v>5.8515231219121731</v>
      </c>
      <c r="J35" s="13">
        <f t="shared" si="2"/>
        <v>5.82506643878797</v>
      </c>
      <c r="K35" s="13">
        <f t="shared" si="3"/>
        <v>2.6456683124203018E-2</v>
      </c>
      <c r="L35" s="13">
        <f t="shared" si="4"/>
        <v>0</v>
      </c>
      <c r="M35" s="13">
        <f t="shared" si="9"/>
        <v>0</v>
      </c>
      <c r="N35" s="13">
        <f t="shared" si="5"/>
        <v>0</v>
      </c>
      <c r="O35" s="13">
        <f t="shared" si="6"/>
        <v>0</v>
      </c>
      <c r="Q35" s="41">
        <v>12.848426564645379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40.756901974902611</v>
      </c>
      <c r="G36" s="13">
        <f t="shared" si="0"/>
        <v>0.94873444250017935</v>
      </c>
      <c r="H36" s="13">
        <f t="shared" si="1"/>
        <v>39.808167532402429</v>
      </c>
      <c r="I36" s="16">
        <f t="shared" si="8"/>
        <v>39.834624215526631</v>
      </c>
      <c r="J36" s="13">
        <f t="shared" si="2"/>
        <v>33.691137775183641</v>
      </c>
      <c r="K36" s="13">
        <f t="shared" si="3"/>
        <v>6.1434864403429899</v>
      </c>
      <c r="L36" s="13">
        <f t="shared" si="4"/>
        <v>0</v>
      </c>
      <c r="M36" s="13">
        <f t="shared" si="9"/>
        <v>0</v>
      </c>
      <c r="N36" s="13">
        <f t="shared" si="5"/>
        <v>0</v>
      </c>
      <c r="O36" s="13">
        <f t="shared" si="6"/>
        <v>0.94873444250017935</v>
      </c>
      <c r="Q36" s="41">
        <v>13.275158269695281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7.3605722475051936</v>
      </c>
      <c r="G37" s="13">
        <f t="shared" si="0"/>
        <v>0</v>
      </c>
      <c r="H37" s="13">
        <f t="shared" si="1"/>
        <v>7.3605722475051936</v>
      </c>
      <c r="I37" s="16">
        <f t="shared" si="8"/>
        <v>13.504058687848183</v>
      </c>
      <c r="J37" s="13">
        <f t="shared" si="2"/>
        <v>13.281510119655827</v>
      </c>
      <c r="K37" s="13">
        <f t="shared" si="3"/>
        <v>0.22254856819235513</v>
      </c>
      <c r="L37" s="13">
        <f t="shared" si="4"/>
        <v>0</v>
      </c>
      <c r="M37" s="13">
        <f t="shared" si="9"/>
        <v>0</v>
      </c>
      <c r="N37" s="13">
        <f t="shared" si="5"/>
        <v>0</v>
      </c>
      <c r="O37" s="13">
        <f t="shared" si="6"/>
        <v>0</v>
      </c>
      <c r="Q37" s="41">
        <v>15.458368162609579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75.001973565847166</v>
      </c>
      <c r="G38" s="13">
        <f t="shared" si="0"/>
        <v>5.892048377411121</v>
      </c>
      <c r="H38" s="13">
        <f t="shared" si="1"/>
        <v>69.109925188436051</v>
      </c>
      <c r="I38" s="16">
        <f t="shared" si="8"/>
        <v>69.332473756628403</v>
      </c>
      <c r="J38" s="13">
        <f t="shared" si="2"/>
        <v>54.021115941786725</v>
      </c>
      <c r="K38" s="13">
        <f t="shared" si="3"/>
        <v>15.311357814841678</v>
      </c>
      <c r="L38" s="13">
        <f t="shared" si="4"/>
        <v>0</v>
      </c>
      <c r="M38" s="13">
        <f t="shared" si="9"/>
        <v>0</v>
      </c>
      <c r="N38" s="13">
        <f t="shared" si="5"/>
        <v>0</v>
      </c>
      <c r="O38" s="13">
        <f t="shared" si="6"/>
        <v>5.892048377411121</v>
      </c>
      <c r="Q38" s="41">
        <v>17.73150985380882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1.0737579717093839</v>
      </c>
      <c r="G39" s="13">
        <f t="shared" si="0"/>
        <v>0</v>
      </c>
      <c r="H39" s="13">
        <f t="shared" si="1"/>
        <v>1.0737579717093839</v>
      </c>
      <c r="I39" s="16">
        <f t="shared" si="8"/>
        <v>16.385115786551061</v>
      </c>
      <c r="J39" s="13">
        <f t="shared" si="2"/>
        <v>16.217414468612368</v>
      </c>
      <c r="K39" s="13">
        <f t="shared" si="3"/>
        <v>0.16770131793869325</v>
      </c>
      <c r="L39" s="13">
        <f t="shared" si="4"/>
        <v>0</v>
      </c>
      <c r="M39" s="13">
        <f t="shared" si="9"/>
        <v>0</v>
      </c>
      <c r="N39" s="13">
        <f t="shared" si="5"/>
        <v>0</v>
      </c>
      <c r="O39" s="13">
        <f t="shared" si="6"/>
        <v>0</v>
      </c>
      <c r="Q39" s="41">
        <v>21.63982980831031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6.787553449504001E-2</v>
      </c>
      <c r="G40" s="13">
        <f t="shared" si="0"/>
        <v>0</v>
      </c>
      <c r="H40" s="13">
        <f t="shared" si="1"/>
        <v>6.787553449504001E-2</v>
      </c>
      <c r="I40" s="16">
        <f t="shared" si="8"/>
        <v>0.23557685243373327</v>
      </c>
      <c r="J40" s="13">
        <f t="shared" si="2"/>
        <v>0.23557635495708915</v>
      </c>
      <c r="K40" s="13">
        <f t="shared" si="3"/>
        <v>4.9747664412902459E-7</v>
      </c>
      <c r="L40" s="13">
        <f t="shared" si="4"/>
        <v>0</v>
      </c>
      <c r="M40" s="13">
        <f t="shared" si="9"/>
        <v>0</v>
      </c>
      <c r="N40" s="13">
        <f t="shared" si="5"/>
        <v>0</v>
      </c>
      <c r="O40" s="13">
        <f t="shared" si="6"/>
        <v>0</v>
      </c>
      <c r="Q40" s="41">
        <v>21.7623438026997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0.34251858912798361</v>
      </c>
      <c r="G41" s="18">
        <f t="shared" si="0"/>
        <v>0</v>
      </c>
      <c r="H41" s="18">
        <f t="shared" si="1"/>
        <v>0.34251858912798361</v>
      </c>
      <c r="I41" s="17">
        <f t="shared" si="8"/>
        <v>0.34251908660462771</v>
      </c>
      <c r="J41" s="18">
        <f t="shared" si="2"/>
        <v>0.34251760731531444</v>
      </c>
      <c r="K41" s="18">
        <f t="shared" si="3"/>
        <v>1.4792893132664631E-6</v>
      </c>
      <c r="L41" s="18">
        <f t="shared" si="4"/>
        <v>0</v>
      </c>
      <c r="M41" s="18">
        <f t="shared" si="9"/>
        <v>0</v>
      </c>
      <c r="N41" s="18">
        <f t="shared" si="5"/>
        <v>0</v>
      </c>
      <c r="O41" s="18">
        <f t="shared" si="6"/>
        <v>0</v>
      </c>
      <c r="Q41" s="42">
        <v>21.996667175774441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8.7076305972790848</v>
      </c>
      <c r="G42" s="13">
        <f t="shared" si="0"/>
        <v>0</v>
      </c>
      <c r="H42" s="13">
        <f t="shared" si="1"/>
        <v>8.7076305972790848</v>
      </c>
      <c r="I42" s="16">
        <f t="shared" si="8"/>
        <v>8.7076320765683981</v>
      </c>
      <c r="J42" s="13">
        <f t="shared" si="2"/>
        <v>8.6821011980943492</v>
      </c>
      <c r="K42" s="13">
        <f t="shared" si="3"/>
        <v>2.553087847404889E-2</v>
      </c>
      <c r="L42" s="13">
        <f t="shared" si="4"/>
        <v>0</v>
      </c>
      <c r="M42" s="13">
        <f t="shared" si="9"/>
        <v>0</v>
      </c>
      <c r="N42" s="13">
        <f t="shared" si="5"/>
        <v>0</v>
      </c>
      <c r="O42" s="13">
        <f t="shared" si="6"/>
        <v>0</v>
      </c>
      <c r="Q42" s="41">
        <v>21.617295000000009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35.903399961262863</v>
      </c>
      <c r="G43" s="13">
        <f t="shared" si="0"/>
        <v>0.24812606230079323</v>
      </c>
      <c r="H43" s="13">
        <f t="shared" si="1"/>
        <v>35.655273898962072</v>
      </c>
      <c r="I43" s="16">
        <f t="shared" si="8"/>
        <v>35.680804777436123</v>
      </c>
      <c r="J43" s="13">
        <f t="shared" si="2"/>
        <v>33.891860440977844</v>
      </c>
      <c r="K43" s="13">
        <f t="shared" si="3"/>
        <v>1.7889443364582789</v>
      </c>
      <c r="L43" s="13">
        <f t="shared" si="4"/>
        <v>0</v>
      </c>
      <c r="M43" s="13">
        <f t="shared" si="9"/>
        <v>0</v>
      </c>
      <c r="N43" s="13">
        <f t="shared" si="5"/>
        <v>0</v>
      </c>
      <c r="O43" s="13">
        <f t="shared" si="6"/>
        <v>0.24812606230079323</v>
      </c>
      <c r="Q43" s="41">
        <v>20.971592546673801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101.99911651842849</v>
      </c>
      <c r="G44" s="13">
        <f t="shared" si="0"/>
        <v>9.7891158023064371</v>
      </c>
      <c r="H44" s="13">
        <f t="shared" si="1"/>
        <v>92.210000716122053</v>
      </c>
      <c r="I44" s="16">
        <f t="shared" si="8"/>
        <v>93.998945052580325</v>
      </c>
      <c r="J44" s="13">
        <f t="shared" si="2"/>
        <v>59.198459320776308</v>
      </c>
      <c r="K44" s="13">
        <f t="shared" si="3"/>
        <v>34.800485731804017</v>
      </c>
      <c r="L44" s="13">
        <f t="shared" si="4"/>
        <v>0</v>
      </c>
      <c r="M44" s="13">
        <f t="shared" si="9"/>
        <v>0</v>
      </c>
      <c r="N44" s="13">
        <f t="shared" si="5"/>
        <v>0</v>
      </c>
      <c r="O44" s="13">
        <f t="shared" si="6"/>
        <v>9.7891158023064371</v>
      </c>
      <c r="Q44" s="41">
        <v>15.983889803685431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148.00700196130811</v>
      </c>
      <c r="G45" s="13">
        <f t="shared" si="0"/>
        <v>16.430404918072597</v>
      </c>
      <c r="H45" s="13">
        <f t="shared" si="1"/>
        <v>131.57659704323549</v>
      </c>
      <c r="I45" s="16">
        <f t="shared" si="8"/>
        <v>166.37708277503953</v>
      </c>
      <c r="J45" s="13">
        <f t="shared" si="2"/>
        <v>58.578572285027576</v>
      </c>
      <c r="K45" s="13">
        <f t="shared" si="3"/>
        <v>107.79851049001195</v>
      </c>
      <c r="L45" s="13">
        <f t="shared" si="4"/>
        <v>67.862202160704882</v>
      </c>
      <c r="M45" s="13">
        <f t="shared" si="9"/>
        <v>67.862202160704882</v>
      </c>
      <c r="N45" s="13">
        <f t="shared" si="5"/>
        <v>42.074565339637026</v>
      </c>
      <c r="O45" s="13">
        <f t="shared" si="6"/>
        <v>58.504970257709623</v>
      </c>
      <c r="Q45" s="41">
        <v>13.14528767788083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1.2846972558898591</v>
      </c>
      <c r="G46" s="13">
        <f t="shared" si="0"/>
        <v>0</v>
      </c>
      <c r="H46" s="13">
        <f t="shared" si="1"/>
        <v>1.2846972558898591</v>
      </c>
      <c r="I46" s="16">
        <f t="shared" si="8"/>
        <v>41.22100558519692</v>
      </c>
      <c r="J46" s="13">
        <f t="shared" si="2"/>
        <v>32.856316122469025</v>
      </c>
      <c r="K46" s="13">
        <f t="shared" si="3"/>
        <v>8.3646894627278954</v>
      </c>
      <c r="L46" s="13">
        <f t="shared" si="4"/>
        <v>0</v>
      </c>
      <c r="M46" s="13">
        <f t="shared" si="9"/>
        <v>25.787636821067856</v>
      </c>
      <c r="N46" s="13">
        <f t="shared" si="5"/>
        <v>15.988334829062071</v>
      </c>
      <c r="O46" s="13">
        <f t="shared" si="6"/>
        <v>15.988334829062071</v>
      </c>
      <c r="Q46" s="41">
        <v>11.085098671231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1.801965169141331</v>
      </c>
      <c r="G47" s="13">
        <f t="shared" si="0"/>
        <v>0</v>
      </c>
      <c r="H47" s="13">
        <f t="shared" si="1"/>
        <v>1.801965169141331</v>
      </c>
      <c r="I47" s="16">
        <f t="shared" si="8"/>
        <v>10.166654631869227</v>
      </c>
      <c r="J47" s="13">
        <f t="shared" si="2"/>
        <v>9.9783660128713514</v>
      </c>
      <c r="K47" s="13">
        <f t="shared" si="3"/>
        <v>0.18828861899787519</v>
      </c>
      <c r="L47" s="13">
        <f t="shared" si="4"/>
        <v>0</v>
      </c>
      <c r="M47" s="13">
        <f t="shared" si="9"/>
        <v>9.7993019920057858</v>
      </c>
      <c r="N47" s="13">
        <f t="shared" si="5"/>
        <v>6.0755672350435868</v>
      </c>
      <c r="O47" s="13">
        <f t="shared" si="6"/>
        <v>6.0755672350435868</v>
      </c>
      <c r="Q47" s="41">
        <v>10.43568159354839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42.286661437053013</v>
      </c>
      <c r="G48" s="13">
        <f t="shared" si="0"/>
        <v>1.1695569116904494</v>
      </c>
      <c r="H48" s="13">
        <f t="shared" si="1"/>
        <v>41.117104525362564</v>
      </c>
      <c r="I48" s="16">
        <f t="shared" si="8"/>
        <v>41.305393144360437</v>
      </c>
      <c r="J48" s="13">
        <f t="shared" si="2"/>
        <v>35.44882673436247</v>
      </c>
      <c r="K48" s="13">
        <f t="shared" si="3"/>
        <v>5.8565664099979671</v>
      </c>
      <c r="L48" s="13">
        <f t="shared" si="4"/>
        <v>0</v>
      </c>
      <c r="M48" s="13">
        <f t="shared" si="9"/>
        <v>3.723734756962199</v>
      </c>
      <c r="N48" s="13">
        <f t="shared" si="5"/>
        <v>2.3087155493165632</v>
      </c>
      <c r="O48" s="13">
        <f t="shared" si="6"/>
        <v>3.4782724610070126</v>
      </c>
      <c r="Q48" s="41">
        <v>14.571746782032781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49.737550136273498</v>
      </c>
      <c r="G49" s="13">
        <f t="shared" si="0"/>
        <v>2.2451009308206831</v>
      </c>
      <c r="H49" s="13">
        <f t="shared" si="1"/>
        <v>47.492449205452814</v>
      </c>
      <c r="I49" s="16">
        <f t="shared" si="8"/>
        <v>53.349015615450782</v>
      </c>
      <c r="J49" s="13">
        <f t="shared" si="2"/>
        <v>43.014898603760535</v>
      </c>
      <c r="K49" s="13">
        <f t="shared" si="3"/>
        <v>10.334117011690246</v>
      </c>
      <c r="L49" s="13">
        <f t="shared" si="4"/>
        <v>0</v>
      </c>
      <c r="M49" s="13">
        <f t="shared" si="9"/>
        <v>1.4150192076456358</v>
      </c>
      <c r="N49" s="13">
        <f t="shared" si="5"/>
        <v>0.87731190874029419</v>
      </c>
      <c r="O49" s="13">
        <f t="shared" si="6"/>
        <v>3.1224128395609774</v>
      </c>
      <c r="Q49" s="41">
        <v>15.313322710656401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0.1051898691612984</v>
      </c>
      <c r="G50" s="13">
        <f t="shared" si="0"/>
        <v>0</v>
      </c>
      <c r="H50" s="13">
        <f t="shared" si="1"/>
        <v>0.1051898691612984</v>
      </c>
      <c r="I50" s="16">
        <f t="shared" si="8"/>
        <v>10.439306880851545</v>
      </c>
      <c r="J50" s="13">
        <f t="shared" si="2"/>
        <v>10.374700926436375</v>
      </c>
      <c r="K50" s="13">
        <f t="shared" si="3"/>
        <v>6.4605954415169364E-2</v>
      </c>
      <c r="L50" s="13">
        <f t="shared" si="4"/>
        <v>0</v>
      </c>
      <c r="M50" s="13">
        <f t="shared" si="9"/>
        <v>0.53770729890534164</v>
      </c>
      <c r="N50" s="13">
        <f t="shared" si="5"/>
        <v>0.33337852532131179</v>
      </c>
      <c r="O50" s="13">
        <f t="shared" si="6"/>
        <v>0.33337852532131179</v>
      </c>
      <c r="Q50" s="41">
        <v>18.868534374957051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12.70375039674413</v>
      </c>
      <c r="G51" s="13">
        <f t="shared" si="0"/>
        <v>0</v>
      </c>
      <c r="H51" s="13">
        <f t="shared" si="1"/>
        <v>12.70375039674413</v>
      </c>
      <c r="I51" s="16">
        <f t="shared" si="8"/>
        <v>12.7683563511593</v>
      </c>
      <c r="J51" s="13">
        <f t="shared" si="2"/>
        <v>12.692253957425439</v>
      </c>
      <c r="K51" s="13">
        <f t="shared" si="3"/>
        <v>7.6102393733860296E-2</v>
      </c>
      <c r="L51" s="13">
        <f t="shared" si="4"/>
        <v>0</v>
      </c>
      <c r="M51" s="13">
        <f t="shared" si="9"/>
        <v>0.20432877358402984</v>
      </c>
      <c r="N51" s="13">
        <f t="shared" si="5"/>
        <v>0.1266838396220985</v>
      </c>
      <c r="O51" s="13">
        <f t="shared" si="6"/>
        <v>0.1266838396220985</v>
      </c>
      <c r="Q51" s="41">
        <v>21.982186616352099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26.659322936611709</v>
      </c>
      <c r="G52" s="13">
        <f t="shared" si="0"/>
        <v>0</v>
      </c>
      <c r="H52" s="13">
        <f t="shared" si="1"/>
        <v>26.659322936611709</v>
      </c>
      <c r="I52" s="16">
        <f t="shared" si="8"/>
        <v>26.735425330345571</v>
      </c>
      <c r="J52" s="13">
        <f t="shared" si="2"/>
        <v>26.007982936343058</v>
      </c>
      <c r="K52" s="13">
        <f t="shared" si="3"/>
        <v>0.72744239400251232</v>
      </c>
      <c r="L52" s="13">
        <f t="shared" si="4"/>
        <v>0</v>
      </c>
      <c r="M52" s="13">
        <f t="shared" si="9"/>
        <v>7.7644933961931339E-2</v>
      </c>
      <c r="N52" s="13">
        <f t="shared" si="5"/>
        <v>4.8139859056397429E-2</v>
      </c>
      <c r="O52" s="13">
        <f t="shared" si="6"/>
        <v>4.8139859056397429E-2</v>
      </c>
      <c r="Q52" s="41">
        <v>21.466309383068939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3.7600274415978459</v>
      </c>
      <c r="G53" s="18">
        <f t="shared" si="0"/>
        <v>0</v>
      </c>
      <c r="H53" s="18">
        <f t="shared" si="1"/>
        <v>3.7600274415978459</v>
      </c>
      <c r="I53" s="17">
        <f t="shared" si="8"/>
        <v>4.4874698356003577</v>
      </c>
      <c r="J53" s="18">
        <f t="shared" si="2"/>
        <v>4.4833010233730253</v>
      </c>
      <c r="K53" s="18">
        <f t="shared" si="3"/>
        <v>4.1688122273324524E-3</v>
      </c>
      <c r="L53" s="18">
        <f t="shared" si="4"/>
        <v>0</v>
      </c>
      <c r="M53" s="18">
        <f t="shared" si="9"/>
        <v>2.9505074905533911E-2</v>
      </c>
      <c r="N53" s="18">
        <f t="shared" si="5"/>
        <v>1.8293146441431023E-2</v>
      </c>
      <c r="O53" s="18">
        <f t="shared" si="6"/>
        <v>1.8293146441431023E-2</v>
      </c>
      <c r="Q53" s="42">
        <v>20.39156400000001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0.80435054989543131</v>
      </c>
      <c r="G54" s="13">
        <f t="shared" si="0"/>
        <v>0</v>
      </c>
      <c r="H54" s="13">
        <f t="shared" si="1"/>
        <v>0.80435054989543131</v>
      </c>
      <c r="I54" s="16">
        <f t="shared" si="8"/>
        <v>0.80851936212276376</v>
      </c>
      <c r="J54" s="13">
        <f t="shared" si="2"/>
        <v>0.80849852854974968</v>
      </c>
      <c r="K54" s="13">
        <f t="shared" si="3"/>
        <v>2.083357301407851E-5</v>
      </c>
      <c r="L54" s="13">
        <f t="shared" si="4"/>
        <v>0</v>
      </c>
      <c r="M54" s="13">
        <f t="shared" si="9"/>
        <v>1.1211928464102888E-2</v>
      </c>
      <c r="N54" s="13">
        <f t="shared" si="5"/>
        <v>6.95139564774379E-3</v>
      </c>
      <c r="O54" s="13">
        <f t="shared" si="6"/>
        <v>6.95139564774379E-3</v>
      </c>
      <c r="Q54" s="41">
        <v>21.512558140429611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101.8013886860878</v>
      </c>
      <c r="G55" s="13">
        <f t="shared" si="0"/>
        <v>9.7605735711613306</v>
      </c>
      <c r="H55" s="13">
        <f t="shared" si="1"/>
        <v>92.040815114926474</v>
      </c>
      <c r="I55" s="16">
        <f t="shared" si="8"/>
        <v>92.040835948499492</v>
      </c>
      <c r="J55" s="13">
        <f t="shared" si="2"/>
        <v>62.856550865353412</v>
      </c>
      <c r="K55" s="13">
        <f t="shared" si="3"/>
        <v>29.184285083146079</v>
      </c>
      <c r="L55" s="13">
        <f t="shared" si="4"/>
        <v>0</v>
      </c>
      <c r="M55" s="13">
        <f t="shared" si="9"/>
        <v>4.2605328163590975E-3</v>
      </c>
      <c r="N55" s="13">
        <f t="shared" si="5"/>
        <v>2.6415303461426406E-3</v>
      </c>
      <c r="O55" s="13">
        <f t="shared" si="6"/>
        <v>9.7632151015074733</v>
      </c>
      <c r="Q55" s="41">
        <v>17.70923593714166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87.449996292730376</v>
      </c>
      <c r="G56" s="13">
        <f t="shared" si="0"/>
        <v>7.6889342167200825</v>
      </c>
      <c r="H56" s="13">
        <f t="shared" si="1"/>
        <v>79.76106207601029</v>
      </c>
      <c r="I56" s="16">
        <f t="shared" si="8"/>
        <v>108.94534715915637</v>
      </c>
      <c r="J56" s="13">
        <f t="shared" si="2"/>
        <v>55.694526775361687</v>
      </c>
      <c r="K56" s="13">
        <f t="shared" si="3"/>
        <v>53.250820383794682</v>
      </c>
      <c r="L56" s="13">
        <f t="shared" si="4"/>
        <v>15.526996623008543</v>
      </c>
      <c r="M56" s="13">
        <f t="shared" si="9"/>
        <v>15.528615625478759</v>
      </c>
      <c r="N56" s="13">
        <f t="shared" si="5"/>
        <v>9.6277416877968296</v>
      </c>
      <c r="O56" s="13">
        <f t="shared" si="6"/>
        <v>17.316675904516913</v>
      </c>
      <c r="Q56" s="41">
        <v>13.65140279651869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113.22269327619409</v>
      </c>
      <c r="G57" s="13">
        <f t="shared" si="0"/>
        <v>11.409251512604564</v>
      </c>
      <c r="H57" s="13">
        <f t="shared" si="1"/>
        <v>101.81344176358952</v>
      </c>
      <c r="I57" s="16">
        <f t="shared" si="8"/>
        <v>139.53726552437564</v>
      </c>
      <c r="J57" s="13">
        <f t="shared" si="2"/>
        <v>59.666800694333418</v>
      </c>
      <c r="K57" s="13">
        <f t="shared" si="3"/>
        <v>79.870464830042224</v>
      </c>
      <c r="L57" s="13">
        <f t="shared" si="4"/>
        <v>41.066933524497493</v>
      </c>
      <c r="M57" s="13">
        <f t="shared" si="9"/>
        <v>46.967807462179422</v>
      </c>
      <c r="N57" s="13">
        <f t="shared" si="5"/>
        <v>29.120040626551241</v>
      </c>
      <c r="O57" s="13">
        <f t="shared" si="6"/>
        <v>40.529292139155807</v>
      </c>
      <c r="Q57" s="41">
        <v>13.91810613507832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22.9179987271662</v>
      </c>
      <c r="G58" s="13">
        <f t="shared" si="0"/>
        <v>0</v>
      </c>
      <c r="H58" s="13">
        <f t="shared" si="1"/>
        <v>22.9179987271662</v>
      </c>
      <c r="I58" s="16">
        <f t="shared" si="8"/>
        <v>61.721530032710923</v>
      </c>
      <c r="J58" s="13">
        <f t="shared" si="2"/>
        <v>38.947136776430177</v>
      </c>
      <c r="K58" s="13">
        <f t="shared" si="3"/>
        <v>22.774393256280746</v>
      </c>
      <c r="L58" s="13">
        <f t="shared" si="4"/>
        <v>0</v>
      </c>
      <c r="M58" s="13">
        <f t="shared" si="9"/>
        <v>17.847766835628182</v>
      </c>
      <c r="N58" s="13">
        <f t="shared" si="5"/>
        <v>11.065615438089473</v>
      </c>
      <c r="O58" s="13">
        <f t="shared" si="6"/>
        <v>11.065615438089473</v>
      </c>
      <c r="Q58" s="41">
        <v>9.8838155935483876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19.83041630160276</v>
      </c>
      <c r="G59" s="13">
        <f t="shared" si="0"/>
        <v>0</v>
      </c>
      <c r="H59" s="13">
        <f t="shared" si="1"/>
        <v>19.83041630160276</v>
      </c>
      <c r="I59" s="16">
        <f t="shared" si="8"/>
        <v>42.604809557883506</v>
      </c>
      <c r="J59" s="13">
        <f t="shared" si="2"/>
        <v>34.574524860553971</v>
      </c>
      <c r="K59" s="13">
        <f t="shared" si="3"/>
        <v>8.0302846973295345</v>
      </c>
      <c r="L59" s="13">
        <f t="shared" si="4"/>
        <v>0</v>
      </c>
      <c r="M59" s="13">
        <f t="shared" si="9"/>
        <v>6.7821513975387084</v>
      </c>
      <c r="N59" s="13">
        <f t="shared" si="5"/>
        <v>4.2049338664739988</v>
      </c>
      <c r="O59" s="13">
        <f t="shared" si="6"/>
        <v>4.2049338664739988</v>
      </c>
      <c r="Q59" s="41">
        <v>12.32405043222573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84.019035194946312</v>
      </c>
      <c r="G60" s="13">
        <f t="shared" si="0"/>
        <v>7.1936711900456647</v>
      </c>
      <c r="H60" s="13">
        <f t="shared" si="1"/>
        <v>76.825364004900649</v>
      </c>
      <c r="I60" s="16">
        <f t="shared" si="8"/>
        <v>84.855648702230184</v>
      </c>
      <c r="J60" s="13">
        <f t="shared" si="2"/>
        <v>50.160046297075439</v>
      </c>
      <c r="K60" s="13">
        <f t="shared" si="3"/>
        <v>34.695602405154744</v>
      </c>
      <c r="L60" s="13">
        <f t="shared" si="4"/>
        <v>0</v>
      </c>
      <c r="M60" s="13">
        <f t="shared" si="9"/>
        <v>2.5772175310647096</v>
      </c>
      <c r="N60" s="13">
        <f t="shared" si="5"/>
        <v>1.5978748692601199</v>
      </c>
      <c r="O60" s="13">
        <f t="shared" si="6"/>
        <v>8.7915460593057837</v>
      </c>
      <c r="Q60" s="41">
        <v>13.052344875285691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38.709549884977918</v>
      </c>
      <c r="G61" s="13">
        <f t="shared" si="0"/>
        <v>0.65319690540038833</v>
      </c>
      <c r="H61" s="13">
        <f t="shared" si="1"/>
        <v>38.056352979577532</v>
      </c>
      <c r="I61" s="16">
        <f t="shared" si="8"/>
        <v>72.75195538473227</v>
      </c>
      <c r="J61" s="13">
        <f t="shared" si="2"/>
        <v>48.224930487066985</v>
      </c>
      <c r="K61" s="13">
        <f t="shared" si="3"/>
        <v>24.527024897665285</v>
      </c>
      <c r="L61" s="13">
        <f t="shared" si="4"/>
        <v>0</v>
      </c>
      <c r="M61" s="13">
        <f t="shared" si="9"/>
        <v>0.97934266180458973</v>
      </c>
      <c r="N61" s="13">
        <f t="shared" si="5"/>
        <v>0.60719245031884561</v>
      </c>
      <c r="O61" s="13">
        <f t="shared" si="6"/>
        <v>1.2603893557192341</v>
      </c>
      <c r="Q61" s="41">
        <v>13.562887675832821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5.1959455825120182</v>
      </c>
      <c r="G62" s="13">
        <f t="shared" si="0"/>
        <v>0</v>
      </c>
      <c r="H62" s="13">
        <f t="shared" si="1"/>
        <v>5.1959455825120182</v>
      </c>
      <c r="I62" s="16">
        <f t="shared" si="8"/>
        <v>29.722970480177302</v>
      </c>
      <c r="J62" s="13">
        <f t="shared" si="2"/>
        <v>28.439552998752315</v>
      </c>
      <c r="K62" s="13">
        <f t="shared" si="3"/>
        <v>1.283417481424987</v>
      </c>
      <c r="L62" s="13">
        <f t="shared" si="4"/>
        <v>0</v>
      </c>
      <c r="M62" s="13">
        <f t="shared" si="9"/>
        <v>0.37215021148574412</v>
      </c>
      <c r="N62" s="13">
        <f t="shared" si="5"/>
        <v>0.23073313112116137</v>
      </c>
      <c r="O62" s="13">
        <f t="shared" si="6"/>
        <v>0.23073313112116137</v>
      </c>
      <c r="Q62" s="41">
        <v>19.524600937943781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18.477486108026341</v>
      </c>
      <c r="G63" s="13">
        <f t="shared" si="0"/>
        <v>0</v>
      </c>
      <c r="H63" s="13">
        <f t="shared" si="1"/>
        <v>18.477486108026341</v>
      </c>
      <c r="I63" s="16">
        <f t="shared" si="8"/>
        <v>19.760903589451328</v>
      </c>
      <c r="J63" s="13">
        <f t="shared" si="2"/>
        <v>19.294839846852081</v>
      </c>
      <c r="K63" s="13">
        <f t="shared" si="3"/>
        <v>0.46606374259924621</v>
      </c>
      <c r="L63" s="13">
        <f t="shared" si="4"/>
        <v>0</v>
      </c>
      <c r="M63" s="13">
        <f t="shared" si="9"/>
        <v>0.14141708036458275</v>
      </c>
      <c r="N63" s="13">
        <f t="shared" si="5"/>
        <v>8.7678589826041306E-2</v>
      </c>
      <c r="O63" s="13">
        <f t="shared" si="6"/>
        <v>8.7678589826041306E-2</v>
      </c>
      <c r="Q63" s="41">
        <v>18.245273901363039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6.2638628217698509</v>
      </c>
      <c r="G64" s="13">
        <f t="shared" si="0"/>
        <v>0</v>
      </c>
      <c r="H64" s="13">
        <f t="shared" si="1"/>
        <v>6.2638628217698509</v>
      </c>
      <c r="I64" s="16">
        <f t="shared" si="8"/>
        <v>6.7299265643690971</v>
      </c>
      <c r="J64" s="13">
        <f t="shared" si="2"/>
        <v>6.7194854132758248</v>
      </c>
      <c r="K64" s="13">
        <f t="shared" si="3"/>
        <v>1.0441151093272261E-2</v>
      </c>
      <c r="L64" s="13">
        <f t="shared" si="4"/>
        <v>0</v>
      </c>
      <c r="M64" s="13">
        <f t="shared" si="9"/>
        <v>5.3738490538541447E-2</v>
      </c>
      <c r="N64" s="13">
        <f t="shared" si="5"/>
        <v>3.3317864133895696E-2</v>
      </c>
      <c r="O64" s="13">
        <f t="shared" si="6"/>
        <v>3.3317864133895696E-2</v>
      </c>
      <c r="Q64" s="41">
        <v>22.490701000000008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8.2630693073191194E-2</v>
      </c>
      <c r="G65" s="18">
        <f t="shared" si="0"/>
        <v>0</v>
      </c>
      <c r="H65" s="18">
        <f t="shared" si="1"/>
        <v>8.2630693073191194E-2</v>
      </c>
      <c r="I65" s="17">
        <f t="shared" si="8"/>
        <v>9.3071844166463455E-2</v>
      </c>
      <c r="J65" s="18">
        <f t="shared" si="2"/>
        <v>9.3071813755601085E-2</v>
      </c>
      <c r="K65" s="18">
        <f t="shared" si="3"/>
        <v>3.0410862369989466E-8</v>
      </c>
      <c r="L65" s="18">
        <f t="shared" si="4"/>
        <v>0</v>
      </c>
      <c r="M65" s="18">
        <f t="shared" si="9"/>
        <v>2.0420626404645752E-2</v>
      </c>
      <c r="N65" s="18">
        <f t="shared" si="5"/>
        <v>1.2660788370880366E-2</v>
      </c>
      <c r="O65" s="18">
        <f t="shared" si="6"/>
        <v>1.2660788370880366E-2</v>
      </c>
      <c r="Q65" s="42">
        <v>21.824309803178078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21.330991324111071</v>
      </c>
      <c r="G66" s="13">
        <f t="shared" si="0"/>
        <v>0</v>
      </c>
      <c r="H66" s="13">
        <f t="shared" si="1"/>
        <v>21.330991324111071</v>
      </c>
      <c r="I66" s="16">
        <f t="shared" si="8"/>
        <v>21.330991354521935</v>
      </c>
      <c r="J66" s="13">
        <f t="shared" si="2"/>
        <v>20.935244127710103</v>
      </c>
      <c r="K66" s="13">
        <f t="shared" si="3"/>
        <v>0.39574722681183161</v>
      </c>
      <c r="L66" s="13">
        <f t="shared" si="4"/>
        <v>0</v>
      </c>
      <c r="M66" s="13">
        <f t="shared" si="9"/>
        <v>7.7598380337653861E-3</v>
      </c>
      <c r="N66" s="13">
        <f t="shared" si="5"/>
        <v>4.8110995809345393E-3</v>
      </c>
      <c r="O66" s="13">
        <f t="shared" si="6"/>
        <v>4.8110995809345393E-3</v>
      </c>
      <c r="Q66" s="41">
        <v>21.07477572672428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6.6353913385530046</v>
      </c>
      <c r="G67" s="13">
        <f t="shared" si="0"/>
        <v>0</v>
      </c>
      <c r="H67" s="13">
        <f t="shared" si="1"/>
        <v>6.6353913385530046</v>
      </c>
      <c r="I67" s="16">
        <f t="shared" si="8"/>
        <v>7.0311385653648362</v>
      </c>
      <c r="J67" s="13">
        <f t="shared" si="2"/>
        <v>7.0168213907445454</v>
      </c>
      <c r="K67" s="13">
        <f t="shared" si="3"/>
        <v>1.4317174620290807E-2</v>
      </c>
      <c r="L67" s="13">
        <f t="shared" si="4"/>
        <v>0</v>
      </c>
      <c r="M67" s="13">
        <f t="shared" si="9"/>
        <v>2.9487384528308468E-3</v>
      </c>
      <c r="N67" s="13">
        <f t="shared" si="5"/>
        <v>1.8282178407551251E-3</v>
      </c>
      <c r="O67" s="13">
        <f t="shared" si="6"/>
        <v>1.8282178407551251E-3</v>
      </c>
      <c r="Q67" s="41">
        <v>21.180464708657521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55.758200448208662</v>
      </c>
      <c r="G68" s="13">
        <f t="shared" si="0"/>
        <v>3.1141884579171362</v>
      </c>
      <c r="H68" s="13">
        <f t="shared" si="1"/>
        <v>52.644011990291524</v>
      </c>
      <c r="I68" s="16">
        <f t="shared" si="8"/>
        <v>52.658329164911812</v>
      </c>
      <c r="J68" s="13">
        <f t="shared" si="2"/>
        <v>42.662736062325955</v>
      </c>
      <c r="K68" s="13">
        <f t="shared" si="3"/>
        <v>9.9955931025858575</v>
      </c>
      <c r="L68" s="13">
        <f t="shared" si="4"/>
        <v>0</v>
      </c>
      <c r="M68" s="13">
        <f t="shared" si="9"/>
        <v>1.1205206120757218E-3</v>
      </c>
      <c r="N68" s="13">
        <f t="shared" si="5"/>
        <v>6.9472277948694748E-4</v>
      </c>
      <c r="O68" s="13">
        <f t="shared" si="6"/>
        <v>3.1148831806966233</v>
      </c>
      <c r="Q68" s="41">
        <v>15.32538802095338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25.806235637162761</v>
      </c>
      <c r="G69" s="13">
        <f t="shared" si="0"/>
        <v>0</v>
      </c>
      <c r="H69" s="13">
        <f t="shared" si="1"/>
        <v>25.806235637162761</v>
      </c>
      <c r="I69" s="16">
        <f t="shared" si="8"/>
        <v>35.801828739748615</v>
      </c>
      <c r="J69" s="13">
        <f t="shared" si="2"/>
        <v>29.943867384400665</v>
      </c>
      <c r="K69" s="13">
        <f t="shared" si="3"/>
        <v>5.8579613553479497</v>
      </c>
      <c r="L69" s="13">
        <f t="shared" si="4"/>
        <v>0</v>
      </c>
      <c r="M69" s="13">
        <f t="shared" si="9"/>
        <v>4.2579783258877429E-4</v>
      </c>
      <c r="N69" s="13">
        <f t="shared" si="5"/>
        <v>2.6399465620504005E-4</v>
      </c>
      <c r="O69" s="13">
        <f t="shared" si="6"/>
        <v>2.6399465620504005E-4</v>
      </c>
      <c r="Q69" s="41">
        <v>11.14447659354839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42.718733316792118</v>
      </c>
      <c r="G70" s="13">
        <f t="shared" ref="G70:G133" si="15">IF((F70-$J$2)&gt;0,$I$2*(F70-$J$2),0)</f>
        <v>1.2319269650958065</v>
      </c>
      <c r="H70" s="13">
        <f t="shared" ref="H70:H133" si="16">F70-G70</f>
        <v>41.486806351696309</v>
      </c>
      <c r="I70" s="16">
        <f t="shared" si="8"/>
        <v>47.344767707044255</v>
      </c>
      <c r="J70" s="13">
        <f t="shared" ref="J70:J133" si="17">I70/SQRT(1+(I70/($K$2*(300+(25*Q70)+0.05*(Q70)^3)))^2)</f>
        <v>37.058349997330595</v>
      </c>
      <c r="K70" s="13">
        <f t="shared" ref="K70:K133" si="18">I70-J70</f>
        <v>10.28641770971366</v>
      </c>
      <c r="L70" s="13">
        <f t="shared" ref="L70:L133" si="19">IF(K70&gt;$N$2,(K70-$N$2)/$L$2,0)</f>
        <v>0</v>
      </c>
      <c r="M70" s="13">
        <f t="shared" si="9"/>
        <v>1.6180317638373425E-4</v>
      </c>
      <c r="N70" s="13">
        <f t="shared" ref="N70:N133" si="20">$M$2*M70</f>
        <v>1.0031796935791523E-4</v>
      </c>
      <c r="O70" s="13">
        <f t="shared" ref="O70:O133" si="21">N70+G70</f>
        <v>1.2320272830651644</v>
      </c>
      <c r="Q70" s="41">
        <v>12.416926928661811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1.690677544131483</v>
      </c>
      <c r="G71" s="13">
        <f t="shared" si="15"/>
        <v>0</v>
      </c>
      <c r="H71" s="13">
        <f t="shared" si="16"/>
        <v>1.690677544131483</v>
      </c>
      <c r="I71" s="16">
        <f t="shared" ref="I71:I134" si="24">H71+K70-L70</f>
        <v>11.977095253845143</v>
      </c>
      <c r="J71" s="13">
        <f t="shared" si="17"/>
        <v>11.805757451348661</v>
      </c>
      <c r="K71" s="13">
        <f t="shared" si="18"/>
        <v>0.17133780249648112</v>
      </c>
      <c r="L71" s="13">
        <f t="shared" si="19"/>
        <v>0</v>
      </c>
      <c r="M71" s="13">
        <f t="shared" ref="M71:M134" si="25">L71+M70-N70</f>
        <v>6.1485207025819012E-5</v>
      </c>
      <c r="N71" s="13">
        <f t="shared" si="20"/>
        <v>3.8120828356007784E-5</v>
      </c>
      <c r="O71" s="13">
        <f t="shared" si="21"/>
        <v>3.8120828356007784E-5</v>
      </c>
      <c r="Q71" s="41">
        <v>14.775625463607859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8.326510517688936</v>
      </c>
      <c r="G72" s="13">
        <f t="shared" si="15"/>
        <v>0</v>
      </c>
      <c r="H72" s="13">
        <f t="shared" si="16"/>
        <v>8.326510517688936</v>
      </c>
      <c r="I72" s="16">
        <f t="shared" si="24"/>
        <v>8.4978483201854171</v>
      </c>
      <c r="J72" s="13">
        <f t="shared" si="17"/>
        <v>8.4457761839810104</v>
      </c>
      <c r="K72" s="13">
        <f t="shared" si="18"/>
        <v>5.207213620440676E-2</v>
      </c>
      <c r="L72" s="13">
        <f t="shared" si="19"/>
        <v>0</v>
      </c>
      <c r="M72" s="13">
        <f t="shared" si="25"/>
        <v>2.3364378669811228E-5</v>
      </c>
      <c r="N72" s="13">
        <f t="shared" si="20"/>
        <v>1.4485914775282961E-5</v>
      </c>
      <c r="O72" s="13">
        <f t="shared" si="21"/>
        <v>1.4485914775282961E-5</v>
      </c>
      <c r="Q72" s="41">
        <v>16.02094517718497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1.1381337475428159</v>
      </c>
      <c r="G73" s="13">
        <f t="shared" si="15"/>
        <v>0</v>
      </c>
      <c r="H73" s="13">
        <f t="shared" si="16"/>
        <v>1.1381337475428159</v>
      </c>
      <c r="I73" s="16">
        <f t="shared" si="24"/>
        <v>1.1902058837472227</v>
      </c>
      <c r="J73" s="13">
        <f t="shared" si="17"/>
        <v>1.1900554131835137</v>
      </c>
      <c r="K73" s="13">
        <f t="shared" si="18"/>
        <v>1.5047056370898204E-4</v>
      </c>
      <c r="L73" s="13">
        <f t="shared" si="19"/>
        <v>0</v>
      </c>
      <c r="M73" s="13">
        <f t="shared" si="25"/>
        <v>8.8784638945282668E-6</v>
      </c>
      <c r="N73" s="13">
        <f t="shared" si="20"/>
        <v>5.504647614607525E-6</v>
      </c>
      <c r="O73" s="13">
        <f t="shared" si="21"/>
        <v>5.504647614607525E-6</v>
      </c>
      <c r="Q73" s="41">
        <v>15.72526037420012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38.405053489668049</v>
      </c>
      <c r="G74" s="13">
        <f t="shared" si="15"/>
        <v>0.60924251418038422</v>
      </c>
      <c r="H74" s="13">
        <f t="shared" si="16"/>
        <v>37.795810975487662</v>
      </c>
      <c r="I74" s="16">
        <f t="shared" si="24"/>
        <v>37.795961446051372</v>
      </c>
      <c r="J74" s="13">
        <f t="shared" si="17"/>
        <v>34.228227270887494</v>
      </c>
      <c r="K74" s="13">
        <f t="shared" si="18"/>
        <v>3.5677341751638778</v>
      </c>
      <c r="L74" s="13">
        <f t="shared" si="19"/>
        <v>0</v>
      </c>
      <c r="M74" s="13">
        <f t="shared" si="25"/>
        <v>3.3738162799207418E-6</v>
      </c>
      <c r="N74" s="13">
        <f t="shared" si="20"/>
        <v>2.09176609355086E-6</v>
      </c>
      <c r="O74" s="13">
        <f t="shared" si="21"/>
        <v>0.60924460594647778</v>
      </c>
      <c r="Q74" s="41">
        <v>16.799762324303039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83.367564597951798</v>
      </c>
      <c r="G75" s="13">
        <f t="shared" si="15"/>
        <v>7.0996306893051351</v>
      </c>
      <c r="H75" s="13">
        <f t="shared" si="16"/>
        <v>76.267933908646668</v>
      </c>
      <c r="I75" s="16">
        <f t="shared" si="24"/>
        <v>79.835668083810546</v>
      </c>
      <c r="J75" s="13">
        <f t="shared" si="17"/>
        <v>61.765303057412467</v>
      </c>
      <c r="K75" s="13">
        <f t="shared" si="18"/>
        <v>18.070365026398079</v>
      </c>
      <c r="L75" s="13">
        <f t="shared" si="19"/>
        <v>0</v>
      </c>
      <c r="M75" s="13">
        <f t="shared" si="25"/>
        <v>1.2820501863698818E-6</v>
      </c>
      <c r="N75" s="13">
        <f t="shared" si="20"/>
        <v>7.9487111554932675E-7</v>
      </c>
      <c r="O75" s="13">
        <f t="shared" si="21"/>
        <v>7.0996314841762507</v>
      </c>
      <c r="Q75" s="41">
        <v>19.473093080141279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8.3256517430135124E-2</v>
      </c>
      <c r="G76" s="13">
        <f t="shared" si="15"/>
        <v>0</v>
      </c>
      <c r="H76" s="13">
        <f t="shared" si="16"/>
        <v>8.3256517430135124E-2</v>
      </c>
      <c r="I76" s="16">
        <f t="shared" si="24"/>
        <v>18.153621543828216</v>
      </c>
      <c r="J76" s="13">
        <f t="shared" si="17"/>
        <v>17.928456768141693</v>
      </c>
      <c r="K76" s="13">
        <f t="shared" si="18"/>
        <v>0.22516477568652249</v>
      </c>
      <c r="L76" s="13">
        <f t="shared" si="19"/>
        <v>0</v>
      </c>
      <c r="M76" s="13">
        <f t="shared" si="25"/>
        <v>4.8717907082055508E-7</v>
      </c>
      <c r="N76" s="13">
        <f t="shared" si="20"/>
        <v>3.0205102390874415E-7</v>
      </c>
      <c r="O76" s="13">
        <f t="shared" si="21"/>
        <v>3.0205102390874415E-7</v>
      </c>
      <c r="Q76" s="41">
        <v>21.707375218091759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9.8627515684770919E-2</v>
      </c>
      <c r="G77" s="18">
        <f t="shared" si="15"/>
        <v>0</v>
      </c>
      <c r="H77" s="18">
        <f t="shared" si="16"/>
        <v>9.8627515684770919E-2</v>
      </c>
      <c r="I77" s="17">
        <f t="shared" si="24"/>
        <v>0.32379229137129339</v>
      </c>
      <c r="J77" s="18">
        <f t="shared" si="17"/>
        <v>0.32379099841425268</v>
      </c>
      <c r="K77" s="18">
        <f t="shared" si="18"/>
        <v>1.2929570407105295E-6</v>
      </c>
      <c r="L77" s="18">
        <f t="shared" si="19"/>
        <v>0</v>
      </c>
      <c r="M77" s="18">
        <f t="shared" si="25"/>
        <v>1.8512804691181093E-7</v>
      </c>
      <c r="N77" s="18">
        <f t="shared" si="20"/>
        <v>1.1477938908532277E-7</v>
      </c>
      <c r="O77" s="18">
        <f t="shared" si="21"/>
        <v>1.1477938908532277E-7</v>
      </c>
      <c r="Q77" s="42">
        <v>21.75564700000001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1.049855839448925</v>
      </c>
      <c r="G78" s="13">
        <f t="shared" si="15"/>
        <v>0</v>
      </c>
      <c r="H78" s="13">
        <f t="shared" si="16"/>
        <v>1.049855839448925</v>
      </c>
      <c r="I78" s="16">
        <f t="shared" si="24"/>
        <v>1.0498571324059658</v>
      </c>
      <c r="J78" s="13">
        <f t="shared" si="17"/>
        <v>1.0498119014292628</v>
      </c>
      <c r="K78" s="13">
        <f t="shared" si="18"/>
        <v>4.5230976702947956E-5</v>
      </c>
      <c r="L78" s="13">
        <f t="shared" si="19"/>
        <v>0</v>
      </c>
      <c r="M78" s="13">
        <f t="shared" si="25"/>
        <v>7.0348657826488153E-8</v>
      </c>
      <c r="N78" s="13">
        <f t="shared" si="20"/>
        <v>4.3616167852422653E-8</v>
      </c>
      <c r="O78" s="13">
        <f t="shared" si="21"/>
        <v>4.3616167852422653E-8</v>
      </c>
      <c r="Q78" s="41">
        <v>21.571774582890221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60.793204900204159</v>
      </c>
      <c r="G79" s="13">
        <f t="shared" si="15"/>
        <v>3.8409969157061261</v>
      </c>
      <c r="H79" s="13">
        <f t="shared" si="16"/>
        <v>56.952207984498031</v>
      </c>
      <c r="I79" s="16">
        <f t="shared" si="24"/>
        <v>56.952253215474734</v>
      </c>
      <c r="J79" s="13">
        <f t="shared" si="17"/>
        <v>47.581507271225668</v>
      </c>
      <c r="K79" s="13">
        <f t="shared" si="18"/>
        <v>9.3707459442490659</v>
      </c>
      <c r="L79" s="13">
        <f t="shared" si="19"/>
        <v>0</v>
      </c>
      <c r="M79" s="13">
        <f t="shared" si="25"/>
        <v>2.67324899740655E-8</v>
      </c>
      <c r="N79" s="13">
        <f t="shared" si="20"/>
        <v>1.6574143783920611E-8</v>
      </c>
      <c r="O79" s="13">
        <f t="shared" si="21"/>
        <v>3.8409969322802699</v>
      </c>
      <c r="Q79" s="41">
        <v>17.79725690400095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53.718796306238097</v>
      </c>
      <c r="G80" s="13">
        <f t="shared" si="15"/>
        <v>2.8197982158893162</v>
      </c>
      <c r="H80" s="13">
        <f t="shared" si="16"/>
        <v>50.898998090348783</v>
      </c>
      <c r="I80" s="16">
        <f t="shared" si="24"/>
        <v>60.269744034597849</v>
      </c>
      <c r="J80" s="13">
        <f t="shared" si="17"/>
        <v>45.640327084117352</v>
      </c>
      <c r="K80" s="13">
        <f t="shared" si="18"/>
        <v>14.629416950480497</v>
      </c>
      <c r="L80" s="13">
        <f t="shared" si="19"/>
        <v>0</v>
      </c>
      <c r="M80" s="13">
        <f t="shared" si="25"/>
        <v>1.0158346190144889E-8</v>
      </c>
      <c r="N80" s="13">
        <f t="shared" si="20"/>
        <v>6.2981746378898316E-9</v>
      </c>
      <c r="O80" s="13">
        <f t="shared" si="21"/>
        <v>2.8197982221874907</v>
      </c>
      <c r="Q80" s="41">
        <v>14.741809455973909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10.84648909994339</v>
      </c>
      <c r="G81" s="13">
        <f t="shared" si="15"/>
        <v>0</v>
      </c>
      <c r="H81" s="13">
        <f t="shared" si="16"/>
        <v>10.84648909994339</v>
      </c>
      <c r="I81" s="16">
        <f t="shared" si="24"/>
        <v>25.475906050423887</v>
      </c>
      <c r="J81" s="13">
        <f t="shared" si="17"/>
        <v>23.069913618818813</v>
      </c>
      <c r="K81" s="13">
        <f t="shared" si="18"/>
        <v>2.4059924316050747</v>
      </c>
      <c r="L81" s="13">
        <f t="shared" si="19"/>
        <v>0</v>
      </c>
      <c r="M81" s="13">
        <f t="shared" si="25"/>
        <v>3.8601715522550577E-9</v>
      </c>
      <c r="N81" s="13">
        <f t="shared" si="20"/>
        <v>2.3933063623981358E-9</v>
      </c>
      <c r="O81" s="13">
        <f t="shared" si="21"/>
        <v>2.3933063623981358E-9</v>
      </c>
      <c r="Q81" s="41">
        <v>11.07766357819898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86.239190482074846</v>
      </c>
      <c r="G82" s="13">
        <f t="shared" si="15"/>
        <v>7.5141530596595922</v>
      </c>
      <c r="H82" s="13">
        <f t="shared" si="16"/>
        <v>78.725037422415255</v>
      </c>
      <c r="I82" s="16">
        <f t="shared" si="24"/>
        <v>81.131029854020326</v>
      </c>
      <c r="J82" s="13">
        <f t="shared" si="17"/>
        <v>45.309669529897519</v>
      </c>
      <c r="K82" s="13">
        <f t="shared" si="18"/>
        <v>35.821360324122807</v>
      </c>
      <c r="L82" s="13">
        <f t="shared" si="19"/>
        <v>0</v>
      </c>
      <c r="M82" s="13">
        <f t="shared" si="25"/>
        <v>1.4668651898569219E-9</v>
      </c>
      <c r="N82" s="13">
        <f t="shared" si="20"/>
        <v>9.094564177112916E-10</v>
      </c>
      <c r="O82" s="13">
        <f t="shared" si="21"/>
        <v>7.5141530605690487</v>
      </c>
      <c r="Q82" s="41">
        <v>11.14301382508812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53.619625453213963</v>
      </c>
      <c r="G83" s="13">
        <f t="shared" si="15"/>
        <v>2.8054827936426641</v>
      </c>
      <c r="H83" s="13">
        <f t="shared" si="16"/>
        <v>50.814142659571303</v>
      </c>
      <c r="I83" s="16">
        <f t="shared" si="24"/>
        <v>86.63550298369411</v>
      </c>
      <c r="J83" s="13">
        <f t="shared" si="17"/>
        <v>43.868692194644851</v>
      </c>
      <c r="K83" s="13">
        <f t="shared" si="18"/>
        <v>42.766810789049259</v>
      </c>
      <c r="L83" s="13">
        <f t="shared" si="19"/>
        <v>5.4682242729462969</v>
      </c>
      <c r="M83" s="13">
        <f t="shared" si="25"/>
        <v>5.4682242735037052</v>
      </c>
      <c r="N83" s="13">
        <f t="shared" si="20"/>
        <v>3.3902990495722971</v>
      </c>
      <c r="O83" s="13">
        <f t="shared" si="21"/>
        <v>6.1957818432149612</v>
      </c>
      <c r="Q83" s="41">
        <v>10.08220859354839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65.821313554088363</v>
      </c>
      <c r="G84" s="13">
        <f t="shared" si="15"/>
        <v>4.5668099574158898</v>
      </c>
      <c r="H84" s="13">
        <f t="shared" si="16"/>
        <v>61.254503596672471</v>
      </c>
      <c r="I84" s="16">
        <f t="shared" si="24"/>
        <v>98.553090112775422</v>
      </c>
      <c r="J84" s="13">
        <f t="shared" si="17"/>
        <v>48.288578393750882</v>
      </c>
      <c r="K84" s="13">
        <f t="shared" si="18"/>
        <v>50.26451171902454</v>
      </c>
      <c r="L84" s="13">
        <f t="shared" si="19"/>
        <v>12.66181429419834</v>
      </c>
      <c r="M84" s="13">
        <f t="shared" si="25"/>
        <v>14.739739518129747</v>
      </c>
      <c r="N84" s="13">
        <f t="shared" si="20"/>
        <v>9.1386385012404432</v>
      </c>
      <c r="O84" s="13">
        <f t="shared" si="21"/>
        <v>13.705448458656333</v>
      </c>
      <c r="Q84" s="41">
        <v>11.351226031085179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36.331587860448558</v>
      </c>
      <c r="G85" s="13">
        <f t="shared" si="15"/>
        <v>0.30993545882033779</v>
      </c>
      <c r="H85" s="13">
        <f t="shared" si="16"/>
        <v>36.021652401628216</v>
      </c>
      <c r="I85" s="16">
        <f t="shared" si="24"/>
        <v>73.62434982645442</v>
      </c>
      <c r="J85" s="13">
        <f t="shared" si="17"/>
        <v>51.636902784585743</v>
      </c>
      <c r="K85" s="13">
        <f t="shared" si="18"/>
        <v>21.987447041868677</v>
      </c>
      <c r="L85" s="13">
        <f t="shared" si="19"/>
        <v>0</v>
      </c>
      <c r="M85" s="13">
        <f t="shared" si="25"/>
        <v>5.6011010168893041</v>
      </c>
      <c r="N85" s="13">
        <f t="shared" si="20"/>
        <v>3.4726826304713687</v>
      </c>
      <c r="O85" s="13">
        <f t="shared" si="21"/>
        <v>3.7826180892917067</v>
      </c>
      <c r="Q85" s="41">
        <v>15.25835191162693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21.455093721752402</v>
      </c>
      <c r="G86" s="13">
        <f t="shared" si="15"/>
        <v>0</v>
      </c>
      <c r="H86" s="13">
        <f t="shared" si="16"/>
        <v>21.455093721752402</v>
      </c>
      <c r="I86" s="16">
        <f t="shared" si="24"/>
        <v>43.442540763621082</v>
      </c>
      <c r="J86" s="13">
        <f t="shared" si="17"/>
        <v>39.220461476978443</v>
      </c>
      <c r="K86" s="13">
        <f t="shared" si="18"/>
        <v>4.2220792866426393</v>
      </c>
      <c r="L86" s="13">
        <f t="shared" si="19"/>
        <v>0</v>
      </c>
      <c r="M86" s="13">
        <f t="shared" si="25"/>
        <v>2.1284183864179353</v>
      </c>
      <c r="N86" s="13">
        <f t="shared" si="20"/>
        <v>1.3196193995791199</v>
      </c>
      <c r="O86" s="13">
        <f t="shared" si="21"/>
        <v>1.3196193995791199</v>
      </c>
      <c r="Q86" s="41">
        <v>18.532623146002312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53.689553691398331</v>
      </c>
      <c r="G87" s="13">
        <f t="shared" si="15"/>
        <v>2.8155770121156065</v>
      </c>
      <c r="H87" s="13">
        <f t="shared" si="16"/>
        <v>50.873976679282727</v>
      </c>
      <c r="I87" s="16">
        <f t="shared" si="24"/>
        <v>55.096055965925366</v>
      </c>
      <c r="J87" s="13">
        <f t="shared" si="17"/>
        <v>48.040267120576679</v>
      </c>
      <c r="K87" s="13">
        <f t="shared" si="18"/>
        <v>7.0557888453486868</v>
      </c>
      <c r="L87" s="13">
        <f t="shared" si="19"/>
        <v>0</v>
      </c>
      <c r="M87" s="13">
        <f t="shared" si="25"/>
        <v>0.80879898683881546</v>
      </c>
      <c r="N87" s="13">
        <f t="shared" si="20"/>
        <v>0.50145537184006561</v>
      </c>
      <c r="O87" s="13">
        <f t="shared" si="21"/>
        <v>3.3170323839556719</v>
      </c>
      <c r="Q87" s="41">
        <v>19.56484410914199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7.0850254309962946</v>
      </c>
      <c r="G88" s="13">
        <f t="shared" si="15"/>
        <v>0</v>
      </c>
      <c r="H88" s="13">
        <f t="shared" si="16"/>
        <v>7.0850254309962946</v>
      </c>
      <c r="I88" s="16">
        <f t="shared" si="24"/>
        <v>14.140814276344981</v>
      </c>
      <c r="J88" s="13">
        <f t="shared" si="17"/>
        <v>14.054420636439529</v>
      </c>
      <c r="K88" s="13">
        <f t="shared" si="18"/>
        <v>8.6393639905452346E-2</v>
      </c>
      <c r="L88" s="13">
        <f t="shared" si="19"/>
        <v>0</v>
      </c>
      <c r="M88" s="13">
        <f t="shared" si="25"/>
        <v>0.30734361499874985</v>
      </c>
      <c r="N88" s="13">
        <f t="shared" si="20"/>
        <v>0.1905530412992249</v>
      </c>
      <c r="O88" s="13">
        <f t="shared" si="21"/>
        <v>0.1905530412992249</v>
      </c>
      <c r="Q88" s="41">
        <v>23.25421255890997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1.1839284950900011</v>
      </c>
      <c r="G89" s="18">
        <f t="shared" si="15"/>
        <v>0</v>
      </c>
      <c r="H89" s="18">
        <f t="shared" si="16"/>
        <v>1.1839284950900011</v>
      </c>
      <c r="I89" s="17">
        <f t="shared" si="24"/>
        <v>1.2703221349954534</v>
      </c>
      <c r="J89" s="18">
        <f t="shared" si="17"/>
        <v>1.2702480309189377</v>
      </c>
      <c r="K89" s="18">
        <f t="shared" si="18"/>
        <v>7.4104076515757455E-5</v>
      </c>
      <c r="L89" s="18">
        <f t="shared" si="19"/>
        <v>0</v>
      </c>
      <c r="M89" s="18">
        <f t="shared" si="25"/>
        <v>0.11679057369952495</v>
      </c>
      <c r="N89" s="18">
        <f t="shared" si="20"/>
        <v>7.2410155693705472E-2</v>
      </c>
      <c r="O89" s="18">
        <f t="shared" si="21"/>
        <v>7.2410155693705472E-2</v>
      </c>
      <c r="Q89" s="42">
        <v>22.12491300000001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6.4075545067840247</v>
      </c>
      <c r="G90" s="13">
        <f t="shared" si="15"/>
        <v>0</v>
      </c>
      <c r="H90" s="13">
        <f t="shared" si="16"/>
        <v>6.4075545067840247</v>
      </c>
      <c r="I90" s="16">
        <f t="shared" si="24"/>
        <v>6.4076286108605407</v>
      </c>
      <c r="J90" s="13">
        <f t="shared" si="17"/>
        <v>6.3996348571613391</v>
      </c>
      <c r="K90" s="13">
        <f t="shared" si="18"/>
        <v>7.9937536992016334E-3</v>
      </c>
      <c r="L90" s="13">
        <f t="shared" si="19"/>
        <v>0</v>
      </c>
      <c r="M90" s="13">
        <f t="shared" si="25"/>
        <v>4.4380418005819475E-2</v>
      </c>
      <c r="N90" s="13">
        <f t="shared" si="20"/>
        <v>2.7515859163608075E-2</v>
      </c>
      <c r="O90" s="13">
        <f t="shared" si="21"/>
        <v>2.7515859163608075E-2</v>
      </c>
      <c r="Q90" s="41">
        <v>23.345665909742021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75.685509074883129</v>
      </c>
      <c r="G91" s="13">
        <f t="shared" si="15"/>
        <v>5.9907174836458825</v>
      </c>
      <c r="H91" s="13">
        <f t="shared" si="16"/>
        <v>69.694791591237248</v>
      </c>
      <c r="I91" s="16">
        <f t="shared" si="24"/>
        <v>69.702785344936444</v>
      </c>
      <c r="J91" s="13">
        <f t="shared" si="17"/>
        <v>56.117613168088631</v>
      </c>
      <c r="K91" s="13">
        <f t="shared" si="18"/>
        <v>13.585172176847813</v>
      </c>
      <c r="L91" s="13">
        <f t="shared" si="19"/>
        <v>0</v>
      </c>
      <c r="M91" s="13">
        <f t="shared" si="25"/>
        <v>1.68645588422114E-2</v>
      </c>
      <c r="N91" s="13">
        <f t="shared" si="20"/>
        <v>1.0456026482171067E-2</v>
      </c>
      <c r="O91" s="13">
        <f t="shared" si="21"/>
        <v>6.0011735101280532</v>
      </c>
      <c r="Q91" s="41">
        <v>19.050934737557629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42.372513140014043</v>
      </c>
      <c r="G92" s="13">
        <f t="shared" si="15"/>
        <v>1.1819496999039603</v>
      </c>
      <c r="H92" s="13">
        <f t="shared" si="16"/>
        <v>41.190563440110083</v>
      </c>
      <c r="I92" s="16">
        <f t="shared" si="24"/>
        <v>54.775735616957896</v>
      </c>
      <c r="J92" s="13">
        <f t="shared" si="17"/>
        <v>42.614648998369589</v>
      </c>
      <c r="K92" s="13">
        <f t="shared" si="18"/>
        <v>12.161086618588307</v>
      </c>
      <c r="L92" s="13">
        <f t="shared" si="19"/>
        <v>0</v>
      </c>
      <c r="M92" s="13">
        <f t="shared" si="25"/>
        <v>6.4085323600403324E-3</v>
      </c>
      <c r="N92" s="13">
        <f t="shared" si="20"/>
        <v>3.9732900632250059E-3</v>
      </c>
      <c r="O92" s="13">
        <f t="shared" si="21"/>
        <v>1.1859229899671853</v>
      </c>
      <c r="Q92" s="41">
        <v>14.311656031875451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0.38751855478506853</v>
      </c>
      <c r="G93" s="13">
        <f t="shared" si="15"/>
        <v>0</v>
      </c>
      <c r="H93" s="13">
        <f t="shared" si="16"/>
        <v>0.38751855478506853</v>
      </c>
      <c r="I93" s="16">
        <f t="shared" si="24"/>
        <v>12.548605173373375</v>
      </c>
      <c r="J93" s="13">
        <f t="shared" si="17"/>
        <v>12.28752136370529</v>
      </c>
      <c r="K93" s="13">
        <f t="shared" si="18"/>
        <v>0.26108380966808475</v>
      </c>
      <c r="L93" s="13">
        <f t="shared" si="19"/>
        <v>0</v>
      </c>
      <c r="M93" s="13">
        <f t="shared" si="25"/>
        <v>2.4352422968153264E-3</v>
      </c>
      <c r="N93" s="13">
        <f t="shared" si="20"/>
        <v>1.5098502240255024E-3</v>
      </c>
      <c r="O93" s="13">
        <f t="shared" si="21"/>
        <v>1.5098502240255024E-3</v>
      </c>
      <c r="Q93" s="41">
        <v>12.66263860180751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15.76161223325828</v>
      </c>
      <c r="G94" s="13">
        <f t="shared" si="15"/>
        <v>0</v>
      </c>
      <c r="H94" s="13">
        <f t="shared" si="16"/>
        <v>15.76161223325828</v>
      </c>
      <c r="I94" s="16">
        <f t="shared" si="24"/>
        <v>16.022696042926363</v>
      </c>
      <c r="J94" s="13">
        <f t="shared" si="17"/>
        <v>15.455549444649717</v>
      </c>
      <c r="K94" s="13">
        <f t="shared" si="18"/>
        <v>0.56714659827664526</v>
      </c>
      <c r="L94" s="13">
        <f t="shared" si="19"/>
        <v>0</v>
      </c>
      <c r="M94" s="13">
        <f t="shared" si="25"/>
        <v>9.2539207278982401E-4</v>
      </c>
      <c r="N94" s="13">
        <f t="shared" si="20"/>
        <v>5.7374308512969088E-4</v>
      </c>
      <c r="O94" s="13">
        <f t="shared" si="21"/>
        <v>5.7374308512969088E-4</v>
      </c>
      <c r="Q94" s="41">
        <v>12.18424945802264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11.56858563346888</v>
      </c>
      <c r="G95" s="13">
        <f t="shared" si="15"/>
        <v>0</v>
      </c>
      <c r="H95" s="13">
        <f t="shared" si="16"/>
        <v>11.56858563346888</v>
      </c>
      <c r="I95" s="16">
        <f t="shared" si="24"/>
        <v>12.135732231745525</v>
      </c>
      <c r="J95" s="13">
        <f t="shared" si="17"/>
        <v>11.854924055818087</v>
      </c>
      <c r="K95" s="13">
        <f t="shared" si="18"/>
        <v>0.28080817592743834</v>
      </c>
      <c r="L95" s="13">
        <f t="shared" si="19"/>
        <v>0</v>
      </c>
      <c r="M95" s="13">
        <f t="shared" si="25"/>
        <v>3.5164898766013313E-4</v>
      </c>
      <c r="N95" s="13">
        <f t="shared" si="20"/>
        <v>2.1802237234928255E-4</v>
      </c>
      <c r="O95" s="13">
        <f t="shared" si="21"/>
        <v>2.1802237234928255E-4</v>
      </c>
      <c r="Q95" s="41">
        <v>11.360764593548391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83.853332916274653</v>
      </c>
      <c r="G96" s="13">
        <f t="shared" si="15"/>
        <v>7.1697518829702283</v>
      </c>
      <c r="H96" s="13">
        <f t="shared" si="16"/>
        <v>76.683581033304421</v>
      </c>
      <c r="I96" s="16">
        <f t="shared" si="24"/>
        <v>76.964389209231854</v>
      </c>
      <c r="J96" s="13">
        <f t="shared" si="17"/>
        <v>49.24545715633284</v>
      </c>
      <c r="K96" s="13">
        <f t="shared" si="18"/>
        <v>27.718932052899014</v>
      </c>
      <c r="L96" s="13">
        <f t="shared" si="19"/>
        <v>0</v>
      </c>
      <c r="M96" s="13">
        <f t="shared" si="25"/>
        <v>1.3362661531085058E-4</v>
      </c>
      <c r="N96" s="13">
        <f t="shared" si="20"/>
        <v>8.2848501492727354E-5</v>
      </c>
      <c r="O96" s="13">
        <f t="shared" si="21"/>
        <v>7.1698347314717212</v>
      </c>
      <c r="Q96" s="41">
        <v>13.48857457787015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75.089170660376197</v>
      </c>
      <c r="G97" s="13">
        <f t="shared" si="15"/>
        <v>5.9046353743845215</v>
      </c>
      <c r="H97" s="13">
        <f t="shared" si="16"/>
        <v>69.184535285991672</v>
      </c>
      <c r="I97" s="16">
        <f t="shared" si="24"/>
        <v>96.903467338890692</v>
      </c>
      <c r="J97" s="13">
        <f t="shared" si="17"/>
        <v>58.675599875380847</v>
      </c>
      <c r="K97" s="13">
        <f t="shared" si="18"/>
        <v>38.227867463509845</v>
      </c>
      <c r="L97" s="13">
        <f t="shared" si="19"/>
        <v>1.1133830064600203</v>
      </c>
      <c r="M97" s="13">
        <f t="shared" si="25"/>
        <v>1.1134337845738385</v>
      </c>
      <c r="N97" s="13">
        <f t="shared" si="20"/>
        <v>0.6903289464357798</v>
      </c>
      <c r="O97" s="13">
        <f t="shared" si="21"/>
        <v>6.594964320820301</v>
      </c>
      <c r="Q97" s="41">
        <v>15.510524914553869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5.6554488660763722</v>
      </c>
      <c r="G98" s="13">
        <f t="shared" si="15"/>
        <v>0</v>
      </c>
      <c r="H98" s="13">
        <f t="shared" si="16"/>
        <v>5.6554488660763722</v>
      </c>
      <c r="I98" s="16">
        <f t="shared" si="24"/>
        <v>42.769933323126196</v>
      </c>
      <c r="J98" s="13">
        <f t="shared" si="17"/>
        <v>39.63747222667606</v>
      </c>
      <c r="K98" s="13">
        <f t="shared" si="18"/>
        <v>3.132461096450136</v>
      </c>
      <c r="L98" s="13">
        <f t="shared" si="19"/>
        <v>0</v>
      </c>
      <c r="M98" s="13">
        <f t="shared" si="25"/>
        <v>0.42310483813805866</v>
      </c>
      <c r="N98" s="13">
        <f t="shared" si="20"/>
        <v>0.26232499964559636</v>
      </c>
      <c r="O98" s="13">
        <f t="shared" si="21"/>
        <v>0.26232499964559636</v>
      </c>
      <c r="Q98" s="41">
        <v>20.591221800683901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112.4637644971238</v>
      </c>
      <c r="G99" s="13">
        <f t="shared" si="15"/>
        <v>11.29969930450887</v>
      </c>
      <c r="H99" s="13">
        <f t="shared" si="16"/>
        <v>101.16406519261494</v>
      </c>
      <c r="I99" s="16">
        <f t="shared" si="24"/>
        <v>104.29652628906507</v>
      </c>
      <c r="J99" s="13">
        <f t="shared" si="17"/>
        <v>67.187819658761626</v>
      </c>
      <c r="K99" s="13">
        <f t="shared" si="18"/>
        <v>37.108706630303445</v>
      </c>
      <c r="L99" s="13">
        <f t="shared" si="19"/>
        <v>3.9615957451274657E-2</v>
      </c>
      <c r="M99" s="13">
        <f t="shared" si="25"/>
        <v>0.20039579594373697</v>
      </c>
      <c r="N99" s="13">
        <f t="shared" si="20"/>
        <v>0.12424539348511691</v>
      </c>
      <c r="O99" s="13">
        <f t="shared" si="21"/>
        <v>11.423944697993987</v>
      </c>
      <c r="Q99" s="41">
        <v>18.00184450159961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1.302307633336917</v>
      </c>
      <c r="G100" s="13">
        <f t="shared" si="15"/>
        <v>0</v>
      </c>
      <c r="H100" s="13">
        <f t="shared" si="16"/>
        <v>1.302307633336917</v>
      </c>
      <c r="I100" s="16">
        <f t="shared" si="24"/>
        <v>38.371398306189086</v>
      </c>
      <c r="J100" s="13">
        <f t="shared" si="17"/>
        <v>36.469674799568068</v>
      </c>
      <c r="K100" s="13">
        <f t="shared" si="18"/>
        <v>1.9017235066210176</v>
      </c>
      <c r="L100" s="13">
        <f t="shared" si="19"/>
        <v>0</v>
      </c>
      <c r="M100" s="13">
        <f t="shared" si="25"/>
        <v>7.6150402458620051E-2</v>
      </c>
      <c r="N100" s="13">
        <f t="shared" si="20"/>
        <v>4.7213249524344428E-2</v>
      </c>
      <c r="O100" s="13">
        <f t="shared" si="21"/>
        <v>4.7213249524344428E-2</v>
      </c>
      <c r="Q100" s="41">
        <v>22.088376326855101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10.85247505688168</v>
      </c>
      <c r="G101" s="18">
        <f t="shared" si="15"/>
        <v>0</v>
      </c>
      <c r="H101" s="18">
        <f t="shared" si="16"/>
        <v>10.85247505688168</v>
      </c>
      <c r="I101" s="17">
        <f t="shared" si="24"/>
        <v>12.754198563502698</v>
      </c>
      <c r="J101" s="18">
        <f t="shared" si="17"/>
        <v>12.668843095554402</v>
      </c>
      <c r="K101" s="18">
        <f t="shared" si="18"/>
        <v>8.5355467948295072E-2</v>
      </c>
      <c r="L101" s="18">
        <f t="shared" si="19"/>
        <v>0</v>
      </c>
      <c r="M101" s="18">
        <f t="shared" si="25"/>
        <v>2.8937152934275623E-2</v>
      </c>
      <c r="N101" s="18">
        <f t="shared" si="20"/>
        <v>1.7941034819250887E-2</v>
      </c>
      <c r="O101" s="18">
        <f t="shared" si="21"/>
        <v>1.7941034819250887E-2</v>
      </c>
      <c r="P101" s="3"/>
      <c r="Q101" s="42">
        <v>21.139127000000009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15.76325258281525</v>
      </c>
      <c r="G102" s="13">
        <f t="shared" si="15"/>
        <v>0</v>
      </c>
      <c r="H102" s="13">
        <f t="shared" si="16"/>
        <v>15.76325258281525</v>
      </c>
      <c r="I102" s="16">
        <f t="shared" si="24"/>
        <v>15.848608050763545</v>
      </c>
      <c r="J102" s="13">
        <f t="shared" si="17"/>
        <v>15.692695856085116</v>
      </c>
      <c r="K102" s="13">
        <f t="shared" si="18"/>
        <v>0.15591219467842876</v>
      </c>
      <c r="L102" s="13">
        <f t="shared" si="19"/>
        <v>0</v>
      </c>
      <c r="M102" s="13">
        <f t="shared" si="25"/>
        <v>1.0996118115024735E-2</v>
      </c>
      <c r="N102" s="13">
        <f t="shared" si="20"/>
        <v>6.8175932313153361E-3</v>
      </c>
      <c r="O102" s="13">
        <f t="shared" si="21"/>
        <v>6.8175932313153361E-3</v>
      </c>
      <c r="Q102" s="41">
        <v>21.45323188764651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42.33841243688795</v>
      </c>
      <c r="G103" s="13">
        <f t="shared" si="15"/>
        <v>1.17702722571652</v>
      </c>
      <c r="H103" s="13">
        <f t="shared" si="16"/>
        <v>41.161385211171428</v>
      </c>
      <c r="I103" s="16">
        <f t="shared" si="24"/>
        <v>41.317297405849857</v>
      </c>
      <c r="J103" s="13">
        <f t="shared" si="17"/>
        <v>37.918491484328705</v>
      </c>
      <c r="K103" s="13">
        <f t="shared" si="18"/>
        <v>3.3988059215211521</v>
      </c>
      <c r="L103" s="13">
        <f t="shared" si="19"/>
        <v>0</v>
      </c>
      <c r="M103" s="13">
        <f t="shared" si="25"/>
        <v>4.1785248837093994E-3</v>
      </c>
      <c r="N103" s="13">
        <f t="shared" si="20"/>
        <v>2.5906854278998277E-3</v>
      </c>
      <c r="O103" s="13">
        <f t="shared" si="21"/>
        <v>1.1796179111444198</v>
      </c>
      <c r="Q103" s="41">
        <v>19.178337864811589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61.469421115204149</v>
      </c>
      <c r="G104" s="13">
        <f t="shared" si="15"/>
        <v>3.9386094737568476</v>
      </c>
      <c r="H104" s="13">
        <f t="shared" si="16"/>
        <v>57.530811641447301</v>
      </c>
      <c r="I104" s="16">
        <f t="shared" si="24"/>
        <v>60.929617562968453</v>
      </c>
      <c r="J104" s="13">
        <f t="shared" si="17"/>
        <v>47.020033220744104</v>
      </c>
      <c r="K104" s="13">
        <f t="shared" si="18"/>
        <v>13.909584342224349</v>
      </c>
      <c r="L104" s="13">
        <f t="shared" si="19"/>
        <v>0</v>
      </c>
      <c r="M104" s="13">
        <f t="shared" si="25"/>
        <v>1.5878394558095717E-3</v>
      </c>
      <c r="N104" s="13">
        <f t="shared" si="20"/>
        <v>9.8446046260193434E-4</v>
      </c>
      <c r="O104" s="13">
        <f t="shared" si="21"/>
        <v>3.9395939342194497</v>
      </c>
      <c r="Q104" s="41">
        <v>15.5504787270816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83.59754444166478</v>
      </c>
      <c r="G105" s="13">
        <f t="shared" si="15"/>
        <v>7.1328285339396791</v>
      </c>
      <c r="H105" s="13">
        <f t="shared" si="16"/>
        <v>76.464715907725108</v>
      </c>
      <c r="I105" s="16">
        <f t="shared" si="24"/>
        <v>90.374300249949457</v>
      </c>
      <c r="J105" s="13">
        <f t="shared" si="17"/>
        <v>55.228793932248763</v>
      </c>
      <c r="K105" s="13">
        <f t="shared" si="18"/>
        <v>35.145506317700693</v>
      </c>
      <c r="L105" s="13">
        <f t="shared" si="19"/>
        <v>0</v>
      </c>
      <c r="M105" s="13">
        <f t="shared" si="25"/>
        <v>6.0337899320763735E-4</v>
      </c>
      <c r="N105" s="13">
        <f t="shared" si="20"/>
        <v>3.7409497578873513E-4</v>
      </c>
      <c r="O105" s="13">
        <f t="shared" si="21"/>
        <v>7.133202628915468</v>
      </c>
      <c r="Q105" s="41">
        <v>14.719423272092641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35.725418507592437</v>
      </c>
      <c r="G106" s="13">
        <f t="shared" si="15"/>
        <v>0.22243424274222712</v>
      </c>
      <c r="H106" s="13">
        <f t="shared" si="16"/>
        <v>35.502984264850213</v>
      </c>
      <c r="I106" s="16">
        <f t="shared" si="24"/>
        <v>70.648490582550906</v>
      </c>
      <c r="J106" s="13">
        <f t="shared" si="17"/>
        <v>39.575416441685867</v>
      </c>
      <c r="K106" s="13">
        <f t="shared" si="18"/>
        <v>31.073074140865039</v>
      </c>
      <c r="L106" s="13">
        <f t="shared" si="19"/>
        <v>0</v>
      </c>
      <c r="M106" s="13">
        <f t="shared" si="25"/>
        <v>2.2928401741890221E-4</v>
      </c>
      <c r="N106" s="13">
        <f t="shared" si="20"/>
        <v>1.4215609079971936E-4</v>
      </c>
      <c r="O106" s="13">
        <f t="shared" si="21"/>
        <v>0.22257639883302682</v>
      </c>
      <c r="Q106" s="41">
        <v>9.136859093548388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53.611422082528463</v>
      </c>
      <c r="G107" s="13">
        <f t="shared" si="15"/>
        <v>2.8042986280171029</v>
      </c>
      <c r="H107" s="13">
        <f t="shared" si="16"/>
        <v>50.807123454511363</v>
      </c>
      <c r="I107" s="16">
        <f t="shared" si="24"/>
        <v>81.880197595376401</v>
      </c>
      <c r="J107" s="13">
        <f t="shared" si="17"/>
        <v>43.244460722009194</v>
      </c>
      <c r="K107" s="13">
        <f t="shared" si="18"/>
        <v>38.635736873367208</v>
      </c>
      <c r="L107" s="13">
        <f t="shared" si="19"/>
        <v>1.5047090068068429</v>
      </c>
      <c r="M107" s="13">
        <f t="shared" si="25"/>
        <v>1.5047961347334622</v>
      </c>
      <c r="N107" s="13">
        <f t="shared" si="20"/>
        <v>0.93297360353474657</v>
      </c>
      <c r="O107" s="13">
        <f t="shared" si="21"/>
        <v>3.7372722315518496</v>
      </c>
      <c r="Q107" s="41">
        <v>10.0980290578915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87.675347156117425</v>
      </c>
      <c r="G108" s="13">
        <f t="shared" si="15"/>
        <v>7.7214638629282097</v>
      </c>
      <c r="H108" s="13">
        <f t="shared" si="16"/>
        <v>79.953883293189222</v>
      </c>
      <c r="I108" s="16">
        <f t="shared" si="24"/>
        <v>117.08491115974958</v>
      </c>
      <c r="J108" s="13">
        <f t="shared" si="17"/>
        <v>55.611925763383987</v>
      </c>
      <c r="K108" s="13">
        <f t="shared" si="18"/>
        <v>61.472985396365594</v>
      </c>
      <c r="L108" s="13">
        <f t="shared" si="19"/>
        <v>23.415666061803137</v>
      </c>
      <c r="M108" s="13">
        <f t="shared" si="25"/>
        <v>23.987488593001849</v>
      </c>
      <c r="N108" s="13">
        <f t="shared" si="20"/>
        <v>14.872242927661146</v>
      </c>
      <c r="O108" s="13">
        <f t="shared" si="21"/>
        <v>22.593706790589355</v>
      </c>
      <c r="Q108" s="41">
        <v>13.286399637976769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13.77053951444354</v>
      </c>
      <c r="G109" s="13">
        <f t="shared" si="15"/>
        <v>0</v>
      </c>
      <c r="H109" s="13">
        <f t="shared" si="16"/>
        <v>13.77053951444354</v>
      </c>
      <c r="I109" s="16">
        <f t="shared" si="24"/>
        <v>51.827858849005992</v>
      </c>
      <c r="J109" s="13">
        <f t="shared" si="17"/>
        <v>43.04378919496277</v>
      </c>
      <c r="K109" s="13">
        <f t="shared" si="18"/>
        <v>8.7840696540432219</v>
      </c>
      <c r="L109" s="13">
        <f t="shared" si="19"/>
        <v>0</v>
      </c>
      <c r="M109" s="13">
        <f t="shared" si="25"/>
        <v>9.1152456653407032</v>
      </c>
      <c r="N109" s="13">
        <f t="shared" si="20"/>
        <v>5.6514523125112364</v>
      </c>
      <c r="O109" s="13">
        <f t="shared" si="21"/>
        <v>5.6514523125112364</v>
      </c>
      <c r="Q109" s="41">
        <v>16.182364149569199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67.879686135049766</v>
      </c>
      <c r="G110" s="13">
        <f t="shared" si="15"/>
        <v>4.863938314577676</v>
      </c>
      <c r="H110" s="13">
        <f t="shared" si="16"/>
        <v>63.015747820472093</v>
      </c>
      <c r="I110" s="16">
        <f t="shared" si="24"/>
        <v>71.799817474515322</v>
      </c>
      <c r="J110" s="13">
        <f t="shared" si="17"/>
        <v>50.892485774244669</v>
      </c>
      <c r="K110" s="13">
        <f t="shared" si="18"/>
        <v>20.907331700270653</v>
      </c>
      <c r="L110" s="13">
        <f t="shared" si="19"/>
        <v>0</v>
      </c>
      <c r="M110" s="13">
        <f t="shared" si="25"/>
        <v>3.4637933528294669</v>
      </c>
      <c r="N110" s="13">
        <f t="shared" si="20"/>
        <v>2.1475518787542693</v>
      </c>
      <c r="O110" s="13">
        <f t="shared" si="21"/>
        <v>7.0114901933319453</v>
      </c>
      <c r="Q110" s="41">
        <v>15.20001548618124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7.9634436340719281</v>
      </c>
      <c r="G111" s="13">
        <f t="shared" si="15"/>
        <v>0</v>
      </c>
      <c r="H111" s="13">
        <f t="shared" si="16"/>
        <v>7.9634436340719281</v>
      </c>
      <c r="I111" s="16">
        <f t="shared" si="24"/>
        <v>28.870775334342582</v>
      </c>
      <c r="J111" s="13">
        <f t="shared" si="17"/>
        <v>27.870147154583961</v>
      </c>
      <c r="K111" s="13">
        <f t="shared" si="18"/>
        <v>1.0006281797586212</v>
      </c>
      <c r="L111" s="13">
        <f t="shared" si="19"/>
        <v>0</v>
      </c>
      <c r="M111" s="13">
        <f t="shared" si="25"/>
        <v>1.3162414740751975</v>
      </c>
      <c r="N111" s="13">
        <f t="shared" si="20"/>
        <v>0.81606971392662242</v>
      </c>
      <c r="O111" s="13">
        <f t="shared" si="21"/>
        <v>0.81606971392662242</v>
      </c>
      <c r="Q111" s="41">
        <v>20.760165791097108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0.36902757157116628</v>
      </c>
      <c r="G112" s="13">
        <f t="shared" si="15"/>
        <v>0</v>
      </c>
      <c r="H112" s="13">
        <f t="shared" si="16"/>
        <v>0.36902757157116628</v>
      </c>
      <c r="I112" s="16">
        <f t="shared" si="24"/>
        <v>1.3696557513297876</v>
      </c>
      <c r="J112" s="13">
        <f t="shared" si="17"/>
        <v>1.3695967816398984</v>
      </c>
      <c r="K112" s="13">
        <f t="shared" si="18"/>
        <v>5.8969689889165622E-5</v>
      </c>
      <c r="L112" s="13">
        <f t="shared" si="19"/>
        <v>0</v>
      </c>
      <c r="M112" s="13">
        <f t="shared" si="25"/>
        <v>0.50017176014857512</v>
      </c>
      <c r="N112" s="13">
        <f t="shared" si="20"/>
        <v>0.31010649129211659</v>
      </c>
      <c r="O112" s="13">
        <f t="shared" si="21"/>
        <v>0.31010649129211659</v>
      </c>
      <c r="Q112" s="41">
        <v>25.3669636960995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8.7859260740017966</v>
      </c>
      <c r="G113" s="18">
        <f t="shared" si="15"/>
        <v>0</v>
      </c>
      <c r="H113" s="18">
        <f t="shared" si="16"/>
        <v>8.7859260740017966</v>
      </c>
      <c r="I113" s="17">
        <f t="shared" si="24"/>
        <v>8.7859850436916851</v>
      </c>
      <c r="J113" s="18">
        <f t="shared" si="17"/>
        <v>8.7685469731916772</v>
      </c>
      <c r="K113" s="18">
        <f t="shared" si="18"/>
        <v>1.7438070500007896E-2</v>
      </c>
      <c r="L113" s="18">
        <f t="shared" si="19"/>
        <v>0</v>
      </c>
      <c r="M113" s="18">
        <f t="shared" si="25"/>
        <v>0.19006526885645852</v>
      </c>
      <c r="N113" s="18">
        <f t="shared" si="20"/>
        <v>0.11784046669100429</v>
      </c>
      <c r="O113" s="18">
        <f t="shared" si="21"/>
        <v>0.11784046669100429</v>
      </c>
      <c r="P113" s="3"/>
      <c r="Q113" s="42">
        <v>24.530196000000011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0.39381689540724352</v>
      </c>
      <c r="G114" s="13">
        <f t="shared" si="15"/>
        <v>0</v>
      </c>
      <c r="H114" s="13">
        <f t="shared" si="16"/>
        <v>0.39381689540724352</v>
      </c>
      <c r="I114" s="16">
        <f t="shared" si="24"/>
        <v>0.41125496590725141</v>
      </c>
      <c r="J114" s="13">
        <f t="shared" si="17"/>
        <v>0.41125245167792834</v>
      </c>
      <c r="K114" s="13">
        <f t="shared" si="18"/>
        <v>2.51422932306955E-6</v>
      </c>
      <c r="L114" s="13">
        <f t="shared" si="19"/>
        <v>0</v>
      </c>
      <c r="M114" s="13">
        <f t="shared" si="25"/>
        <v>7.2224802165454238E-2</v>
      </c>
      <c r="N114" s="13">
        <f t="shared" si="20"/>
        <v>4.4779377342581625E-2</v>
      </c>
      <c r="O114" s="13">
        <f t="shared" si="21"/>
        <v>4.4779377342581625E-2</v>
      </c>
      <c r="Q114" s="41">
        <v>22.125942375049409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3.926394753920484</v>
      </c>
      <c r="G115" s="13">
        <f t="shared" si="15"/>
        <v>0</v>
      </c>
      <c r="H115" s="13">
        <f t="shared" si="16"/>
        <v>3.926394753920484</v>
      </c>
      <c r="I115" s="16">
        <f t="shared" si="24"/>
        <v>3.9263972681498069</v>
      </c>
      <c r="J115" s="13">
        <f t="shared" si="17"/>
        <v>3.9236298142936881</v>
      </c>
      <c r="K115" s="13">
        <f t="shared" si="18"/>
        <v>2.7674538561188733E-3</v>
      </c>
      <c r="L115" s="13">
        <f t="shared" si="19"/>
        <v>0</v>
      </c>
      <c r="M115" s="13">
        <f t="shared" si="25"/>
        <v>2.7445424822872613E-2</v>
      </c>
      <c r="N115" s="13">
        <f t="shared" si="20"/>
        <v>1.701616339018102E-2</v>
      </c>
      <c r="O115" s="13">
        <f t="shared" si="21"/>
        <v>1.701616339018102E-2</v>
      </c>
      <c r="Q115" s="41">
        <v>20.457506970115571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8.6009699832152897E-2</v>
      </c>
      <c r="G116" s="13">
        <f t="shared" si="15"/>
        <v>0</v>
      </c>
      <c r="H116" s="13">
        <f t="shared" si="16"/>
        <v>8.6009699832152897E-2</v>
      </c>
      <c r="I116" s="16">
        <f t="shared" si="24"/>
        <v>8.877715368827177E-2</v>
      </c>
      <c r="J116" s="13">
        <f t="shared" si="17"/>
        <v>8.877709345323466E-2</v>
      </c>
      <c r="K116" s="13">
        <f t="shared" si="18"/>
        <v>6.0235037110945022E-8</v>
      </c>
      <c r="L116" s="13">
        <f t="shared" si="19"/>
        <v>0</v>
      </c>
      <c r="M116" s="13">
        <f t="shared" si="25"/>
        <v>1.0429261432691593E-2</v>
      </c>
      <c r="N116" s="13">
        <f t="shared" si="20"/>
        <v>6.4661420882687875E-3</v>
      </c>
      <c r="O116" s="13">
        <f t="shared" si="21"/>
        <v>6.4661420882687875E-3</v>
      </c>
      <c r="Q116" s="41">
        <v>15.98379082225278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7.4928367935865409E-2</v>
      </c>
      <c r="G117" s="13">
        <f t="shared" si="15"/>
        <v>0</v>
      </c>
      <c r="H117" s="13">
        <f t="shared" si="16"/>
        <v>7.4928367935865409E-2</v>
      </c>
      <c r="I117" s="16">
        <f t="shared" si="24"/>
        <v>7.492842817090252E-2</v>
      </c>
      <c r="J117" s="13">
        <f t="shared" si="17"/>
        <v>7.4928370408535533E-2</v>
      </c>
      <c r="K117" s="13">
        <f t="shared" si="18"/>
        <v>5.7762366986735536E-8</v>
      </c>
      <c r="L117" s="13">
        <f t="shared" si="19"/>
        <v>0</v>
      </c>
      <c r="M117" s="13">
        <f t="shared" si="25"/>
        <v>3.9631193444228056E-3</v>
      </c>
      <c r="N117" s="13">
        <f t="shared" si="20"/>
        <v>2.4571339935421394E-3</v>
      </c>
      <c r="O117" s="13">
        <f t="shared" si="21"/>
        <v>2.4571339935421394E-3</v>
      </c>
      <c r="Q117" s="41">
        <v>12.612210992733401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65.147675275491821</v>
      </c>
      <c r="G118" s="13">
        <f t="shared" si="15"/>
        <v>4.4695695273343752</v>
      </c>
      <c r="H118" s="13">
        <f t="shared" si="16"/>
        <v>60.678105748157449</v>
      </c>
      <c r="I118" s="16">
        <f t="shared" si="24"/>
        <v>60.678105805919813</v>
      </c>
      <c r="J118" s="13">
        <f t="shared" si="17"/>
        <v>38.904691927550274</v>
      </c>
      <c r="K118" s="13">
        <f t="shared" si="18"/>
        <v>21.773413878369539</v>
      </c>
      <c r="L118" s="13">
        <f t="shared" si="19"/>
        <v>0</v>
      </c>
      <c r="M118" s="13">
        <f t="shared" si="25"/>
        <v>1.5059853508806662E-3</v>
      </c>
      <c r="N118" s="13">
        <f t="shared" si="20"/>
        <v>9.3371091754601305E-4</v>
      </c>
      <c r="O118" s="13">
        <f t="shared" si="21"/>
        <v>4.4705032382519212</v>
      </c>
      <c r="Q118" s="41">
        <v>10.03020559354839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1.134081673895954</v>
      </c>
      <c r="G119" s="13">
        <f t="shared" si="15"/>
        <v>0</v>
      </c>
      <c r="H119" s="13">
        <f t="shared" si="16"/>
        <v>1.134081673895954</v>
      </c>
      <c r="I119" s="16">
        <f t="shared" si="24"/>
        <v>22.907495552265491</v>
      </c>
      <c r="J119" s="13">
        <f t="shared" si="17"/>
        <v>21.281240697270352</v>
      </c>
      <c r="K119" s="13">
        <f t="shared" si="18"/>
        <v>1.626254854995139</v>
      </c>
      <c r="L119" s="13">
        <f t="shared" si="19"/>
        <v>0</v>
      </c>
      <c r="M119" s="13">
        <f t="shared" si="25"/>
        <v>5.722744333346531E-4</v>
      </c>
      <c r="N119" s="13">
        <f t="shared" si="20"/>
        <v>3.548101486674849E-4</v>
      </c>
      <c r="O119" s="13">
        <f t="shared" si="21"/>
        <v>3.548101486674849E-4</v>
      </c>
      <c r="Q119" s="41">
        <v>11.904806321920899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42.929296042527461</v>
      </c>
      <c r="G120" s="13">
        <f t="shared" si="15"/>
        <v>1.2623219272887192</v>
      </c>
      <c r="H120" s="13">
        <f t="shared" si="16"/>
        <v>41.666974115238745</v>
      </c>
      <c r="I120" s="16">
        <f t="shared" si="24"/>
        <v>43.293228970233884</v>
      </c>
      <c r="J120" s="13">
        <f t="shared" si="17"/>
        <v>36.009165329753436</v>
      </c>
      <c r="K120" s="13">
        <f t="shared" si="18"/>
        <v>7.2840636404804471</v>
      </c>
      <c r="L120" s="13">
        <f t="shared" si="19"/>
        <v>0</v>
      </c>
      <c r="M120" s="13">
        <f t="shared" si="25"/>
        <v>2.1746428466716821E-4</v>
      </c>
      <c r="N120" s="13">
        <f t="shared" si="20"/>
        <v>1.3482785649364428E-4</v>
      </c>
      <c r="O120" s="13">
        <f t="shared" si="21"/>
        <v>1.2624567551452128</v>
      </c>
      <c r="Q120" s="41">
        <v>13.665185275755469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50.178986401574939</v>
      </c>
      <c r="G121" s="13">
        <f t="shared" si="15"/>
        <v>2.308822743632331</v>
      </c>
      <c r="H121" s="13">
        <f t="shared" si="16"/>
        <v>47.870163657942605</v>
      </c>
      <c r="I121" s="16">
        <f t="shared" si="24"/>
        <v>55.154227298423052</v>
      </c>
      <c r="J121" s="13">
        <f t="shared" si="17"/>
        <v>44.908092104186018</v>
      </c>
      <c r="K121" s="13">
        <f t="shared" si="18"/>
        <v>10.246135194237034</v>
      </c>
      <c r="L121" s="13">
        <f t="shared" si="19"/>
        <v>0</v>
      </c>
      <c r="M121" s="13">
        <f t="shared" si="25"/>
        <v>8.2636428173523926E-5</v>
      </c>
      <c r="N121" s="13">
        <f t="shared" si="20"/>
        <v>5.1234585467584831E-5</v>
      </c>
      <c r="O121" s="13">
        <f t="shared" si="21"/>
        <v>2.3088739782177985</v>
      </c>
      <c r="Q121" s="41">
        <v>16.196493719712691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2.0228754360276242</v>
      </c>
      <c r="G122" s="13">
        <f t="shared" si="15"/>
        <v>0</v>
      </c>
      <c r="H122" s="13">
        <f t="shared" si="16"/>
        <v>2.0228754360276242</v>
      </c>
      <c r="I122" s="16">
        <f t="shared" si="24"/>
        <v>12.269010630264658</v>
      </c>
      <c r="J122" s="13">
        <f t="shared" si="17"/>
        <v>12.158579047468894</v>
      </c>
      <c r="K122" s="13">
        <f t="shared" si="18"/>
        <v>0.11043158279576382</v>
      </c>
      <c r="L122" s="13">
        <f t="shared" si="19"/>
        <v>0</v>
      </c>
      <c r="M122" s="13">
        <f t="shared" si="25"/>
        <v>3.1401842705939094E-5</v>
      </c>
      <c r="N122" s="13">
        <f t="shared" si="20"/>
        <v>1.946914247768224E-5</v>
      </c>
      <c r="O122" s="13">
        <f t="shared" si="21"/>
        <v>1.946914247768224E-5</v>
      </c>
      <c r="Q122" s="41">
        <v>18.473914732340379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29.848220156649319</v>
      </c>
      <c r="G123" s="13">
        <f t="shared" si="15"/>
        <v>0</v>
      </c>
      <c r="H123" s="13">
        <f t="shared" si="16"/>
        <v>29.848220156649319</v>
      </c>
      <c r="I123" s="16">
        <f t="shared" si="24"/>
        <v>29.958651739445081</v>
      </c>
      <c r="J123" s="13">
        <f t="shared" si="17"/>
        <v>29.109238903292937</v>
      </c>
      <c r="K123" s="13">
        <f t="shared" si="18"/>
        <v>0.84941283615214402</v>
      </c>
      <c r="L123" s="13">
        <f t="shared" si="19"/>
        <v>0</v>
      </c>
      <c r="M123" s="13">
        <f t="shared" si="25"/>
        <v>1.1932700228256855E-5</v>
      </c>
      <c r="N123" s="13">
        <f t="shared" si="20"/>
        <v>7.3982741415192499E-6</v>
      </c>
      <c r="O123" s="13">
        <f t="shared" si="21"/>
        <v>7.3982741415192499E-6</v>
      </c>
      <c r="Q123" s="41">
        <v>22.77496614376042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3.6783949304684631</v>
      </c>
      <c r="G124" s="13">
        <f t="shared" si="15"/>
        <v>0</v>
      </c>
      <c r="H124" s="13">
        <f t="shared" si="16"/>
        <v>3.6783949304684631</v>
      </c>
      <c r="I124" s="16">
        <f t="shared" si="24"/>
        <v>4.5278077666206071</v>
      </c>
      <c r="J124" s="13">
        <f t="shared" si="17"/>
        <v>4.5247375884532435</v>
      </c>
      <c r="K124" s="13">
        <f t="shared" si="18"/>
        <v>3.0701781673636575E-3</v>
      </c>
      <c r="L124" s="13">
        <f t="shared" si="19"/>
        <v>0</v>
      </c>
      <c r="M124" s="13">
        <f t="shared" si="25"/>
        <v>4.5344260867376049E-6</v>
      </c>
      <c r="N124" s="13">
        <f t="shared" si="20"/>
        <v>2.8113441737773151E-6</v>
      </c>
      <c r="O124" s="13">
        <f t="shared" si="21"/>
        <v>2.8113441737773151E-6</v>
      </c>
      <c r="Q124" s="41">
        <v>22.748684000000011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15.68553027502195</v>
      </c>
      <c r="G125" s="18">
        <f t="shared" si="15"/>
        <v>0</v>
      </c>
      <c r="H125" s="18">
        <f t="shared" si="16"/>
        <v>15.68553027502195</v>
      </c>
      <c r="I125" s="17">
        <f t="shared" si="24"/>
        <v>15.688600453189313</v>
      </c>
      <c r="J125" s="18">
        <f t="shared" si="17"/>
        <v>15.576523511006114</v>
      </c>
      <c r="K125" s="18">
        <f t="shared" si="18"/>
        <v>0.11207694218319908</v>
      </c>
      <c r="L125" s="18">
        <f t="shared" si="19"/>
        <v>0</v>
      </c>
      <c r="M125" s="18">
        <f t="shared" si="25"/>
        <v>1.7230819129602898E-6</v>
      </c>
      <c r="N125" s="18">
        <f t="shared" si="20"/>
        <v>1.0683107860353797E-6</v>
      </c>
      <c r="O125" s="18">
        <f t="shared" si="21"/>
        <v>1.0683107860353797E-6</v>
      </c>
      <c r="P125" s="3"/>
      <c r="Q125" s="42">
        <v>23.608658727799899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27.292184309302591</v>
      </c>
      <c r="G126" s="13">
        <f t="shared" si="15"/>
        <v>0</v>
      </c>
      <c r="H126" s="13">
        <f t="shared" si="16"/>
        <v>27.292184309302591</v>
      </c>
      <c r="I126" s="16">
        <f t="shared" si="24"/>
        <v>27.404261251485792</v>
      </c>
      <c r="J126" s="13">
        <f t="shared" si="17"/>
        <v>26.724021127499011</v>
      </c>
      <c r="K126" s="13">
        <f t="shared" si="18"/>
        <v>0.68024012398678124</v>
      </c>
      <c r="L126" s="13">
        <f t="shared" si="19"/>
        <v>0</v>
      </c>
      <c r="M126" s="13">
        <f t="shared" si="25"/>
        <v>6.5477112692491015E-7</v>
      </c>
      <c r="N126" s="13">
        <f t="shared" si="20"/>
        <v>4.0595809869344427E-7</v>
      </c>
      <c r="O126" s="13">
        <f t="shared" si="21"/>
        <v>4.0595809869344427E-7</v>
      </c>
      <c r="Q126" s="41">
        <v>22.492535476691081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64.963393952771241</v>
      </c>
      <c r="G127" s="13">
        <f t="shared" si="15"/>
        <v>4.442968314715233</v>
      </c>
      <c r="H127" s="13">
        <f t="shared" si="16"/>
        <v>60.520425638056011</v>
      </c>
      <c r="I127" s="16">
        <f t="shared" si="24"/>
        <v>61.200665762042789</v>
      </c>
      <c r="J127" s="13">
        <f t="shared" si="17"/>
        <v>52.321999021671367</v>
      </c>
      <c r="K127" s="13">
        <f t="shared" si="18"/>
        <v>8.8786667403714219</v>
      </c>
      <c r="L127" s="13">
        <f t="shared" si="19"/>
        <v>0</v>
      </c>
      <c r="M127" s="13">
        <f t="shared" si="25"/>
        <v>2.4881302823146588E-7</v>
      </c>
      <c r="N127" s="13">
        <f t="shared" si="20"/>
        <v>1.5426407750350883E-7</v>
      </c>
      <c r="O127" s="13">
        <f t="shared" si="21"/>
        <v>4.4429684689793101</v>
      </c>
      <c r="Q127" s="41">
        <v>19.954210595458139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2.3790096617468088</v>
      </c>
      <c r="G128" s="13">
        <f t="shared" si="15"/>
        <v>0</v>
      </c>
      <c r="H128" s="13">
        <f t="shared" si="16"/>
        <v>2.3790096617468088</v>
      </c>
      <c r="I128" s="16">
        <f t="shared" si="24"/>
        <v>11.25767640211823</v>
      </c>
      <c r="J128" s="13">
        <f t="shared" si="17"/>
        <v>11.082739199228664</v>
      </c>
      <c r="K128" s="13">
        <f t="shared" si="18"/>
        <v>0.17493720288956638</v>
      </c>
      <c r="L128" s="13">
        <f t="shared" si="19"/>
        <v>0</v>
      </c>
      <c r="M128" s="13">
        <f t="shared" si="25"/>
        <v>9.4548950727957041E-8</v>
      </c>
      <c r="N128" s="13">
        <f t="shared" si="20"/>
        <v>5.8620349451333367E-8</v>
      </c>
      <c r="O128" s="13">
        <f t="shared" si="21"/>
        <v>5.8620349451333367E-8</v>
      </c>
      <c r="Q128" s="41">
        <v>13.267111450659961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41.856431482852869</v>
      </c>
      <c r="G129" s="13">
        <f t="shared" si="15"/>
        <v>1.1074527422725049</v>
      </c>
      <c r="H129" s="13">
        <f t="shared" si="16"/>
        <v>40.748978740580363</v>
      </c>
      <c r="I129" s="16">
        <f t="shared" si="24"/>
        <v>40.923915943469929</v>
      </c>
      <c r="J129" s="13">
        <f t="shared" si="17"/>
        <v>32.972665830480864</v>
      </c>
      <c r="K129" s="13">
        <f t="shared" si="18"/>
        <v>7.9512501129890651</v>
      </c>
      <c r="L129" s="13">
        <f t="shared" si="19"/>
        <v>0</v>
      </c>
      <c r="M129" s="13">
        <f t="shared" si="25"/>
        <v>3.5928601276623675E-8</v>
      </c>
      <c r="N129" s="13">
        <f t="shared" si="20"/>
        <v>2.2275732791506679E-8</v>
      </c>
      <c r="O129" s="13">
        <f t="shared" si="21"/>
        <v>1.1074527645482377</v>
      </c>
      <c r="Q129" s="41">
        <v>11.42429569969811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42.656135161794971</v>
      </c>
      <c r="G130" s="13">
        <f t="shared" si="15"/>
        <v>1.2228908522328117</v>
      </c>
      <c r="H130" s="13">
        <f t="shared" si="16"/>
        <v>41.433244309562163</v>
      </c>
      <c r="I130" s="16">
        <f t="shared" si="24"/>
        <v>49.384494422551228</v>
      </c>
      <c r="J130" s="13">
        <f t="shared" si="17"/>
        <v>35.329155855026144</v>
      </c>
      <c r="K130" s="13">
        <f t="shared" si="18"/>
        <v>14.055338567525084</v>
      </c>
      <c r="L130" s="13">
        <f t="shared" si="19"/>
        <v>0</v>
      </c>
      <c r="M130" s="13">
        <f t="shared" si="25"/>
        <v>1.3652868485116995E-8</v>
      </c>
      <c r="N130" s="13">
        <f t="shared" si="20"/>
        <v>8.4647784607725366E-9</v>
      </c>
      <c r="O130" s="13">
        <f t="shared" si="21"/>
        <v>1.2228908606975901</v>
      </c>
      <c r="Q130" s="41">
        <v>9.9904185935483873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41.897826649972103</v>
      </c>
      <c r="G131" s="13">
        <f t="shared" si="15"/>
        <v>1.1134281803998582</v>
      </c>
      <c r="H131" s="13">
        <f t="shared" si="16"/>
        <v>40.784398469572245</v>
      </c>
      <c r="I131" s="16">
        <f t="shared" si="24"/>
        <v>54.839737037097329</v>
      </c>
      <c r="J131" s="13">
        <f t="shared" si="17"/>
        <v>39.322170747687011</v>
      </c>
      <c r="K131" s="13">
        <f t="shared" si="18"/>
        <v>15.517566289410318</v>
      </c>
      <c r="L131" s="13">
        <f t="shared" si="19"/>
        <v>0</v>
      </c>
      <c r="M131" s="13">
        <f t="shared" si="25"/>
        <v>5.1880900243444586E-9</v>
      </c>
      <c r="N131" s="13">
        <f t="shared" si="20"/>
        <v>3.2166158150935641E-9</v>
      </c>
      <c r="O131" s="13">
        <f t="shared" si="21"/>
        <v>1.1134281836164741</v>
      </c>
      <c r="Q131" s="41">
        <v>11.621280748230159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79.487713946438703</v>
      </c>
      <c r="G132" s="13">
        <f t="shared" si="15"/>
        <v>6.5395699593964967</v>
      </c>
      <c r="H132" s="13">
        <f t="shared" si="16"/>
        <v>72.948143987042201</v>
      </c>
      <c r="I132" s="16">
        <f t="shared" si="24"/>
        <v>88.465710276452512</v>
      </c>
      <c r="J132" s="13">
        <f t="shared" si="17"/>
        <v>55.271340552110047</v>
      </c>
      <c r="K132" s="13">
        <f t="shared" si="18"/>
        <v>33.194369724342465</v>
      </c>
      <c r="L132" s="13">
        <f t="shared" si="19"/>
        <v>0</v>
      </c>
      <c r="M132" s="13">
        <f t="shared" si="25"/>
        <v>1.9714742092508944E-9</v>
      </c>
      <c r="N132" s="13">
        <f t="shared" si="20"/>
        <v>1.2223140097355545E-9</v>
      </c>
      <c r="O132" s="13">
        <f t="shared" si="21"/>
        <v>6.5395699606188105</v>
      </c>
      <c r="Q132" s="41">
        <v>14.926962745250179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50.390769382886262</v>
      </c>
      <c r="G133" s="13">
        <f t="shared" si="15"/>
        <v>2.3393938510663737</v>
      </c>
      <c r="H133" s="13">
        <f t="shared" si="16"/>
        <v>48.051375531819886</v>
      </c>
      <c r="I133" s="16">
        <f t="shared" si="24"/>
        <v>81.245745256162351</v>
      </c>
      <c r="J133" s="13">
        <f t="shared" si="17"/>
        <v>58.105735356749172</v>
      </c>
      <c r="K133" s="13">
        <f t="shared" si="18"/>
        <v>23.14000989941318</v>
      </c>
      <c r="L133" s="13">
        <f t="shared" si="19"/>
        <v>0</v>
      </c>
      <c r="M133" s="13">
        <f t="shared" si="25"/>
        <v>7.4916019951533998E-10</v>
      </c>
      <c r="N133" s="13">
        <f t="shared" si="20"/>
        <v>4.644793236995108E-10</v>
      </c>
      <c r="O133" s="13">
        <f t="shared" si="21"/>
        <v>2.3393938515308528</v>
      </c>
      <c r="Q133" s="41">
        <v>17.22116822339661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86.249953543332992</v>
      </c>
      <c r="G134" s="13">
        <f t="shared" ref="G134:G197" si="28">IF((F134-$J$2)&gt;0,$I$2*(F134-$J$2),0)</f>
        <v>7.5157067194485165</v>
      </c>
      <c r="H134" s="13">
        <f t="shared" ref="H134:H197" si="29">F134-G134</f>
        <v>78.734246823884476</v>
      </c>
      <c r="I134" s="16">
        <f t="shared" si="24"/>
        <v>101.87425672329766</v>
      </c>
      <c r="J134" s="13">
        <f t="shared" ref="J134:J197" si="30">I134/SQRT(1+(I134/($K$2*(300+(25*Q134)+0.05*(Q134)^3)))^2)</f>
        <v>63.944179791265022</v>
      </c>
      <c r="K134" s="13">
        <f t="shared" ref="K134:K197" si="31">I134-J134</f>
        <v>37.930076932032641</v>
      </c>
      <c r="L134" s="13">
        <f t="shared" ref="L134:L197" si="32">IF(K134&gt;$N$2,(K134-$N$2)/$L$2,0)</f>
        <v>0.82767102412508042</v>
      </c>
      <c r="M134" s="13">
        <f t="shared" si="25"/>
        <v>0.82767102440976126</v>
      </c>
      <c r="N134" s="13">
        <f t="shared" ref="N134:N197" si="33">$M$2*M134</f>
        <v>0.51315603513405195</v>
      </c>
      <c r="O134" s="13">
        <f t="shared" ref="O134:O197" si="34">N134+G134</f>
        <v>8.028862754582569</v>
      </c>
      <c r="Q134" s="41">
        <v>17.05041318026225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26.150219786257338</v>
      </c>
      <c r="G135" s="13">
        <f t="shared" si="28"/>
        <v>0</v>
      </c>
      <c r="H135" s="13">
        <f t="shared" si="29"/>
        <v>26.150219786257338</v>
      </c>
      <c r="I135" s="16">
        <f t="shared" ref="I135:I198" si="36">H135+K134-L134</f>
        <v>63.252625694164905</v>
      </c>
      <c r="J135" s="13">
        <f t="shared" si="30"/>
        <v>53.615930139899987</v>
      </c>
      <c r="K135" s="13">
        <f t="shared" si="31"/>
        <v>9.636695554264918</v>
      </c>
      <c r="L135" s="13">
        <f t="shared" si="32"/>
        <v>0</v>
      </c>
      <c r="M135" s="13">
        <f t="shared" ref="M135:M198" si="37">L135+M134-N134</f>
        <v>0.31451498927570931</v>
      </c>
      <c r="N135" s="13">
        <f t="shared" si="33"/>
        <v>0.19499929335093977</v>
      </c>
      <c r="O135" s="13">
        <f t="shared" si="34"/>
        <v>0.19499929335093977</v>
      </c>
      <c r="Q135" s="41">
        <v>19.98132735519216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9.7728277697699123E-2</v>
      </c>
      <c r="G136" s="13">
        <f t="shared" si="28"/>
        <v>0</v>
      </c>
      <c r="H136" s="13">
        <f t="shared" si="29"/>
        <v>9.7728277697699123E-2</v>
      </c>
      <c r="I136" s="16">
        <f t="shared" si="36"/>
        <v>9.7344238319626175</v>
      </c>
      <c r="J136" s="13">
        <f t="shared" si="30"/>
        <v>9.6972312652759403</v>
      </c>
      <c r="K136" s="13">
        <f t="shared" si="31"/>
        <v>3.7192566686677253E-2</v>
      </c>
      <c r="L136" s="13">
        <f t="shared" si="32"/>
        <v>0</v>
      </c>
      <c r="M136" s="13">
        <f t="shared" si="37"/>
        <v>0.11951569592476954</v>
      </c>
      <c r="N136" s="13">
        <f t="shared" si="33"/>
        <v>7.4099731473357119E-2</v>
      </c>
      <c r="O136" s="13">
        <f t="shared" si="34"/>
        <v>7.4099731473357119E-2</v>
      </c>
      <c r="Q136" s="41">
        <v>21.312115644171069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7.94008101993502</v>
      </c>
      <c r="G137" s="18">
        <f t="shared" si="28"/>
        <v>0</v>
      </c>
      <c r="H137" s="18">
        <f t="shared" si="29"/>
        <v>7.94008101993502</v>
      </c>
      <c r="I137" s="17">
        <f t="shared" si="36"/>
        <v>7.9772735866216973</v>
      </c>
      <c r="J137" s="18">
        <f t="shared" si="30"/>
        <v>7.9598922896422781</v>
      </c>
      <c r="K137" s="18">
        <f t="shared" si="31"/>
        <v>1.7381296979419147E-2</v>
      </c>
      <c r="L137" s="18">
        <f t="shared" si="32"/>
        <v>0</v>
      </c>
      <c r="M137" s="18">
        <f t="shared" si="37"/>
        <v>4.5415964451412424E-2</v>
      </c>
      <c r="N137" s="18">
        <f t="shared" si="33"/>
        <v>2.8157897959875704E-2</v>
      </c>
      <c r="O137" s="18">
        <f t="shared" si="34"/>
        <v>2.8157897959875704E-2</v>
      </c>
      <c r="P137" s="3"/>
      <c r="Q137" s="42">
        <v>22.487256000000009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3.1437983499137192</v>
      </c>
      <c r="G138" s="13">
        <f t="shared" si="28"/>
        <v>0</v>
      </c>
      <c r="H138" s="13">
        <f t="shared" si="29"/>
        <v>3.1437983499137192</v>
      </c>
      <c r="I138" s="16">
        <f t="shared" si="36"/>
        <v>3.1611796468931384</v>
      </c>
      <c r="J138" s="13">
        <f t="shared" si="30"/>
        <v>3.1596744929061633</v>
      </c>
      <c r="K138" s="13">
        <f t="shared" si="31"/>
        <v>1.5051539869750385E-3</v>
      </c>
      <c r="L138" s="13">
        <f t="shared" si="32"/>
        <v>0</v>
      </c>
      <c r="M138" s="13">
        <f t="shared" si="37"/>
        <v>1.725806649153672E-2</v>
      </c>
      <c r="N138" s="13">
        <f t="shared" si="33"/>
        <v>1.0700001224752766E-2</v>
      </c>
      <c r="O138" s="13">
        <f t="shared" si="34"/>
        <v>1.0700001224752766E-2</v>
      </c>
      <c r="Q138" s="41">
        <v>20.168367140353599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26.359986151003419</v>
      </c>
      <c r="G139" s="13">
        <f t="shared" si="28"/>
        <v>0</v>
      </c>
      <c r="H139" s="13">
        <f t="shared" si="29"/>
        <v>26.359986151003419</v>
      </c>
      <c r="I139" s="16">
        <f t="shared" si="36"/>
        <v>26.361491304990395</v>
      </c>
      <c r="J139" s="13">
        <f t="shared" si="30"/>
        <v>25.513811959376</v>
      </c>
      <c r="K139" s="13">
        <f t="shared" si="31"/>
        <v>0.84767934561439517</v>
      </c>
      <c r="L139" s="13">
        <f t="shared" si="32"/>
        <v>0</v>
      </c>
      <c r="M139" s="13">
        <f t="shared" si="37"/>
        <v>6.5580652667839544E-3</v>
      </c>
      <c r="N139" s="13">
        <f t="shared" si="33"/>
        <v>4.0660004654060515E-3</v>
      </c>
      <c r="O139" s="13">
        <f t="shared" si="34"/>
        <v>4.0660004654060515E-3</v>
      </c>
      <c r="Q139" s="41">
        <v>20.033004156237752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35.809694889705398</v>
      </c>
      <c r="G140" s="13">
        <f t="shared" si="28"/>
        <v>0.23459963165013181</v>
      </c>
      <c r="H140" s="13">
        <f t="shared" si="29"/>
        <v>35.575095258055264</v>
      </c>
      <c r="I140" s="16">
        <f t="shared" si="36"/>
        <v>36.422774603669659</v>
      </c>
      <c r="J140" s="13">
        <f t="shared" si="30"/>
        <v>32.099612605616365</v>
      </c>
      <c r="K140" s="13">
        <f t="shared" si="31"/>
        <v>4.323161998053294</v>
      </c>
      <c r="L140" s="13">
        <f t="shared" si="32"/>
        <v>0</v>
      </c>
      <c r="M140" s="13">
        <f t="shared" si="37"/>
        <v>2.4920648013779028E-3</v>
      </c>
      <c r="N140" s="13">
        <f t="shared" si="33"/>
        <v>1.5450801768542998E-3</v>
      </c>
      <c r="O140" s="13">
        <f t="shared" si="34"/>
        <v>0.23614471182698613</v>
      </c>
      <c r="Q140" s="41">
        <v>14.333355489985079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22.768559459458899</v>
      </c>
      <c r="G141" s="13">
        <f t="shared" si="28"/>
        <v>0</v>
      </c>
      <c r="H141" s="13">
        <f t="shared" si="29"/>
        <v>22.768559459458899</v>
      </c>
      <c r="I141" s="16">
        <f t="shared" si="36"/>
        <v>27.091721457512193</v>
      </c>
      <c r="J141" s="13">
        <f t="shared" si="30"/>
        <v>24.48756954870499</v>
      </c>
      <c r="K141" s="13">
        <f t="shared" si="31"/>
        <v>2.6041519088072036</v>
      </c>
      <c r="L141" s="13">
        <f t="shared" si="32"/>
        <v>0</v>
      </c>
      <c r="M141" s="13">
        <f t="shared" si="37"/>
        <v>9.4698462452360308E-4</v>
      </c>
      <c r="N141" s="13">
        <f t="shared" si="33"/>
        <v>5.8713046720463387E-4</v>
      </c>
      <c r="O141" s="13">
        <f t="shared" si="34"/>
        <v>5.8713046720463387E-4</v>
      </c>
      <c r="Q141" s="41">
        <v>11.836449593548391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38.715171258444578</v>
      </c>
      <c r="G142" s="13">
        <f t="shared" si="28"/>
        <v>0.6540083568735523</v>
      </c>
      <c r="H142" s="13">
        <f t="shared" si="29"/>
        <v>38.061162901571024</v>
      </c>
      <c r="I142" s="16">
        <f t="shared" si="36"/>
        <v>40.665314810378227</v>
      </c>
      <c r="J142" s="13">
        <f t="shared" si="30"/>
        <v>34.226834256128043</v>
      </c>
      <c r="K142" s="13">
        <f t="shared" si="31"/>
        <v>6.4384805542501837</v>
      </c>
      <c r="L142" s="13">
        <f t="shared" si="32"/>
        <v>0</v>
      </c>
      <c r="M142" s="13">
        <f t="shared" si="37"/>
        <v>3.5985415731896921E-4</v>
      </c>
      <c r="N142" s="13">
        <f t="shared" si="33"/>
        <v>2.2310957753776092E-4</v>
      </c>
      <c r="O142" s="13">
        <f t="shared" si="34"/>
        <v>0.65423146645109009</v>
      </c>
      <c r="Q142" s="41">
        <v>13.32985149552943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31.882617553984598</v>
      </c>
      <c r="G143" s="13">
        <f t="shared" si="28"/>
        <v>0</v>
      </c>
      <c r="H143" s="13">
        <f t="shared" si="29"/>
        <v>31.882617553984598</v>
      </c>
      <c r="I143" s="16">
        <f t="shared" si="36"/>
        <v>38.321098108234779</v>
      </c>
      <c r="J143" s="13">
        <f t="shared" si="30"/>
        <v>33.269346032624462</v>
      </c>
      <c r="K143" s="13">
        <f t="shared" si="31"/>
        <v>5.0517520756103167</v>
      </c>
      <c r="L143" s="13">
        <f t="shared" si="32"/>
        <v>0</v>
      </c>
      <c r="M143" s="13">
        <f t="shared" si="37"/>
        <v>1.3674457978120829E-4</v>
      </c>
      <c r="N143" s="13">
        <f t="shared" si="33"/>
        <v>8.4781639464349135E-5</v>
      </c>
      <c r="O143" s="13">
        <f t="shared" si="34"/>
        <v>8.4781639464349135E-5</v>
      </c>
      <c r="Q143" s="41">
        <v>14.143056397895579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8.782805531629732</v>
      </c>
      <c r="G144" s="13">
        <f t="shared" si="28"/>
        <v>0</v>
      </c>
      <c r="H144" s="13">
        <f t="shared" si="29"/>
        <v>8.782805531629732</v>
      </c>
      <c r="I144" s="16">
        <f t="shared" si="36"/>
        <v>13.834557607240049</v>
      </c>
      <c r="J144" s="13">
        <f t="shared" si="30"/>
        <v>13.667511257222447</v>
      </c>
      <c r="K144" s="13">
        <f t="shared" si="31"/>
        <v>0.1670463500176016</v>
      </c>
      <c r="L144" s="13">
        <f t="shared" si="32"/>
        <v>0</v>
      </c>
      <c r="M144" s="13">
        <f t="shared" si="37"/>
        <v>5.1962940316859155E-5</v>
      </c>
      <c r="N144" s="13">
        <f t="shared" si="33"/>
        <v>3.2217022996452676E-5</v>
      </c>
      <c r="O144" s="13">
        <f t="shared" si="34"/>
        <v>3.2217022996452676E-5</v>
      </c>
      <c r="Q144" s="41">
        <v>18.061906102294301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41.848491918577587</v>
      </c>
      <c r="G145" s="13">
        <f t="shared" si="28"/>
        <v>1.1063066573938414</v>
      </c>
      <c r="H145" s="13">
        <f t="shared" si="29"/>
        <v>40.742185261183742</v>
      </c>
      <c r="I145" s="16">
        <f t="shared" si="36"/>
        <v>40.909231611201342</v>
      </c>
      <c r="J145" s="13">
        <f t="shared" si="30"/>
        <v>35.244475772470246</v>
      </c>
      <c r="K145" s="13">
        <f t="shared" si="31"/>
        <v>5.6647558387310966</v>
      </c>
      <c r="L145" s="13">
        <f t="shared" si="32"/>
        <v>0</v>
      </c>
      <c r="M145" s="13">
        <f t="shared" si="37"/>
        <v>1.9745917320406479E-5</v>
      </c>
      <c r="N145" s="13">
        <f t="shared" si="33"/>
        <v>1.2242468738652016E-5</v>
      </c>
      <c r="O145" s="13">
        <f t="shared" si="34"/>
        <v>1.1063188998625799</v>
      </c>
      <c r="Q145" s="41">
        <v>14.646040272175529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38.569484129572757</v>
      </c>
      <c r="G146" s="13">
        <f t="shared" si="28"/>
        <v>0.63297825879428093</v>
      </c>
      <c r="H146" s="13">
        <f t="shared" si="29"/>
        <v>37.936505870778475</v>
      </c>
      <c r="I146" s="16">
        <f t="shared" si="36"/>
        <v>43.601261709509572</v>
      </c>
      <c r="J146" s="13">
        <f t="shared" si="30"/>
        <v>38.519339159947044</v>
      </c>
      <c r="K146" s="13">
        <f t="shared" si="31"/>
        <v>5.0819225495625275</v>
      </c>
      <c r="L146" s="13">
        <f t="shared" si="32"/>
        <v>0</v>
      </c>
      <c r="M146" s="13">
        <f t="shared" si="37"/>
        <v>7.5034485817544624E-6</v>
      </c>
      <c r="N146" s="13">
        <f t="shared" si="33"/>
        <v>4.6521381206877663E-6</v>
      </c>
      <c r="O146" s="13">
        <f t="shared" si="34"/>
        <v>0.63298291093240167</v>
      </c>
      <c r="Q146" s="41">
        <v>17.06285564061039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4.4645254759194897</v>
      </c>
      <c r="G147" s="13">
        <f t="shared" si="28"/>
        <v>0</v>
      </c>
      <c r="H147" s="13">
        <f t="shared" si="29"/>
        <v>4.4645254759194897</v>
      </c>
      <c r="I147" s="16">
        <f t="shared" si="36"/>
        <v>9.5464480254820181</v>
      </c>
      <c r="J147" s="13">
        <f t="shared" si="30"/>
        <v>9.5187876465220977</v>
      </c>
      <c r="K147" s="13">
        <f t="shared" si="31"/>
        <v>2.7660378959920351E-2</v>
      </c>
      <c r="L147" s="13">
        <f t="shared" si="32"/>
        <v>0</v>
      </c>
      <c r="M147" s="13">
        <f t="shared" si="37"/>
        <v>2.8513104610666961E-6</v>
      </c>
      <c r="N147" s="13">
        <f t="shared" si="33"/>
        <v>1.7678124858613515E-6</v>
      </c>
      <c r="O147" s="13">
        <f t="shared" si="34"/>
        <v>1.7678124858613515E-6</v>
      </c>
      <c r="Q147" s="41">
        <v>23.0057933976063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5.1432432429999997</v>
      </c>
      <c r="G148" s="13">
        <f t="shared" si="28"/>
        <v>0</v>
      </c>
      <c r="H148" s="13">
        <f t="shared" si="29"/>
        <v>5.1432432429999997</v>
      </c>
      <c r="I148" s="16">
        <f t="shared" si="36"/>
        <v>5.17090362195992</v>
      </c>
      <c r="J148" s="13">
        <f t="shared" si="30"/>
        <v>5.1666068670580207</v>
      </c>
      <c r="K148" s="13">
        <f t="shared" si="31"/>
        <v>4.2967549018992912E-3</v>
      </c>
      <c r="L148" s="13">
        <f t="shared" si="32"/>
        <v>0</v>
      </c>
      <c r="M148" s="13">
        <f t="shared" si="37"/>
        <v>1.0834979752053446E-6</v>
      </c>
      <c r="N148" s="13">
        <f t="shared" si="33"/>
        <v>6.7176874462731364E-7</v>
      </c>
      <c r="O148" s="13">
        <f t="shared" si="34"/>
        <v>6.7176874462731364E-7</v>
      </c>
      <c r="Q148" s="41">
        <v>23.189831677960981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5.9936582453266887</v>
      </c>
      <c r="G149" s="18">
        <f t="shared" si="28"/>
        <v>0</v>
      </c>
      <c r="H149" s="18">
        <f t="shared" si="29"/>
        <v>5.9936582453266887</v>
      </c>
      <c r="I149" s="17">
        <f t="shared" si="36"/>
        <v>5.997955000228588</v>
      </c>
      <c r="J149" s="18">
        <f t="shared" si="30"/>
        <v>5.9904686162156668</v>
      </c>
      <c r="K149" s="18">
        <f t="shared" si="31"/>
        <v>7.4863840129211212E-3</v>
      </c>
      <c r="L149" s="18">
        <f t="shared" si="32"/>
        <v>0</v>
      </c>
      <c r="M149" s="18">
        <f t="shared" si="37"/>
        <v>4.1172923057803091E-7</v>
      </c>
      <c r="N149" s="18">
        <f t="shared" si="33"/>
        <v>2.5527212295837914E-7</v>
      </c>
      <c r="O149" s="18">
        <f t="shared" si="34"/>
        <v>2.5527212295837914E-7</v>
      </c>
      <c r="P149" s="3"/>
      <c r="Q149" s="42">
        <v>22.403378000000011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13.463035967764201</v>
      </c>
      <c r="G150" s="13">
        <f t="shared" si="28"/>
        <v>0</v>
      </c>
      <c r="H150" s="13">
        <f t="shared" si="29"/>
        <v>13.463035967764201</v>
      </c>
      <c r="I150" s="16">
        <f t="shared" si="36"/>
        <v>13.470522351777122</v>
      </c>
      <c r="J150" s="13">
        <f t="shared" si="30"/>
        <v>13.393664100389131</v>
      </c>
      <c r="K150" s="13">
        <f t="shared" si="31"/>
        <v>7.6858251387990961E-2</v>
      </c>
      <c r="L150" s="13">
        <f t="shared" si="32"/>
        <v>0</v>
      </c>
      <c r="M150" s="13">
        <f t="shared" si="37"/>
        <v>1.5645710761965177E-7</v>
      </c>
      <c r="N150" s="13">
        <f t="shared" si="33"/>
        <v>9.7003406724184095E-8</v>
      </c>
      <c r="O150" s="13">
        <f t="shared" si="34"/>
        <v>9.7003406724184095E-8</v>
      </c>
      <c r="Q150" s="41">
        <v>23.054191385645382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7.9083339651613311</v>
      </c>
      <c r="G151" s="13">
        <f t="shared" si="28"/>
        <v>0</v>
      </c>
      <c r="H151" s="13">
        <f t="shared" si="29"/>
        <v>7.9083339651613311</v>
      </c>
      <c r="I151" s="16">
        <f t="shared" si="36"/>
        <v>7.9851922165493221</v>
      </c>
      <c r="J151" s="13">
        <f t="shared" si="30"/>
        <v>7.9519143867656998</v>
      </c>
      <c r="K151" s="13">
        <f t="shared" si="31"/>
        <v>3.3277829783622259E-2</v>
      </c>
      <c r="L151" s="13">
        <f t="shared" si="32"/>
        <v>0</v>
      </c>
      <c r="M151" s="13">
        <f t="shared" si="37"/>
        <v>5.9453700895467675E-8</v>
      </c>
      <c r="N151" s="13">
        <f t="shared" si="33"/>
        <v>3.6861294555189958E-8</v>
      </c>
      <c r="O151" s="13">
        <f t="shared" si="34"/>
        <v>3.6861294555189958E-8</v>
      </c>
      <c r="Q151" s="41">
        <v>17.896398774592679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5.3163343095937066</v>
      </c>
      <c r="G152" s="13">
        <f t="shared" si="28"/>
        <v>0</v>
      </c>
      <c r="H152" s="13">
        <f t="shared" si="29"/>
        <v>5.3163343095937066</v>
      </c>
      <c r="I152" s="16">
        <f t="shared" si="36"/>
        <v>5.3496121393773288</v>
      </c>
      <c r="J152" s="13">
        <f t="shared" si="30"/>
        <v>5.3370518317062059</v>
      </c>
      <c r="K152" s="13">
        <f t="shared" si="31"/>
        <v>1.2560307671122928E-2</v>
      </c>
      <c r="L152" s="13">
        <f t="shared" si="32"/>
        <v>0</v>
      </c>
      <c r="M152" s="13">
        <f t="shared" si="37"/>
        <v>2.2592406340277717E-8</v>
      </c>
      <c r="N152" s="13">
        <f t="shared" si="33"/>
        <v>1.4007291930972185E-8</v>
      </c>
      <c r="O152" s="13">
        <f t="shared" si="34"/>
        <v>1.4007291930972185E-8</v>
      </c>
      <c r="Q152" s="41">
        <v>16.30197849801084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37.330275232236929</v>
      </c>
      <c r="G153" s="13">
        <f t="shared" si="28"/>
        <v>0.45409708477782268</v>
      </c>
      <c r="H153" s="13">
        <f t="shared" si="29"/>
        <v>36.876178147459107</v>
      </c>
      <c r="I153" s="16">
        <f t="shared" si="36"/>
        <v>36.88873845513023</v>
      </c>
      <c r="J153" s="13">
        <f t="shared" si="30"/>
        <v>32.3906197054269</v>
      </c>
      <c r="K153" s="13">
        <f t="shared" si="31"/>
        <v>4.4981187497033304</v>
      </c>
      <c r="L153" s="13">
        <f t="shared" si="32"/>
        <v>0</v>
      </c>
      <c r="M153" s="13">
        <f t="shared" si="37"/>
        <v>8.5851144093055326E-9</v>
      </c>
      <c r="N153" s="13">
        <f t="shared" si="33"/>
        <v>5.3227709337694298E-9</v>
      </c>
      <c r="O153" s="13">
        <f t="shared" si="34"/>
        <v>0.45409709010059363</v>
      </c>
      <c r="Q153" s="41">
        <v>14.281498548958121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38.723489117035207</v>
      </c>
      <c r="G154" s="13">
        <f t="shared" si="28"/>
        <v>0.65520904895476118</v>
      </c>
      <c r="H154" s="13">
        <f t="shared" si="29"/>
        <v>38.068280068080448</v>
      </c>
      <c r="I154" s="16">
        <f t="shared" si="36"/>
        <v>42.566398817783778</v>
      </c>
      <c r="J154" s="13">
        <f t="shared" si="30"/>
        <v>35.253256979377952</v>
      </c>
      <c r="K154" s="13">
        <f t="shared" si="31"/>
        <v>7.3131418384058264</v>
      </c>
      <c r="L154" s="13">
        <f t="shared" si="32"/>
        <v>0</v>
      </c>
      <c r="M154" s="13">
        <f t="shared" si="37"/>
        <v>3.2623434755361028E-9</v>
      </c>
      <c r="N154" s="13">
        <f t="shared" si="33"/>
        <v>2.0226529548323837E-9</v>
      </c>
      <c r="O154" s="13">
        <f t="shared" si="34"/>
        <v>0.65520905097741411</v>
      </c>
      <c r="Q154" s="41">
        <v>13.21883459354839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36.010551480073786</v>
      </c>
      <c r="G155" s="13">
        <f t="shared" si="28"/>
        <v>0.26359350247472391</v>
      </c>
      <c r="H155" s="13">
        <f t="shared" si="29"/>
        <v>35.74695797759906</v>
      </c>
      <c r="I155" s="16">
        <f t="shared" si="36"/>
        <v>43.060099816004886</v>
      </c>
      <c r="J155" s="13">
        <f t="shared" si="30"/>
        <v>36.567858656798627</v>
      </c>
      <c r="K155" s="13">
        <f t="shared" si="31"/>
        <v>6.4922411592062588</v>
      </c>
      <c r="L155" s="13">
        <f t="shared" si="32"/>
        <v>0</v>
      </c>
      <c r="M155" s="13">
        <f t="shared" si="37"/>
        <v>1.2396905207037191E-9</v>
      </c>
      <c r="N155" s="13">
        <f t="shared" si="33"/>
        <v>7.6860812283630585E-10</v>
      </c>
      <c r="O155" s="13">
        <f t="shared" si="34"/>
        <v>0.26359350324333203</v>
      </c>
      <c r="Q155" s="41">
        <v>14.611828284597379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114.0858301780368</v>
      </c>
      <c r="G156" s="13">
        <f t="shared" si="28"/>
        <v>11.533846278402725</v>
      </c>
      <c r="H156" s="13">
        <f t="shared" si="29"/>
        <v>102.55198389963408</v>
      </c>
      <c r="I156" s="16">
        <f t="shared" si="36"/>
        <v>109.04422505884034</v>
      </c>
      <c r="J156" s="13">
        <f t="shared" si="30"/>
        <v>56.799340867933516</v>
      </c>
      <c r="K156" s="13">
        <f t="shared" si="31"/>
        <v>52.244884190906824</v>
      </c>
      <c r="L156" s="13">
        <f t="shared" si="32"/>
        <v>14.561861760100879</v>
      </c>
      <c r="M156" s="13">
        <f t="shared" si="37"/>
        <v>14.561861760571961</v>
      </c>
      <c r="N156" s="13">
        <f t="shared" si="33"/>
        <v>9.0283542915546153</v>
      </c>
      <c r="O156" s="13">
        <f t="shared" si="34"/>
        <v>20.562200569957341</v>
      </c>
      <c r="Q156" s="41">
        <v>14.03454823602612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49.635703654837322</v>
      </c>
      <c r="G157" s="13">
        <f t="shared" si="28"/>
        <v>2.2303992786554052</v>
      </c>
      <c r="H157" s="13">
        <f t="shared" si="29"/>
        <v>47.405304376181917</v>
      </c>
      <c r="I157" s="16">
        <f t="shared" si="36"/>
        <v>85.088326806987865</v>
      </c>
      <c r="J157" s="13">
        <f t="shared" si="30"/>
        <v>62.673349132234975</v>
      </c>
      <c r="K157" s="13">
        <f t="shared" si="31"/>
        <v>22.41497767475289</v>
      </c>
      <c r="L157" s="13">
        <f t="shared" si="32"/>
        <v>0</v>
      </c>
      <c r="M157" s="13">
        <f t="shared" si="37"/>
        <v>5.533507469017346</v>
      </c>
      <c r="N157" s="13">
        <f t="shared" si="33"/>
        <v>3.4307746307907547</v>
      </c>
      <c r="O157" s="13">
        <f t="shared" si="34"/>
        <v>5.6611739094461599</v>
      </c>
      <c r="Q157" s="41">
        <v>18.75694343244465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2.002682334588211</v>
      </c>
      <c r="G158" s="13">
        <f t="shared" si="28"/>
        <v>0</v>
      </c>
      <c r="H158" s="13">
        <f t="shared" si="29"/>
        <v>2.002682334588211</v>
      </c>
      <c r="I158" s="16">
        <f t="shared" si="36"/>
        <v>24.417660009341102</v>
      </c>
      <c r="J158" s="13">
        <f t="shared" si="30"/>
        <v>23.608054421073643</v>
      </c>
      <c r="K158" s="13">
        <f t="shared" si="31"/>
        <v>0.8096055882674591</v>
      </c>
      <c r="L158" s="13">
        <f t="shared" si="32"/>
        <v>0</v>
      </c>
      <c r="M158" s="13">
        <f t="shared" si="37"/>
        <v>2.1027328382265913</v>
      </c>
      <c r="N158" s="13">
        <f t="shared" si="33"/>
        <v>1.3036943597004866</v>
      </c>
      <c r="O158" s="13">
        <f t="shared" si="34"/>
        <v>1.3036943597004866</v>
      </c>
      <c r="Q158" s="41">
        <v>18.724010149423229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24.428676107771182</v>
      </c>
      <c r="G159" s="13">
        <f t="shared" si="28"/>
        <v>0</v>
      </c>
      <c r="H159" s="13">
        <f t="shared" si="29"/>
        <v>24.428676107771182</v>
      </c>
      <c r="I159" s="16">
        <f t="shared" si="36"/>
        <v>25.238281696038641</v>
      </c>
      <c r="J159" s="13">
        <f t="shared" si="30"/>
        <v>24.561844007714182</v>
      </c>
      <c r="K159" s="13">
        <f t="shared" si="31"/>
        <v>0.67643768832445872</v>
      </c>
      <c r="L159" s="13">
        <f t="shared" si="32"/>
        <v>0</v>
      </c>
      <c r="M159" s="13">
        <f t="shared" si="37"/>
        <v>0.79903847852610466</v>
      </c>
      <c r="N159" s="13">
        <f t="shared" si="33"/>
        <v>0.49540385668618486</v>
      </c>
      <c r="O159" s="13">
        <f t="shared" si="34"/>
        <v>0.49540385668618486</v>
      </c>
      <c r="Q159" s="41">
        <v>20.762718676565001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0.28412159977927548</v>
      </c>
      <c r="G160" s="13">
        <f t="shared" si="28"/>
        <v>0</v>
      </c>
      <c r="H160" s="13">
        <f t="shared" si="29"/>
        <v>0.28412159977927548</v>
      </c>
      <c r="I160" s="16">
        <f t="shared" si="36"/>
        <v>0.96055928810373414</v>
      </c>
      <c r="J160" s="13">
        <f t="shared" si="30"/>
        <v>0.96052495643496016</v>
      </c>
      <c r="K160" s="13">
        <f t="shared" si="31"/>
        <v>3.4331668773979196E-5</v>
      </c>
      <c r="L160" s="13">
        <f t="shared" si="32"/>
        <v>0</v>
      </c>
      <c r="M160" s="13">
        <f t="shared" si="37"/>
        <v>0.30363462183991979</v>
      </c>
      <c r="N160" s="13">
        <f t="shared" si="33"/>
        <v>0.18825346554075026</v>
      </c>
      <c r="O160" s="13">
        <f t="shared" si="34"/>
        <v>0.18825346554075026</v>
      </c>
      <c r="Q160" s="41">
        <v>21.635754779219301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10.55746351935576</v>
      </c>
      <c r="G161" s="18">
        <f t="shared" si="28"/>
        <v>0</v>
      </c>
      <c r="H161" s="18">
        <f t="shared" si="29"/>
        <v>10.55746351935576</v>
      </c>
      <c r="I161" s="17">
        <f t="shared" si="36"/>
        <v>10.557497851024534</v>
      </c>
      <c r="J161" s="18">
        <f t="shared" si="30"/>
        <v>10.525853661157893</v>
      </c>
      <c r="K161" s="18">
        <f t="shared" si="31"/>
        <v>3.1644189866641526E-2</v>
      </c>
      <c r="L161" s="18">
        <f t="shared" si="32"/>
        <v>0</v>
      </c>
      <c r="M161" s="18">
        <f t="shared" si="37"/>
        <v>0.11538115629916953</v>
      </c>
      <c r="N161" s="18">
        <f t="shared" si="33"/>
        <v>7.1536316905485106E-2</v>
      </c>
      <c r="O161" s="18">
        <f t="shared" si="34"/>
        <v>7.1536316905485106E-2</v>
      </c>
      <c r="P161" s="3"/>
      <c r="Q161" s="42">
        <v>24.198235000000011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42.552524351844269</v>
      </c>
      <c r="G162" s="13">
        <f t="shared" si="28"/>
        <v>1.2079345172963663</v>
      </c>
      <c r="H162" s="13">
        <f t="shared" si="29"/>
        <v>41.344589834547904</v>
      </c>
      <c r="I162" s="16">
        <f t="shared" si="36"/>
        <v>41.376234024414543</v>
      </c>
      <c r="J162" s="13">
        <f t="shared" si="30"/>
        <v>38.669966601231238</v>
      </c>
      <c r="K162" s="13">
        <f t="shared" si="31"/>
        <v>2.7062674231833057</v>
      </c>
      <c r="L162" s="13">
        <f t="shared" si="32"/>
        <v>0</v>
      </c>
      <c r="M162" s="13">
        <f t="shared" si="37"/>
        <v>4.3844839393684429E-2</v>
      </c>
      <c r="N162" s="13">
        <f t="shared" si="33"/>
        <v>2.7183800424084345E-2</v>
      </c>
      <c r="O162" s="13">
        <f t="shared" si="34"/>
        <v>1.2351183177204506</v>
      </c>
      <c r="Q162" s="41">
        <v>21.01248337289427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20.023729070717199</v>
      </c>
      <c r="G163" s="13">
        <f t="shared" si="28"/>
        <v>0</v>
      </c>
      <c r="H163" s="13">
        <f t="shared" si="29"/>
        <v>20.023729070717199</v>
      </c>
      <c r="I163" s="16">
        <f t="shared" si="36"/>
        <v>22.729996493900504</v>
      </c>
      <c r="J163" s="13">
        <f t="shared" si="30"/>
        <v>22.07297395337643</v>
      </c>
      <c r="K163" s="13">
        <f t="shared" si="31"/>
        <v>0.65702254052407483</v>
      </c>
      <c r="L163" s="13">
        <f t="shared" si="32"/>
        <v>0</v>
      </c>
      <c r="M163" s="13">
        <f t="shared" si="37"/>
        <v>1.6661038969600084E-2</v>
      </c>
      <c r="N163" s="13">
        <f t="shared" si="33"/>
        <v>1.0329844161152051E-2</v>
      </c>
      <c r="O163" s="13">
        <f t="shared" si="34"/>
        <v>1.0329844161152051E-2</v>
      </c>
      <c r="Q163" s="41">
        <v>18.728113066110058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27.345358615711579</v>
      </c>
      <c r="G164" s="13">
        <f t="shared" si="28"/>
        <v>0</v>
      </c>
      <c r="H164" s="13">
        <f t="shared" si="29"/>
        <v>27.345358615711579</v>
      </c>
      <c r="I164" s="16">
        <f t="shared" si="36"/>
        <v>28.002381156235653</v>
      </c>
      <c r="J164" s="13">
        <f t="shared" si="30"/>
        <v>26.100479923858725</v>
      </c>
      <c r="K164" s="13">
        <f t="shared" si="31"/>
        <v>1.9019012323769289</v>
      </c>
      <c r="L164" s="13">
        <f t="shared" si="32"/>
        <v>0</v>
      </c>
      <c r="M164" s="13">
        <f t="shared" si="37"/>
        <v>6.3311948084480325E-3</v>
      </c>
      <c r="N164" s="13">
        <f t="shared" si="33"/>
        <v>3.9253407812377804E-3</v>
      </c>
      <c r="O164" s="13">
        <f t="shared" si="34"/>
        <v>3.9253407812377804E-3</v>
      </c>
      <c r="Q164" s="41">
        <v>15.180871003559581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85.01081180387429</v>
      </c>
      <c r="G165" s="13">
        <f t="shared" si="28"/>
        <v>7.3368352397458505</v>
      </c>
      <c r="H165" s="13">
        <f t="shared" si="29"/>
        <v>77.673976564128438</v>
      </c>
      <c r="I165" s="16">
        <f t="shared" si="36"/>
        <v>79.575877796505367</v>
      </c>
      <c r="J165" s="13">
        <f t="shared" si="30"/>
        <v>55.030618493511135</v>
      </c>
      <c r="K165" s="13">
        <f t="shared" si="31"/>
        <v>24.545259302994232</v>
      </c>
      <c r="L165" s="13">
        <f t="shared" si="32"/>
        <v>0</v>
      </c>
      <c r="M165" s="13">
        <f t="shared" si="37"/>
        <v>2.4058540272102521E-3</v>
      </c>
      <c r="N165" s="13">
        <f t="shared" si="33"/>
        <v>1.4916294968703562E-3</v>
      </c>
      <c r="O165" s="13">
        <f t="shared" si="34"/>
        <v>7.3383268692427208</v>
      </c>
      <c r="Q165" s="41">
        <v>15.97909103789183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79.762809597249117</v>
      </c>
      <c r="G166" s="13">
        <f t="shared" si="28"/>
        <v>6.5792803206516357</v>
      </c>
      <c r="H166" s="13">
        <f t="shared" si="29"/>
        <v>73.183529276597483</v>
      </c>
      <c r="I166" s="16">
        <f t="shared" si="36"/>
        <v>97.728788579591708</v>
      </c>
      <c r="J166" s="13">
        <f t="shared" si="30"/>
        <v>49.124358116508986</v>
      </c>
      <c r="K166" s="13">
        <f t="shared" si="31"/>
        <v>48.604430463082721</v>
      </c>
      <c r="L166" s="13">
        <f t="shared" si="32"/>
        <v>11.069066854850956</v>
      </c>
      <c r="M166" s="13">
        <f t="shared" si="37"/>
        <v>11.069981079381295</v>
      </c>
      <c r="N166" s="13">
        <f t="shared" si="33"/>
        <v>6.8633882692164025</v>
      </c>
      <c r="O166" s="13">
        <f t="shared" si="34"/>
        <v>13.442668589868038</v>
      </c>
      <c r="Q166" s="41">
        <v>11.72866159354839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13.73760171506372</v>
      </c>
      <c r="G167" s="13">
        <f t="shared" si="28"/>
        <v>0</v>
      </c>
      <c r="H167" s="13">
        <f t="shared" si="29"/>
        <v>13.73760171506372</v>
      </c>
      <c r="I167" s="16">
        <f t="shared" si="36"/>
        <v>51.27296532329548</v>
      </c>
      <c r="J167" s="13">
        <f t="shared" si="30"/>
        <v>38.210001749642487</v>
      </c>
      <c r="K167" s="13">
        <f t="shared" si="31"/>
        <v>13.062963573652993</v>
      </c>
      <c r="L167" s="13">
        <f t="shared" si="32"/>
        <v>0</v>
      </c>
      <c r="M167" s="13">
        <f t="shared" si="37"/>
        <v>4.2065928101648922</v>
      </c>
      <c r="N167" s="13">
        <f t="shared" si="33"/>
        <v>2.6080875423022332</v>
      </c>
      <c r="O167" s="13">
        <f t="shared" si="34"/>
        <v>2.6080875423022332</v>
      </c>
      <c r="Q167" s="41">
        <v>11.85217585488952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35.265659923463659</v>
      </c>
      <c r="G168" s="13">
        <f t="shared" si="28"/>
        <v>0.15606758295636489</v>
      </c>
      <c r="H168" s="13">
        <f t="shared" si="29"/>
        <v>35.109592340507291</v>
      </c>
      <c r="I168" s="16">
        <f t="shared" si="36"/>
        <v>48.172555914160284</v>
      </c>
      <c r="J168" s="13">
        <f t="shared" si="30"/>
        <v>40.750387503169648</v>
      </c>
      <c r="K168" s="13">
        <f t="shared" si="31"/>
        <v>7.4221684109906363</v>
      </c>
      <c r="L168" s="13">
        <f t="shared" si="32"/>
        <v>0</v>
      </c>
      <c r="M168" s="13">
        <f t="shared" si="37"/>
        <v>1.598505267862659</v>
      </c>
      <c r="N168" s="13">
        <f t="shared" si="33"/>
        <v>0.99107326607484858</v>
      </c>
      <c r="O168" s="13">
        <f t="shared" si="34"/>
        <v>1.1471408490312134</v>
      </c>
      <c r="Q168" s="41">
        <v>16.021484964374121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29.052215380210491</v>
      </c>
      <c r="G169" s="13">
        <f t="shared" si="28"/>
        <v>0</v>
      </c>
      <c r="H169" s="13">
        <f t="shared" si="29"/>
        <v>29.052215380210491</v>
      </c>
      <c r="I169" s="16">
        <f t="shared" si="36"/>
        <v>36.474383791201127</v>
      </c>
      <c r="J169" s="13">
        <f t="shared" si="30"/>
        <v>33.878125976531805</v>
      </c>
      <c r="K169" s="13">
        <f t="shared" si="31"/>
        <v>2.5962578146693218</v>
      </c>
      <c r="L169" s="13">
        <f t="shared" si="32"/>
        <v>0</v>
      </c>
      <c r="M169" s="13">
        <f t="shared" si="37"/>
        <v>0.60743200178781043</v>
      </c>
      <c r="N169" s="13">
        <f t="shared" si="33"/>
        <v>0.37660784110844248</v>
      </c>
      <c r="O169" s="13">
        <f t="shared" si="34"/>
        <v>0.37660784110844248</v>
      </c>
      <c r="Q169" s="41">
        <v>18.567918629574041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1.1647949881436681</v>
      </c>
      <c r="G170" s="13">
        <f t="shared" si="28"/>
        <v>0</v>
      </c>
      <c r="H170" s="13">
        <f t="shared" si="29"/>
        <v>1.1647949881436681</v>
      </c>
      <c r="I170" s="16">
        <f t="shared" si="36"/>
        <v>3.7610528028129897</v>
      </c>
      <c r="J170" s="13">
        <f t="shared" si="30"/>
        <v>3.7584352642062049</v>
      </c>
      <c r="K170" s="13">
        <f t="shared" si="31"/>
        <v>2.6175386067848194E-3</v>
      </c>
      <c r="L170" s="13">
        <f t="shared" si="32"/>
        <v>0</v>
      </c>
      <c r="M170" s="13">
        <f t="shared" si="37"/>
        <v>0.23082416067936795</v>
      </c>
      <c r="N170" s="13">
        <f t="shared" si="33"/>
        <v>0.14311097962120814</v>
      </c>
      <c r="O170" s="13">
        <f t="shared" si="34"/>
        <v>0.14311097962120814</v>
      </c>
      <c r="Q170" s="41">
        <v>19.939599176818099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2.3431338394387882</v>
      </c>
      <c r="G171" s="13">
        <f t="shared" si="28"/>
        <v>0</v>
      </c>
      <c r="H171" s="13">
        <f t="shared" si="29"/>
        <v>2.3431338394387882</v>
      </c>
      <c r="I171" s="16">
        <f t="shared" si="36"/>
        <v>2.345751378045573</v>
      </c>
      <c r="J171" s="13">
        <f t="shared" si="30"/>
        <v>2.3453117504612111</v>
      </c>
      <c r="K171" s="13">
        <f t="shared" si="31"/>
        <v>4.396275843618902E-4</v>
      </c>
      <c r="L171" s="13">
        <f t="shared" si="32"/>
        <v>0</v>
      </c>
      <c r="M171" s="13">
        <f t="shared" si="37"/>
        <v>8.7713181058159811E-2</v>
      </c>
      <c r="N171" s="13">
        <f t="shared" si="33"/>
        <v>5.4382172256059083E-2</v>
      </c>
      <c r="O171" s="13">
        <f t="shared" si="34"/>
        <v>5.4382172256059083E-2</v>
      </c>
      <c r="Q171" s="41">
        <v>22.545715095029809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25.805366363987169</v>
      </c>
      <c r="G172" s="13">
        <f t="shared" si="28"/>
        <v>0</v>
      </c>
      <c r="H172" s="13">
        <f t="shared" si="29"/>
        <v>25.805366363987169</v>
      </c>
      <c r="I172" s="16">
        <f t="shared" si="36"/>
        <v>25.805805991571532</v>
      </c>
      <c r="J172" s="13">
        <f t="shared" si="30"/>
        <v>25.200599476557507</v>
      </c>
      <c r="K172" s="13">
        <f t="shared" si="31"/>
        <v>0.60520651501402511</v>
      </c>
      <c r="L172" s="13">
        <f t="shared" si="32"/>
        <v>0</v>
      </c>
      <c r="M172" s="13">
        <f t="shared" si="37"/>
        <v>3.3331008802100728E-2</v>
      </c>
      <c r="N172" s="13">
        <f t="shared" si="33"/>
        <v>2.0665225457302452E-2</v>
      </c>
      <c r="O172" s="13">
        <f t="shared" si="34"/>
        <v>2.0665225457302452E-2</v>
      </c>
      <c r="Q172" s="41">
        <v>22.057984000000008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19.676138542458581</v>
      </c>
      <c r="G173" s="18">
        <f t="shared" si="28"/>
        <v>0</v>
      </c>
      <c r="H173" s="18">
        <f t="shared" si="29"/>
        <v>19.676138542458581</v>
      </c>
      <c r="I173" s="17">
        <f t="shared" si="36"/>
        <v>20.281345057472606</v>
      </c>
      <c r="J173" s="18">
        <f t="shared" si="30"/>
        <v>20.024386346557574</v>
      </c>
      <c r="K173" s="18">
        <f t="shared" si="31"/>
        <v>0.25695871091503264</v>
      </c>
      <c r="L173" s="18">
        <f t="shared" si="32"/>
        <v>0</v>
      </c>
      <c r="M173" s="18">
        <f t="shared" si="37"/>
        <v>1.2665783344798277E-2</v>
      </c>
      <c r="N173" s="18">
        <f t="shared" si="33"/>
        <v>7.852785673774931E-3</v>
      </c>
      <c r="O173" s="18">
        <f t="shared" si="34"/>
        <v>7.852785673774931E-3</v>
      </c>
      <c r="P173" s="3"/>
      <c r="Q173" s="42">
        <v>23.125873347144928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29.0992556367497</v>
      </c>
      <c r="G174" s="13">
        <f t="shared" si="28"/>
        <v>0</v>
      </c>
      <c r="H174" s="13">
        <f t="shared" si="29"/>
        <v>29.0992556367497</v>
      </c>
      <c r="I174" s="16">
        <f t="shared" si="36"/>
        <v>29.356214347664732</v>
      </c>
      <c r="J174" s="13">
        <f t="shared" si="30"/>
        <v>28.544071684929484</v>
      </c>
      <c r="K174" s="13">
        <f t="shared" si="31"/>
        <v>0.81214266273524771</v>
      </c>
      <c r="L174" s="13">
        <f t="shared" si="32"/>
        <v>0</v>
      </c>
      <c r="M174" s="13">
        <f t="shared" si="37"/>
        <v>4.8129976710233457E-3</v>
      </c>
      <c r="N174" s="13">
        <f t="shared" si="33"/>
        <v>2.9840585560344745E-3</v>
      </c>
      <c r="O174" s="13">
        <f t="shared" si="34"/>
        <v>2.9840585560344745E-3</v>
      </c>
      <c r="Q174" s="41">
        <v>22.668429993343061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50.751832996675986</v>
      </c>
      <c r="G175" s="13">
        <f t="shared" si="28"/>
        <v>2.3915137827971638</v>
      </c>
      <c r="H175" s="13">
        <f t="shared" si="29"/>
        <v>48.360319213878824</v>
      </c>
      <c r="I175" s="16">
        <f t="shared" si="36"/>
        <v>49.172461876614072</v>
      </c>
      <c r="J175" s="13">
        <f t="shared" si="30"/>
        <v>42.81600544242275</v>
      </c>
      <c r="K175" s="13">
        <f t="shared" si="31"/>
        <v>6.3564564341913226</v>
      </c>
      <c r="L175" s="13">
        <f t="shared" si="32"/>
        <v>0</v>
      </c>
      <c r="M175" s="13">
        <f t="shared" si="37"/>
        <v>1.8289391149888712E-3</v>
      </c>
      <c r="N175" s="13">
        <f t="shared" si="33"/>
        <v>1.1339422512931002E-3</v>
      </c>
      <c r="O175" s="13">
        <f t="shared" si="34"/>
        <v>2.392647725048457</v>
      </c>
      <c r="Q175" s="41">
        <v>17.876157274503441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87.791531124056704</v>
      </c>
      <c r="G176" s="13">
        <f t="shared" si="28"/>
        <v>7.7382351471173001</v>
      </c>
      <c r="H176" s="13">
        <f t="shared" si="29"/>
        <v>80.05329597693941</v>
      </c>
      <c r="I176" s="16">
        <f t="shared" si="36"/>
        <v>86.409752411130739</v>
      </c>
      <c r="J176" s="13">
        <f t="shared" si="30"/>
        <v>58.037182422640804</v>
      </c>
      <c r="K176" s="13">
        <f t="shared" si="31"/>
        <v>28.372569988489936</v>
      </c>
      <c r="L176" s="13">
        <f t="shared" si="32"/>
        <v>0</v>
      </c>
      <c r="M176" s="13">
        <f t="shared" si="37"/>
        <v>6.9499686369577096E-4</v>
      </c>
      <c r="N176" s="13">
        <f t="shared" si="33"/>
        <v>4.3089805549137802E-4</v>
      </c>
      <c r="O176" s="13">
        <f t="shared" si="34"/>
        <v>7.7386660451727911</v>
      </c>
      <c r="Q176" s="41">
        <v>16.376209143043909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1.1353483089062211</v>
      </c>
      <c r="G177" s="13">
        <f t="shared" si="28"/>
        <v>0</v>
      </c>
      <c r="H177" s="13">
        <f t="shared" si="29"/>
        <v>1.1353483089062211</v>
      </c>
      <c r="I177" s="16">
        <f t="shared" si="36"/>
        <v>29.507918297396156</v>
      </c>
      <c r="J177" s="13">
        <f t="shared" si="30"/>
        <v>25.966110213723425</v>
      </c>
      <c r="K177" s="13">
        <f t="shared" si="31"/>
        <v>3.5418080836727306</v>
      </c>
      <c r="L177" s="13">
        <f t="shared" si="32"/>
        <v>0</v>
      </c>
      <c r="M177" s="13">
        <f t="shared" si="37"/>
        <v>2.6409880820439294E-4</v>
      </c>
      <c r="N177" s="13">
        <f t="shared" si="33"/>
        <v>1.6374126108672363E-4</v>
      </c>
      <c r="O177" s="13">
        <f t="shared" si="34"/>
        <v>1.6374126108672363E-4</v>
      </c>
      <c r="Q177" s="41">
        <v>11.154114593548391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2.1655546508233758</v>
      </c>
      <c r="G178" s="13">
        <f t="shared" si="28"/>
        <v>0</v>
      </c>
      <c r="H178" s="13">
        <f t="shared" si="29"/>
        <v>2.1655546508233758</v>
      </c>
      <c r="I178" s="16">
        <f t="shared" si="36"/>
        <v>5.7073627344961064</v>
      </c>
      <c r="J178" s="13">
        <f t="shared" si="30"/>
        <v>5.6775721267413513</v>
      </c>
      <c r="K178" s="13">
        <f t="shared" si="31"/>
        <v>2.9790607754755172E-2</v>
      </c>
      <c r="L178" s="13">
        <f t="shared" si="32"/>
        <v>0</v>
      </c>
      <c r="M178" s="13">
        <f t="shared" si="37"/>
        <v>1.0035754711766931E-4</v>
      </c>
      <c r="N178" s="13">
        <f t="shared" si="33"/>
        <v>6.2221679212954976E-5</v>
      </c>
      <c r="O178" s="13">
        <f t="shared" si="34"/>
        <v>6.2221679212954976E-5</v>
      </c>
      <c r="Q178" s="41">
        <v>11.41719642415787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23.196004879498329</v>
      </c>
      <c r="G179" s="13">
        <f t="shared" si="28"/>
        <v>0</v>
      </c>
      <c r="H179" s="13">
        <f t="shared" si="29"/>
        <v>23.196004879498329</v>
      </c>
      <c r="I179" s="16">
        <f t="shared" si="36"/>
        <v>23.225795487253084</v>
      </c>
      <c r="J179" s="13">
        <f t="shared" si="30"/>
        <v>21.910055589380256</v>
      </c>
      <c r="K179" s="13">
        <f t="shared" si="31"/>
        <v>1.3157398978728274</v>
      </c>
      <c r="L179" s="13">
        <f t="shared" si="32"/>
        <v>0</v>
      </c>
      <c r="M179" s="13">
        <f t="shared" si="37"/>
        <v>3.8135867904714337E-5</v>
      </c>
      <c r="N179" s="13">
        <f t="shared" si="33"/>
        <v>2.3644238100922888E-5</v>
      </c>
      <c r="O179" s="13">
        <f t="shared" si="34"/>
        <v>2.3644238100922888E-5</v>
      </c>
      <c r="Q179" s="41">
        <v>13.924357021116069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64.090086344812207</v>
      </c>
      <c r="G180" s="13">
        <f t="shared" si="28"/>
        <v>4.3169053962475958</v>
      </c>
      <c r="H180" s="13">
        <f t="shared" si="29"/>
        <v>59.773180948564608</v>
      </c>
      <c r="I180" s="16">
        <f t="shared" si="36"/>
        <v>61.088920846437432</v>
      </c>
      <c r="J180" s="13">
        <f t="shared" si="30"/>
        <v>44.725610044641641</v>
      </c>
      <c r="K180" s="13">
        <f t="shared" si="31"/>
        <v>16.363310801795791</v>
      </c>
      <c r="L180" s="13">
        <f t="shared" si="32"/>
        <v>0</v>
      </c>
      <c r="M180" s="13">
        <f t="shared" si="37"/>
        <v>1.4491629803791449E-5</v>
      </c>
      <c r="N180" s="13">
        <f t="shared" si="33"/>
        <v>8.9848104783506979E-6</v>
      </c>
      <c r="O180" s="13">
        <f t="shared" si="34"/>
        <v>4.3169143810580746</v>
      </c>
      <c r="Q180" s="41">
        <v>13.84238720666159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1.131798138267051</v>
      </c>
      <c r="G181" s="13">
        <f t="shared" si="28"/>
        <v>0</v>
      </c>
      <c r="H181" s="13">
        <f t="shared" si="29"/>
        <v>1.131798138267051</v>
      </c>
      <c r="I181" s="16">
        <f t="shared" si="36"/>
        <v>17.495108940062842</v>
      </c>
      <c r="J181" s="13">
        <f t="shared" si="30"/>
        <v>17.138778394678948</v>
      </c>
      <c r="K181" s="13">
        <f t="shared" si="31"/>
        <v>0.3563305453838943</v>
      </c>
      <c r="L181" s="13">
        <f t="shared" si="32"/>
        <v>0</v>
      </c>
      <c r="M181" s="13">
        <f t="shared" si="37"/>
        <v>5.5068193254407511E-6</v>
      </c>
      <c r="N181" s="13">
        <f t="shared" si="33"/>
        <v>3.4142279817732657E-6</v>
      </c>
      <c r="O181" s="13">
        <f t="shared" si="34"/>
        <v>3.4142279817732657E-6</v>
      </c>
      <c r="Q181" s="41">
        <v>17.594570397225208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21.53481824594342</v>
      </c>
      <c r="G182" s="13">
        <f t="shared" si="28"/>
        <v>0</v>
      </c>
      <c r="H182" s="13">
        <f t="shared" si="29"/>
        <v>21.53481824594342</v>
      </c>
      <c r="I182" s="16">
        <f t="shared" si="36"/>
        <v>21.891148791327314</v>
      </c>
      <c r="J182" s="13">
        <f t="shared" si="30"/>
        <v>21.434767051418195</v>
      </c>
      <c r="K182" s="13">
        <f t="shared" si="31"/>
        <v>0.45638173990911923</v>
      </c>
      <c r="L182" s="13">
        <f t="shared" si="32"/>
        <v>0</v>
      </c>
      <c r="M182" s="13">
        <f t="shared" si="37"/>
        <v>2.0925913436674854E-6</v>
      </c>
      <c r="N182" s="13">
        <f t="shared" si="33"/>
        <v>1.297406633073841E-6</v>
      </c>
      <c r="O182" s="13">
        <f t="shared" si="34"/>
        <v>1.297406633073841E-6</v>
      </c>
      <c r="Q182" s="41">
        <v>20.59222194558027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5.0509246536978223</v>
      </c>
      <c r="G183" s="13">
        <f t="shared" si="28"/>
        <v>0</v>
      </c>
      <c r="H183" s="13">
        <f t="shared" si="29"/>
        <v>5.0509246536978223</v>
      </c>
      <c r="I183" s="16">
        <f t="shared" si="36"/>
        <v>5.5073063936069415</v>
      </c>
      <c r="J183" s="13">
        <f t="shared" si="30"/>
        <v>5.5007525462408609</v>
      </c>
      <c r="K183" s="13">
        <f t="shared" si="31"/>
        <v>6.5538473660806673E-3</v>
      </c>
      <c r="L183" s="13">
        <f t="shared" si="32"/>
        <v>0</v>
      </c>
      <c r="M183" s="13">
        <f t="shared" si="37"/>
        <v>7.9518471059364435E-7</v>
      </c>
      <c r="N183" s="13">
        <f t="shared" si="33"/>
        <v>4.930145205680595E-7</v>
      </c>
      <c r="O183" s="13">
        <f t="shared" si="34"/>
        <v>4.930145205680595E-7</v>
      </c>
      <c r="Q183" s="41">
        <v>21.532995418279999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7.2739203950406814</v>
      </c>
      <c r="G184" s="13">
        <f t="shared" si="28"/>
        <v>0</v>
      </c>
      <c r="H184" s="13">
        <f t="shared" si="29"/>
        <v>7.2739203950406814</v>
      </c>
      <c r="I184" s="16">
        <f t="shared" si="36"/>
        <v>7.2804742424067621</v>
      </c>
      <c r="J184" s="13">
        <f t="shared" si="30"/>
        <v>7.2692172525726724</v>
      </c>
      <c r="K184" s="13">
        <f t="shared" si="31"/>
        <v>1.1256989834089737E-2</v>
      </c>
      <c r="L184" s="13">
        <f t="shared" si="32"/>
        <v>0</v>
      </c>
      <c r="M184" s="13">
        <f t="shared" si="37"/>
        <v>3.0217019002558485E-7</v>
      </c>
      <c r="N184" s="13">
        <f t="shared" si="33"/>
        <v>1.8734551781586262E-7</v>
      </c>
      <c r="O184" s="13">
        <f t="shared" si="34"/>
        <v>1.8734551781586262E-7</v>
      </c>
      <c r="Q184" s="41">
        <v>23.633040000000008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2.982432450006228</v>
      </c>
      <c r="G185" s="18">
        <f t="shared" si="28"/>
        <v>0</v>
      </c>
      <c r="H185" s="18">
        <f t="shared" si="29"/>
        <v>2.982432450006228</v>
      </c>
      <c r="I185" s="17">
        <f t="shared" si="36"/>
        <v>2.9936894398403178</v>
      </c>
      <c r="J185" s="18">
        <f t="shared" si="30"/>
        <v>2.9927831054966623</v>
      </c>
      <c r="K185" s="18">
        <f t="shared" si="31"/>
        <v>9.0633434365550158E-4</v>
      </c>
      <c r="L185" s="18">
        <f t="shared" si="32"/>
        <v>0</v>
      </c>
      <c r="M185" s="18">
        <f t="shared" si="37"/>
        <v>1.1482467220972223E-7</v>
      </c>
      <c r="N185" s="18">
        <f t="shared" si="33"/>
        <v>7.1191296770027786E-8</v>
      </c>
      <c r="O185" s="18">
        <f t="shared" si="34"/>
        <v>7.1191296770027786E-8</v>
      </c>
      <c r="P185" s="3"/>
      <c r="Q185" s="42">
        <v>22.602827470024021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4.8307972970250894</v>
      </c>
      <c r="G186" s="13">
        <f t="shared" si="28"/>
        <v>0</v>
      </c>
      <c r="H186" s="13">
        <f t="shared" si="29"/>
        <v>4.8307972970250894</v>
      </c>
      <c r="I186" s="16">
        <f t="shared" si="36"/>
        <v>4.8317036313687449</v>
      </c>
      <c r="J186" s="13">
        <f t="shared" si="30"/>
        <v>4.8279123576051877</v>
      </c>
      <c r="K186" s="13">
        <f t="shared" si="31"/>
        <v>3.7912737635572569E-3</v>
      </c>
      <c r="L186" s="13">
        <f t="shared" si="32"/>
        <v>0</v>
      </c>
      <c r="M186" s="13">
        <f t="shared" si="37"/>
        <v>4.3633375439694447E-8</v>
      </c>
      <c r="N186" s="13">
        <f t="shared" si="33"/>
        <v>2.7052692772610556E-8</v>
      </c>
      <c r="O186" s="13">
        <f t="shared" si="34"/>
        <v>2.7052692772610556E-8</v>
      </c>
      <c r="Q186" s="41">
        <v>22.633381226640491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36.212386894965732</v>
      </c>
      <c r="G187" s="13">
        <f t="shared" si="28"/>
        <v>0.29272866770117706</v>
      </c>
      <c r="H187" s="13">
        <f t="shared" si="29"/>
        <v>35.919658227264556</v>
      </c>
      <c r="I187" s="16">
        <f t="shared" si="36"/>
        <v>35.923449501028117</v>
      </c>
      <c r="J187" s="13">
        <f t="shared" si="30"/>
        <v>33.111195040794605</v>
      </c>
      <c r="K187" s="13">
        <f t="shared" si="31"/>
        <v>2.8122544602335111</v>
      </c>
      <c r="L187" s="13">
        <f t="shared" si="32"/>
        <v>0</v>
      </c>
      <c r="M187" s="13">
        <f t="shared" si="37"/>
        <v>1.6580682667083891E-8</v>
      </c>
      <c r="N187" s="13">
        <f t="shared" si="33"/>
        <v>1.0280023253592012E-8</v>
      </c>
      <c r="O187" s="13">
        <f t="shared" si="34"/>
        <v>0.29272867798120034</v>
      </c>
      <c r="Q187" s="41">
        <v>17.59694122182395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49.439960501424608</v>
      </c>
      <c r="G188" s="13">
        <f t="shared" si="28"/>
        <v>2.2021435381071992</v>
      </c>
      <c r="H188" s="13">
        <f t="shared" si="29"/>
        <v>47.237816963317407</v>
      </c>
      <c r="I188" s="16">
        <f t="shared" si="36"/>
        <v>50.050071423550918</v>
      </c>
      <c r="J188" s="13">
        <f t="shared" si="30"/>
        <v>39.927894441154173</v>
      </c>
      <c r="K188" s="13">
        <f t="shared" si="31"/>
        <v>10.122176982396745</v>
      </c>
      <c r="L188" s="13">
        <f t="shared" si="32"/>
        <v>0</v>
      </c>
      <c r="M188" s="13">
        <f t="shared" si="37"/>
        <v>6.3006594134918785E-9</v>
      </c>
      <c r="N188" s="13">
        <f t="shared" si="33"/>
        <v>3.9064088363649649E-9</v>
      </c>
      <c r="O188" s="13">
        <f t="shared" si="34"/>
        <v>2.2021435420136082</v>
      </c>
      <c r="Q188" s="41">
        <v>13.96461961399068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24.39377563228788</v>
      </c>
      <c r="G189" s="13">
        <f t="shared" si="28"/>
        <v>0</v>
      </c>
      <c r="H189" s="13">
        <f t="shared" si="29"/>
        <v>24.39377563228788</v>
      </c>
      <c r="I189" s="16">
        <f t="shared" si="36"/>
        <v>34.515952614684622</v>
      </c>
      <c r="J189" s="13">
        <f t="shared" si="30"/>
        <v>29.775792711805305</v>
      </c>
      <c r="K189" s="13">
        <f t="shared" si="31"/>
        <v>4.7401599028793164</v>
      </c>
      <c r="L189" s="13">
        <f t="shared" si="32"/>
        <v>0</v>
      </c>
      <c r="M189" s="13">
        <f t="shared" si="37"/>
        <v>2.3942505771269136E-9</v>
      </c>
      <c r="N189" s="13">
        <f t="shared" si="33"/>
        <v>1.4844353578186864E-9</v>
      </c>
      <c r="O189" s="13">
        <f t="shared" si="34"/>
        <v>1.4844353578186864E-9</v>
      </c>
      <c r="Q189" s="41">
        <v>12.249980397628359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43.637345437871097</v>
      </c>
      <c r="G190" s="13">
        <f t="shared" si="28"/>
        <v>1.3645296401069631</v>
      </c>
      <c r="H190" s="13">
        <f t="shared" si="29"/>
        <v>42.272815797764132</v>
      </c>
      <c r="I190" s="16">
        <f t="shared" si="36"/>
        <v>47.012975700643452</v>
      </c>
      <c r="J190" s="13">
        <f t="shared" si="30"/>
        <v>35.244758591074195</v>
      </c>
      <c r="K190" s="13">
        <f t="shared" si="31"/>
        <v>11.768217109569257</v>
      </c>
      <c r="L190" s="13">
        <f t="shared" si="32"/>
        <v>0</v>
      </c>
      <c r="M190" s="13">
        <f t="shared" si="37"/>
        <v>9.0981521930822728E-10</v>
      </c>
      <c r="N190" s="13">
        <f t="shared" si="33"/>
        <v>5.6408543597110094E-10</v>
      </c>
      <c r="O190" s="13">
        <f t="shared" si="34"/>
        <v>1.3645296406710485</v>
      </c>
      <c r="Q190" s="41">
        <v>10.76645459354839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53.574880893024499</v>
      </c>
      <c r="G191" s="13">
        <f t="shared" si="28"/>
        <v>2.7990238669235699</v>
      </c>
      <c r="H191" s="13">
        <f t="shared" si="29"/>
        <v>50.77585702610093</v>
      </c>
      <c r="I191" s="16">
        <f t="shared" si="36"/>
        <v>62.544074135670186</v>
      </c>
      <c r="J191" s="13">
        <f t="shared" si="30"/>
        <v>42.955731002342958</v>
      </c>
      <c r="K191" s="13">
        <f t="shared" si="31"/>
        <v>19.588343133327228</v>
      </c>
      <c r="L191" s="13">
        <f t="shared" si="32"/>
        <v>0</v>
      </c>
      <c r="M191" s="13">
        <f t="shared" si="37"/>
        <v>3.4572978333712634E-10</v>
      </c>
      <c r="N191" s="13">
        <f t="shared" si="33"/>
        <v>2.1435246566901834E-10</v>
      </c>
      <c r="O191" s="13">
        <f t="shared" si="34"/>
        <v>2.7990238671379224</v>
      </c>
      <c r="Q191" s="41">
        <v>12.306592234011051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86.372919308443912</v>
      </c>
      <c r="G192" s="13">
        <f t="shared" si="28"/>
        <v>7.5334569635551905</v>
      </c>
      <c r="H192" s="13">
        <f t="shared" si="29"/>
        <v>78.839462344888716</v>
      </c>
      <c r="I192" s="16">
        <f t="shared" si="36"/>
        <v>98.427805478215944</v>
      </c>
      <c r="J192" s="13">
        <f t="shared" si="30"/>
        <v>57.505122586537311</v>
      </c>
      <c r="K192" s="13">
        <f t="shared" si="31"/>
        <v>40.922682891678633</v>
      </c>
      <c r="L192" s="13">
        <f t="shared" si="32"/>
        <v>3.6988952260378363</v>
      </c>
      <c r="M192" s="13">
        <f t="shared" si="37"/>
        <v>3.6988952261692134</v>
      </c>
      <c r="N192" s="13">
        <f t="shared" si="33"/>
        <v>2.2933150402249125</v>
      </c>
      <c r="O192" s="13">
        <f t="shared" si="34"/>
        <v>9.8267720037801034</v>
      </c>
      <c r="Q192" s="41">
        <v>14.940692142260231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1.8003252369400189</v>
      </c>
      <c r="G193" s="13">
        <f t="shared" si="28"/>
        <v>0</v>
      </c>
      <c r="H193" s="13">
        <f t="shared" si="29"/>
        <v>1.8003252369400189</v>
      </c>
      <c r="I193" s="16">
        <f t="shared" si="36"/>
        <v>39.024112902580818</v>
      </c>
      <c r="J193" s="13">
        <f t="shared" si="30"/>
        <v>34.844962277594377</v>
      </c>
      <c r="K193" s="13">
        <f t="shared" si="31"/>
        <v>4.1791506249864412</v>
      </c>
      <c r="L193" s="13">
        <f t="shared" si="32"/>
        <v>0</v>
      </c>
      <c r="M193" s="13">
        <f t="shared" si="37"/>
        <v>1.4055801859443009</v>
      </c>
      <c r="N193" s="13">
        <f t="shared" si="33"/>
        <v>0.87145971528546651</v>
      </c>
      <c r="O193" s="13">
        <f t="shared" si="34"/>
        <v>0.87145971528546651</v>
      </c>
      <c r="Q193" s="41">
        <v>16.203374102188821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1.078674934668385</v>
      </c>
      <c r="G194" s="13">
        <f t="shared" si="28"/>
        <v>0</v>
      </c>
      <c r="H194" s="13">
        <f t="shared" si="29"/>
        <v>1.078674934668385</v>
      </c>
      <c r="I194" s="16">
        <f t="shared" si="36"/>
        <v>5.257825559654826</v>
      </c>
      <c r="J194" s="13">
        <f t="shared" si="30"/>
        <v>5.2504955749955933</v>
      </c>
      <c r="K194" s="13">
        <f t="shared" si="31"/>
        <v>7.3299846592327356E-3</v>
      </c>
      <c r="L194" s="13">
        <f t="shared" si="32"/>
        <v>0</v>
      </c>
      <c r="M194" s="13">
        <f t="shared" si="37"/>
        <v>0.53412047065883439</v>
      </c>
      <c r="N194" s="13">
        <f t="shared" si="33"/>
        <v>0.33115469180847734</v>
      </c>
      <c r="O194" s="13">
        <f t="shared" si="34"/>
        <v>0.33115469180847734</v>
      </c>
      <c r="Q194" s="41">
        <v>19.757967581076109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6.8837441403392177</v>
      </c>
      <c r="G195" s="13">
        <f t="shared" si="28"/>
        <v>0</v>
      </c>
      <c r="H195" s="13">
        <f t="shared" si="29"/>
        <v>6.8837441403392177</v>
      </c>
      <c r="I195" s="16">
        <f t="shared" si="36"/>
        <v>6.8910741249984504</v>
      </c>
      <c r="J195" s="13">
        <f t="shared" si="30"/>
        <v>6.8767948545593445</v>
      </c>
      <c r="K195" s="13">
        <f t="shared" si="31"/>
        <v>1.4279270439105929E-2</v>
      </c>
      <c r="L195" s="13">
        <f t="shared" si="32"/>
        <v>0</v>
      </c>
      <c r="M195" s="13">
        <f t="shared" si="37"/>
        <v>0.20296577885035705</v>
      </c>
      <c r="N195" s="13">
        <f t="shared" si="33"/>
        <v>0.12583878288722136</v>
      </c>
      <c r="O195" s="13">
        <f t="shared" si="34"/>
        <v>0.12583878288722136</v>
      </c>
      <c r="Q195" s="41">
        <v>20.772313573019598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0.36424806541819399</v>
      </c>
      <c r="G196" s="13">
        <f t="shared" si="28"/>
        <v>0</v>
      </c>
      <c r="H196" s="13">
        <f t="shared" si="29"/>
        <v>0.36424806541819399</v>
      </c>
      <c r="I196" s="16">
        <f t="shared" si="36"/>
        <v>0.37852733585729992</v>
      </c>
      <c r="J196" s="13">
        <f t="shared" si="30"/>
        <v>0.37852563736878375</v>
      </c>
      <c r="K196" s="13">
        <f t="shared" si="31"/>
        <v>1.6984885161663854E-6</v>
      </c>
      <c r="L196" s="13">
        <f t="shared" si="32"/>
        <v>0</v>
      </c>
      <c r="M196" s="13">
        <f t="shared" si="37"/>
        <v>7.7126995963135686E-2</v>
      </c>
      <c r="N196" s="13">
        <f t="shared" si="33"/>
        <v>4.7818737497144125E-2</v>
      </c>
      <c r="O196" s="13">
        <f t="shared" si="34"/>
        <v>4.7818737497144125E-2</v>
      </c>
      <c r="Q196" s="41">
        <v>23.144122346832042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1.215627165763925</v>
      </c>
      <c r="G197" s="18">
        <f t="shared" si="28"/>
        <v>0</v>
      </c>
      <c r="H197" s="18">
        <f t="shared" si="29"/>
        <v>1.215627165763925</v>
      </c>
      <c r="I197" s="17">
        <f t="shared" si="36"/>
        <v>1.2156288642524413</v>
      </c>
      <c r="J197" s="18">
        <f t="shared" si="30"/>
        <v>1.2155853993539714</v>
      </c>
      <c r="K197" s="18">
        <f t="shared" si="31"/>
        <v>4.3464898469958158E-5</v>
      </c>
      <c r="L197" s="18">
        <f t="shared" si="32"/>
        <v>0</v>
      </c>
      <c r="M197" s="18">
        <f t="shared" si="37"/>
        <v>2.9308258465991562E-2</v>
      </c>
      <c r="N197" s="18">
        <f t="shared" si="33"/>
        <v>1.817112024891477E-2</v>
      </c>
      <c r="O197" s="18">
        <f t="shared" si="34"/>
        <v>1.817112024891477E-2</v>
      </c>
      <c r="P197" s="3"/>
      <c r="Q197" s="42">
        <v>24.987104000000009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10.698908443898841</v>
      </c>
      <c r="G198" s="13">
        <f t="shared" ref="G198:G261" si="39">IF((F198-$J$2)&gt;0,$I$2*(F198-$J$2),0)</f>
        <v>0</v>
      </c>
      <c r="H198" s="13">
        <f t="shared" ref="H198:H261" si="40">F198-G198</f>
        <v>10.698908443898841</v>
      </c>
      <c r="I198" s="16">
        <f t="shared" si="36"/>
        <v>10.69895190879731</v>
      </c>
      <c r="J198" s="13">
        <f t="shared" ref="J198:J261" si="41">I198/SQRT(1+(I198/($K$2*(300+(25*Q198)+0.05*(Q198)^3)))^2)</f>
        <v>10.666336281372464</v>
      </c>
      <c r="K198" s="13">
        <f t="shared" ref="K198:K261" si="42">I198-J198</f>
        <v>3.2615627424846139E-2</v>
      </c>
      <c r="L198" s="13">
        <f t="shared" ref="L198:L261" si="43">IF(K198&gt;$N$2,(K198-$N$2)/$L$2,0)</f>
        <v>0</v>
      </c>
      <c r="M198" s="13">
        <f t="shared" si="37"/>
        <v>1.1137138217076792E-2</v>
      </c>
      <c r="N198" s="13">
        <f t="shared" ref="N198:N261" si="44">$M$2*M198</f>
        <v>6.9050256945876109E-3</v>
      </c>
      <c r="O198" s="13">
        <f t="shared" ref="O198:O261" si="45">N198+G198</f>
        <v>6.9050256945876109E-3</v>
      </c>
      <c r="Q198" s="41">
        <v>24.266987648795499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18.694366065003091</v>
      </c>
      <c r="G199" s="13">
        <f t="shared" si="39"/>
        <v>0</v>
      </c>
      <c r="H199" s="13">
        <f t="shared" si="40"/>
        <v>18.694366065003091</v>
      </c>
      <c r="I199" s="16">
        <f t="shared" ref="I199:I262" si="47">H199+K198-L198</f>
        <v>18.726981692427938</v>
      </c>
      <c r="J199" s="13">
        <f t="shared" si="41"/>
        <v>18.437495738422221</v>
      </c>
      <c r="K199" s="13">
        <f t="shared" si="42"/>
        <v>0.2894859540057162</v>
      </c>
      <c r="L199" s="13">
        <f t="shared" si="43"/>
        <v>0</v>
      </c>
      <c r="M199" s="13">
        <f t="shared" ref="M199:M262" si="48">L199+M198-N198</f>
        <v>4.2321125224891809E-3</v>
      </c>
      <c r="N199" s="13">
        <f t="shared" si="44"/>
        <v>2.6239097639432921E-3</v>
      </c>
      <c r="O199" s="13">
        <f t="shared" si="45"/>
        <v>2.6239097639432921E-3</v>
      </c>
      <c r="Q199" s="41">
        <v>20.557837320958061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27.273937730217462</v>
      </c>
      <c r="G200" s="13">
        <f t="shared" si="39"/>
        <v>0</v>
      </c>
      <c r="H200" s="13">
        <f t="shared" si="40"/>
        <v>27.273937730217462</v>
      </c>
      <c r="I200" s="16">
        <f t="shared" si="47"/>
        <v>27.563423684223178</v>
      </c>
      <c r="J200" s="13">
        <f t="shared" si="41"/>
        <v>25.946259458529426</v>
      </c>
      <c r="K200" s="13">
        <f t="shared" si="42"/>
        <v>1.6171642256937524</v>
      </c>
      <c r="L200" s="13">
        <f t="shared" si="43"/>
        <v>0</v>
      </c>
      <c r="M200" s="13">
        <f t="shared" si="48"/>
        <v>1.6082027585458888E-3</v>
      </c>
      <c r="N200" s="13">
        <f t="shared" si="44"/>
        <v>9.9708571029845112E-4</v>
      </c>
      <c r="O200" s="13">
        <f t="shared" si="45"/>
        <v>9.9708571029845112E-4</v>
      </c>
      <c r="Q200" s="41">
        <v>16.108716899421459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83.283797504126497</v>
      </c>
      <c r="G201" s="13">
        <f t="shared" si="39"/>
        <v>7.0875388167244653</v>
      </c>
      <c r="H201" s="13">
        <f t="shared" si="40"/>
        <v>76.196258687402036</v>
      </c>
      <c r="I201" s="16">
        <f t="shared" si="47"/>
        <v>77.813422913095792</v>
      </c>
      <c r="J201" s="13">
        <f t="shared" si="41"/>
        <v>46.26039857478645</v>
      </c>
      <c r="K201" s="13">
        <f t="shared" si="42"/>
        <v>31.553024338309342</v>
      </c>
      <c r="L201" s="13">
        <f t="shared" si="43"/>
        <v>0</v>
      </c>
      <c r="M201" s="13">
        <f t="shared" si="48"/>
        <v>6.1111704824743773E-4</v>
      </c>
      <c r="N201" s="13">
        <f t="shared" si="44"/>
        <v>3.7889256991341136E-4</v>
      </c>
      <c r="O201" s="13">
        <f t="shared" si="45"/>
        <v>7.0879177092943788</v>
      </c>
      <c r="Q201" s="41">
        <v>11.91087759354839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20.236963316219509</v>
      </c>
      <c r="G202" s="13">
        <f t="shared" si="39"/>
        <v>0</v>
      </c>
      <c r="H202" s="13">
        <f t="shared" si="40"/>
        <v>20.236963316219509</v>
      </c>
      <c r="I202" s="16">
        <f t="shared" si="47"/>
        <v>51.789987654528851</v>
      </c>
      <c r="J202" s="13">
        <f t="shared" si="41"/>
        <v>39.613674986954727</v>
      </c>
      <c r="K202" s="13">
        <f t="shared" si="42"/>
        <v>12.176312667574123</v>
      </c>
      <c r="L202" s="13">
        <f t="shared" si="43"/>
        <v>0</v>
      </c>
      <c r="M202" s="13">
        <f t="shared" si="48"/>
        <v>2.3222447833402636E-4</v>
      </c>
      <c r="N202" s="13">
        <f t="shared" si="44"/>
        <v>1.4397917656709634E-4</v>
      </c>
      <c r="O202" s="13">
        <f t="shared" si="45"/>
        <v>1.4397917656709634E-4</v>
      </c>
      <c r="Q202" s="41">
        <v>12.8890414964232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21.504156157414752</v>
      </c>
      <c r="G203" s="13">
        <f t="shared" si="39"/>
        <v>0</v>
      </c>
      <c r="H203" s="13">
        <f t="shared" si="40"/>
        <v>21.504156157414752</v>
      </c>
      <c r="I203" s="16">
        <f t="shared" si="47"/>
        <v>33.680468824988878</v>
      </c>
      <c r="J203" s="13">
        <f t="shared" si="41"/>
        <v>29.727732099933725</v>
      </c>
      <c r="K203" s="13">
        <f t="shared" si="42"/>
        <v>3.9527367250551535</v>
      </c>
      <c r="L203" s="13">
        <f t="shared" si="43"/>
        <v>0</v>
      </c>
      <c r="M203" s="13">
        <f t="shared" si="48"/>
        <v>8.8245301766930027E-5</v>
      </c>
      <c r="N203" s="13">
        <f t="shared" si="44"/>
        <v>5.4712087095496614E-5</v>
      </c>
      <c r="O203" s="13">
        <f t="shared" si="45"/>
        <v>5.4712087095496614E-5</v>
      </c>
      <c r="Q203" s="41">
        <v>13.297585864917959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7.3534589258525704</v>
      </c>
      <c r="G204" s="13">
        <f t="shared" si="39"/>
        <v>0</v>
      </c>
      <c r="H204" s="13">
        <f t="shared" si="40"/>
        <v>7.3534589258525704</v>
      </c>
      <c r="I204" s="16">
        <f t="shared" si="47"/>
        <v>11.306195650907725</v>
      </c>
      <c r="J204" s="13">
        <f t="shared" si="41"/>
        <v>11.153507301664302</v>
      </c>
      <c r="K204" s="13">
        <f t="shared" si="42"/>
        <v>0.152688349243423</v>
      </c>
      <c r="L204" s="13">
        <f t="shared" si="43"/>
        <v>0</v>
      </c>
      <c r="M204" s="13">
        <f t="shared" si="48"/>
        <v>3.3533214671433413E-5</v>
      </c>
      <c r="N204" s="13">
        <f t="shared" si="44"/>
        <v>2.0790593096288715E-5</v>
      </c>
      <c r="O204" s="13">
        <f t="shared" si="45"/>
        <v>2.0790593096288715E-5</v>
      </c>
      <c r="Q204" s="41">
        <v>14.3688149094771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21.35300167538669</v>
      </c>
      <c r="G205" s="13">
        <f t="shared" si="39"/>
        <v>0</v>
      </c>
      <c r="H205" s="13">
        <f t="shared" si="40"/>
        <v>21.35300167538669</v>
      </c>
      <c r="I205" s="16">
        <f t="shared" si="47"/>
        <v>21.505690024630113</v>
      </c>
      <c r="J205" s="13">
        <f t="shared" si="41"/>
        <v>20.871808404361094</v>
      </c>
      <c r="K205" s="13">
        <f t="shared" si="42"/>
        <v>0.63388162026901895</v>
      </c>
      <c r="L205" s="13">
        <f t="shared" si="43"/>
        <v>0</v>
      </c>
      <c r="M205" s="13">
        <f t="shared" si="48"/>
        <v>1.2742621575144698E-5</v>
      </c>
      <c r="N205" s="13">
        <f t="shared" si="44"/>
        <v>7.9004253765897132E-6</v>
      </c>
      <c r="O205" s="13">
        <f t="shared" si="45"/>
        <v>7.9004253765897132E-6</v>
      </c>
      <c r="Q205" s="41">
        <v>17.80077781756783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36.553572099381149</v>
      </c>
      <c r="G206" s="13">
        <f t="shared" si="39"/>
        <v>0.34197912906736544</v>
      </c>
      <c r="H206" s="13">
        <f t="shared" si="40"/>
        <v>36.211592970313781</v>
      </c>
      <c r="I206" s="16">
        <f t="shared" si="47"/>
        <v>36.845474590582796</v>
      </c>
      <c r="J206" s="13">
        <f t="shared" si="41"/>
        <v>33.668008965890259</v>
      </c>
      <c r="K206" s="13">
        <f t="shared" si="42"/>
        <v>3.1774656246925375</v>
      </c>
      <c r="L206" s="13">
        <f t="shared" si="43"/>
        <v>0</v>
      </c>
      <c r="M206" s="13">
        <f t="shared" si="48"/>
        <v>4.8421961985549853E-6</v>
      </c>
      <c r="N206" s="13">
        <f t="shared" si="44"/>
        <v>3.0021616431040907E-6</v>
      </c>
      <c r="O206" s="13">
        <f t="shared" si="45"/>
        <v>0.34198213122900856</v>
      </c>
      <c r="Q206" s="41">
        <v>17.176831180858549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19.905268147993539</v>
      </c>
      <c r="G207" s="13">
        <f t="shared" si="39"/>
        <v>0</v>
      </c>
      <c r="H207" s="13">
        <f t="shared" si="40"/>
        <v>19.905268147993539</v>
      </c>
      <c r="I207" s="16">
        <f t="shared" si="47"/>
        <v>23.082733772686076</v>
      </c>
      <c r="J207" s="13">
        <f t="shared" si="41"/>
        <v>22.628118533376675</v>
      </c>
      <c r="K207" s="13">
        <f t="shared" si="42"/>
        <v>0.45461523930940118</v>
      </c>
      <c r="L207" s="13">
        <f t="shared" si="43"/>
        <v>0</v>
      </c>
      <c r="M207" s="13">
        <f t="shared" si="48"/>
        <v>1.8400345554508945E-6</v>
      </c>
      <c r="N207" s="13">
        <f t="shared" si="44"/>
        <v>1.1408214243795546E-6</v>
      </c>
      <c r="O207" s="13">
        <f t="shared" si="45"/>
        <v>1.1408214243795546E-6</v>
      </c>
      <c r="Q207" s="41">
        <v>21.756058357912639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37.162623756079</v>
      </c>
      <c r="G208" s="13">
        <f t="shared" si="39"/>
        <v>0.42989640889081343</v>
      </c>
      <c r="H208" s="13">
        <f t="shared" si="40"/>
        <v>36.732727347188188</v>
      </c>
      <c r="I208" s="16">
        <f t="shared" si="47"/>
        <v>37.187342586497593</v>
      </c>
      <c r="J208" s="13">
        <f t="shared" si="41"/>
        <v>35.601737905380475</v>
      </c>
      <c r="K208" s="13">
        <f t="shared" si="42"/>
        <v>1.5856046811171183</v>
      </c>
      <c r="L208" s="13">
        <f t="shared" si="43"/>
        <v>0</v>
      </c>
      <c r="M208" s="13">
        <f t="shared" si="48"/>
        <v>6.9921313107133997E-7</v>
      </c>
      <c r="N208" s="13">
        <f t="shared" si="44"/>
        <v>4.3351214126423077E-7</v>
      </c>
      <c r="O208" s="13">
        <f t="shared" si="45"/>
        <v>0.42989684240295467</v>
      </c>
      <c r="Q208" s="41">
        <v>22.788628965635169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17.532264469976109</v>
      </c>
      <c r="G209" s="18">
        <f t="shared" si="39"/>
        <v>0</v>
      </c>
      <c r="H209" s="18">
        <f t="shared" si="40"/>
        <v>17.532264469976109</v>
      </c>
      <c r="I209" s="17">
        <f t="shared" si="47"/>
        <v>19.117869151093227</v>
      </c>
      <c r="J209" s="18">
        <f t="shared" si="41"/>
        <v>18.890114929314105</v>
      </c>
      <c r="K209" s="18">
        <f t="shared" si="42"/>
        <v>0.22775422177912219</v>
      </c>
      <c r="L209" s="18">
        <f t="shared" si="43"/>
        <v>0</v>
      </c>
      <c r="M209" s="18">
        <f t="shared" si="48"/>
        <v>2.6570098980710921E-7</v>
      </c>
      <c r="N209" s="18">
        <f t="shared" si="44"/>
        <v>1.6473461368040769E-7</v>
      </c>
      <c r="O209" s="18">
        <f t="shared" si="45"/>
        <v>1.6473461368040769E-7</v>
      </c>
      <c r="P209" s="3"/>
      <c r="Q209" s="42">
        <v>22.73198288205775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8.6503794277115686E-2</v>
      </c>
      <c r="G210" s="13">
        <f t="shared" si="39"/>
        <v>0</v>
      </c>
      <c r="H210" s="13">
        <f t="shared" si="40"/>
        <v>8.6503794277115686E-2</v>
      </c>
      <c r="I210" s="16">
        <f t="shared" si="47"/>
        <v>0.31425801605623788</v>
      </c>
      <c r="J210" s="13">
        <f t="shared" si="41"/>
        <v>0.31425674276246618</v>
      </c>
      <c r="K210" s="13">
        <f t="shared" si="42"/>
        <v>1.2732937716974924E-6</v>
      </c>
      <c r="L210" s="13">
        <f t="shared" si="43"/>
        <v>0</v>
      </c>
      <c r="M210" s="13">
        <f t="shared" si="48"/>
        <v>1.0096637612670151E-7</v>
      </c>
      <c r="N210" s="13">
        <f t="shared" si="44"/>
        <v>6.2599153198554941E-8</v>
      </c>
      <c r="O210" s="13">
        <f t="shared" si="45"/>
        <v>6.2599153198554941E-8</v>
      </c>
      <c r="Q210" s="41">
        <v>21.229880000000009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27.650992687963871</v>
      </c>
      <c r="G211" s="13">
        <f t="shared" si="39"/>
        <v>0</v>
      </c>
      <c r="H211" s="13">
        <f t="shared" si="40"/>
        <v>27.650992687963871</v>
      </c>
      <c r="I211" s="16">
        <f t="shared" si="47"/>
        <v>27.650993961257644</v>
      </c>
      <c r="J211" s="13">
        <f t="shared" si="41"/>
        <v>26.780073472639231</v>
      </c>
      <c r="K211" s="13">
        <f t="shared" si="42"/>
        <v>0.8709204886184132</v>
      </c>
      <c r="L211" s="13">
        <f t="shared" si="43"/>
        <v>0</v>
      </c>
      <c r="M211" s="13">
        <f t="shared" si="48"/>
        <v>3.8367222928146569E-8</v>
      </c>
      <c r="N211" s="13">
        <f t="shared" si="44"/>
        <v>2.3787678215450871E-8</v>
      </c>
      <c r="O211" s="13">
        <f t="shared" si="45"/>
        <v>2.3787678215450871E-8</v>
      </c>
      <c r="Q211" s="41">
        <v>20.860896965519402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2.4909162630590558</v>
      </c>
      <c r="G212" s="13">
        <f t="shared" si="39"/>
        <v>0</v>
      </c>
      <c r="H212" s="13">
        <f t="shared" si="40"/>
        <v>2.4909162630590558</v>
      </c>
      <c r="I212" s="16">
        <f t="shared" si="47"/>
        <v>3.361836751677469</v>
      </c>
      <c r="J212" s="13">
        <f t="shared" si="41"/>
        <v>3.3594672168609683</v>
      </c>
      <c r="K212" s="13">
        <f t="shared" si="42"/>
        <v>2.3695348165007069E-3</v>
      </c>
      <c r="L212" s="13">
        <f t="shared" si="43"/>
        <v>0</v>
      </c>
      <c r="M212" s="13">
        <f t="shared" si="48"/>
        <v>1.4579544712695698E-8</v>
      </c>
      <c r="N212" s="13">
        <f t="shared" si="44"/>
        <v>9.0393177218713331E-9</v>
      </c>
      <c r="O212" s="13">
        <f t="shared" si="45"/>
        <v>9.0393177218713331E-9</v>
      </c>
      <c r="Q212" s="41">
        <v>18.26500376592718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148.4407370047314</v>
      </c>
      <c r="G213" s="13">
        <f t="shared" si="39"/>
        <v>16.493015050994046</v>
      </c>
      <c r="H213" s="13">
        <f t="shared" si="40"/>
        <v>131.94772195373736</v>
      </c>
      <c r="I213" s="16">
        <f t="shared" si="47"/>
        <v>131.95009148855385</v>
      </c>
      <c r="J213" s="13">
        <f t="shared" si="41"/>
        <v>53.72589146424783</v>
      </c>
      <c r="K213" s="13">
        <f t="shared" si="42"/>
        <v>78.224200024306015</v>
      </c>
      <c r="L213" s="13">
        <f t="shared" si="43"/>
        <v>39.487442132471337</v>
      </c>
      <c r="M213" s="13">
        <f t="shared" si="48"/>
        <v>39.487442138011566</v>
      </c>
      <c r="N213" s="13">
        <f t="shared" si="44"/>
        <v>24.482214125567172</v>
      </c>
      <c r="O213" s="13">
        <f t="shared" si="45"/>
        <v>40.975229176561214</v>
      </c>
      <c r="Q213" s="41">
        <v>12.23765629416131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37.087773932987837</v>
      </c>
      <c r="G214" s="13">
        <f t="shared" si="39"/>
        <v>0.4190917541967929</v>
      </c>
      <c r="H214" s="13">
        <f t="shared" si="40"/>
        <v>36.668682178791045</v>
      </c>
      <c r="I214" s="16">
        <f t="shared" si="47"/>
        <v>75.40544007062573</v>
      </c>
      <c r="J214" s="13">
        <f t="shared" si="41"/>
        <v>41.895788098086804</v>
      </c>
      <c r="K214" s="13">
        <f t="shared" si="42"/>
        <v>33.509651972538926</v>
      </c>
      <c r="L214" s="13">
        <f t="shared" si="43"/>
        <v>0</v>
      </c>
      <c r="M214" s="13">
        <f t="shared" si="48"/>
        <v>15.005228012444395</v>
      </c>
      <c r="N214" s="13">
        <f t="shared" si="44"/>
        <v>9.3032413677155255</v>
      </c>
      <c r="O214" s="13">
        <f t="shared" si="45"/>
        <v>9.7223331219123175</v>
      </c>
      <c r="Q214" s="41">
        <v>9.9389505935483875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84.196402592068921</v>
      </c>
      <c r="G215" s="13">
        <f t="shared" si="39"/>
        <v>7.219274369862843</v>
      </c>
      <c r="H215" s="13">
        <f t="shared" si="40"/>
        <v>76.977128222206076</v>
      </c>
      <c r="I215" s="16">
        <f t="shared" si="47"/>
        <v>110.48678019474499</v>
      </c>
      <c r="J215" s="13">
        <f t="shared" si="41"/>
        <v>52.315989449018602</v>
      </c>
      <c r="K215" s="13">
        <f t="shared" si="42"/>
        <v>58.170790745726393</v>
      </c>
      <c r="L215" s="13">
        <f t="shared" si="43"/>
        <v>20.24741025793389</v>
      </c>
      <c r="M215" s="13">
        <f t="shared" si="48"/>
        <v>25.949396902662759</v>
      </c>
      <c r="N215" s="13">
        <f t="shared" si="44"/>
        <v>16.088626079650911</v>
      </c>
      <c r="O215" s="13">
        <f t="shared" si="45"/>
        <v>23.307900449513753</v>
      </c>
      <c r="Q215" s="41">
        <v>12.380251965599889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86.907106263798113</v>
      </c>
      <c r="G216" s="13">
        <f t="shared" si="39"/>
        <v>7.6105674409924271</v>
      </c>
      <c r="H216" s="13">
        <f t="shared" si="40"/>
        <v>79.296538822805687</v>
      </c>
      <c r="I216" s="16">
        <f t="shared" si="47"/>
        <v>117.21991931059819</v>
      </c>
      <c r="J216" s="13">
        <f t="shared" si="41"/>
        <v>58.725839034378438</v>
      </c>
      <c r="K216" s="13">
        <f t="shared" si="42"/>
        <v>58.494080276219748</v>
      </c>
      <c r="L216" s="13">
        <f t="shared" si="43"/>
        <v>20.557586985740492</v>
      </c>
      <c r="M216" s="13">
        <f t="shared" si="48"/>
        <v>30.418357808752344</v>
      </c>
      <c r="N216" s="13">
        <f t="shared" si="44"/>
        <v>18.859381841426455</v>
      </c>
      <c r="O216" s="13">
        <f t="shared" si="45"/>
        <v>26.469949282418881</v>
      </c>
      <c r="Q216" s="41">
        <v>14.317717943238019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36.569918898201223</v>
      </c>
      <c r="G217" s="13">
        <f t="shared" si="39"/>
        <v>0.34433880754500729</v>
      </c>
      <c r="H217" s="13">
        <f t="shared" si="40"/>
        <v>36.225580090656216</v>
      </c>
      <c r="I217" s="16">
        <f t="shared" si="47"/>
        <v>74.162073381135457</v>
      </c>
      <c r="J217" s="13">
        <f t="shared" si="41"/>
        <v>55.063867717939424</v>
      </c>
      <c r="K217" s="13">
        <f t="shared" si="42"/>
        <v>19.098205663196033</v>
      </c>
      <c r="L217" s="13">
        <f t="shared" si="43"/>
        <v>0</v>
      </c>
      <c r="M217" s="13">
        <f t="shared" si="48"/>
        <v>11.558975967325889</v>
      </c>
      <c r="N217" s="13">
        <f t="shared" si="44"/>
        <v>7.1665650997420514</v>
      </c>
      <c r="O217" s="13">
        <f t="shared" si="45"/>
        <v>7.5109039072870587</v>
      </c>
      <c r="Q217" s="41">
        <v>17.06088231939701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26.973162296299112</v>
      </c>
      <c r="G218" s="13">
        <f t="shared" si="39"/>
        <v>0</v>
      </c>
      <c r="H218" s="13">
        <f t="shared" si="40"/>
        <v>26.973162296299112</v>
      </c>
      <c r="I218" s="16">
        <f t="shared" si="47"/>
        <v>46.071367959495149</v>
      </c>
      <c r="J218" s="13">
        <f t="shared" si="41"/>
        <v>39.655978660548136</v>
      </c>
      <c r="K218" s="13">
        <f t="shared" si="42"/>
        <v>6.4153892989470123</v>
      </c>
      <c r="L218" s="13">
        <f t="shared" si="43"/>
        <v>0</v>
      </c>
      <c r="M218" s="13">
        <f t="shared" si="48"/>
        <v>4.3924108675838376</v>
      </c>
      <c r="N218" s="13">
        <f t="shared" si="44"/>
        <v>2.7232947379019792</v>
      </c>
      <c r="O218" s="13">
        <f t="shared" si="45"/>
        <v>2.7232947379019792</v>
      </c>
      <c r="Q218" s="41">
        <v>16.297584948004779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0.29524168910162912</v>
      </c>
      <c r="G219" s="13">
        <f t="shared" si="39"/>
        <v>0</v>
      </c>
      <c r="H219" s="13">
        <f t="shared" si="40"/>
        <v>0.29524168910162912</v>
      </c>
      <c r="I219" s="16">
        <f t="shared" si="47"/>
        <v>6.7106309880486412</v>
      </c>
      <c r="J219" s="13">
        <f t="shared" si="41"/>
        <v>6.6986281200678928</v>
      </c>
      <c r="K219" s="13">
        <f t="shared" si="42"/>
        <v>1.2002867980748455E-2</v>
      </c>
      <c r="L219" s="13">
        <f t="shared" si="43"/>
        <v>0</v>
      </c>
      <c r="M219" s="13">
        <f t="shared" si="48"/>
        <v>1.6691161296818584</v>
      </c>
      <c r="N219" s="13">
        <f t="shared" si="44"/>
        <v>1.0348520004027522</v>
      </c>
      <c r="O219" s="13">
        <f t="shared" si="45"/>
        <v>1.0348520004027522</v>
      </c>
      <c r="Q219" s="41">
        <v>21.440058802157289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0.28516191574108313</v>
      </c>
      <c r="G220" s="13">
        <f t="shared" si="39"/>
        <v>0</v>
      </c>
      <c r="H220" s="13">
        <f t="shared" si="40"/>
        <v>0.28516191574108313</v>
      </c>
      <c r="I220" s="16">
        <f t="shared" si="47"/>
        <v>0.29716478372183158</v>
      </c>
      <c r="J220" s="13">
        <f t="shared" si="41"/>
        <v>0.29716398635094238</v>
      </c>
      <c r="K220" s="13">
        <f t="shared" si="42"/>
        <v>7.9737088920506238E-7</v>
      </c>
      <c r="L220" s="13">
        <f t="shared" si="43"/>
        <v>0</v>
      </c>
      <c r="M220" s="13">
        <f t="shared" si="48"/>
        <v>0.63426412927910625</v>
      </c>
      <c r="N220" s="13">
        <f t="shared" si="44"/>
        <v>0.39324376015304585</v>
      </c>
      <c r="O220" s="13">
        <f t="shared" si="45"/>
        <v>0.39324376015304585</v>
      </c>
      <c r="Q220" s="41">
        <v>23.358811051951911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0.83771695073214891</v>
      </c>
      <c r="G221" s="18">
        <f t="shared" si="39"/>
        <v>0</v>
      </c>
      <c r="H221" s="18">
        <f t="shared" si="40"/>
        <v>0.83771695073214891</v>
      </c>
      <c r="I221" s="17">
        <f t="shared" si="47"/>
        <v>0.83771774810303812</v>
      </c>
      <c r="J221" s="18">
        <f t="shared" si="41"/>
        <v>0.83770176263562834</v>
      </c>
      <c r="K221" s="18">
        <f t="shared" si="42"/>
        <v>1.598546740977369E-5</v>
      </c>
      <c r="L221" s="18">
        <f t="shared" si="43"/>
        <v>0</v>
      </c>
      <c r="M221" s="18">
        <f t="shared" si="48"/>
        <v>0.2410203691260604</v>
      </c>
      <c r="N221" s="18">
        <f t="shared" si="44"/>
        <v>0.14943262885815745</v>
      </c>
      <c r="O221" s="18">
        <f t="shared" si="45"/>
        <v>0.14943262885815745</v>
      </c>
      <c r="P221" s="3"/>
      <c r="Q221" s="42">
        <v>24.150867836021408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15.721645344462621</v>
      </c>
      <c r="G222" s="13">
        <f t="shared" si="39"/>
        <v>0</v>
      </c>
      <c r="H222" s="13">
        <f t="shared" si="40"/>
        <v>15.721645344462621</v>
      </c>
      <c r="I222" s="16">
        <f t="shared" si="47"/>
        <v>15.721661329930031</v>
      </c>
      <c r="J222" s="13">
        <f t="shared" si="41"/>
        <v>15.617250697698806</v>
      </c>
      <c r="K222" s="13">
        <f t="shared" si="42"/>
        <v>0.10441063223122526</v>
      </c>
      <c r="L222" s="13">
        <f t="shared" si="43"/>
        <v>0</v>
      </c>
      <c r="M222" s="13">
        <f t="shared" si="48"/>
        <v>9.1587740267902951E-2</v>
      </c>
      <c r="N222" s="13">
        <f t="shared" si="44"/>
        <v>5.6784398966099832E-2</v>
      </c>
      <c r="O222" s="13">
        <f t="shared" si="45"/>
        <v>5.6784398966099832E-2</v>
      </c>
      <c r="Q222" s="41">
        <v>24.164891000000011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17.635515842973199</v>
      </c>
      <c r="G223" s="13">
        <f t="shared" si="39"/>
        <v>0</v>
      </c>
      <c r="H223" s="13">
        <f t="shared" si="40"/>
        <v>17.635515842973199</v>
      </c>
      <c r="I223" s="16">
        <f t="shared" si="47"/>
        <v>17.739926475204424</v>
      </c>
      <c r="J223" s="13">
        <f t="shared" si="41"/>
        <v>17.515374731944632</v>
      </c>
      <c r="K223" s="13">
        <f t="shared" si="42"/>
        <v>0.22455174325979144</v>
      </c>
      <c r="L223" s="13">
        <f t="shared" si="43"/>
        <v>0</v>
      </c>
      <c r="M223" s="13">
        <f t="shared" si="48"/>
        <v>3.4803341301803119E-2</v>
      </c>
      <c r="N223" s="13">
        <f t="shared" si="44"/>
        <v>2.1578071607117933E-2</v>
      </c>
      <c r="O223" s="13">
        <f t="shared" si="45"/>
        <v>2.1578071607117933E-2</v>
      </c>
      <c r="Q223" s="41">
        <v>21.23482450602237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67.95695493488536</v>
      </c>
      <c r="G224" s="13">
        <f t="shared" si="39"/>
        <v>4.8750921512384275</v>
      </c>
      <c r="H224" s="13">
        <f t="shared" si="40"/>
        <v>63.081862783646933</v>
      </c>
      <c r="I224" s="16">
        <f t="shared" si="47"/>
        <v>63.306414526906721</v>
      </c>
      <c r="J224" s="13">
        <f t="shared" si="41"/>
        <v>49.319197764205846</v>
      </c>
      <c r="K224" s="13">
        <f t="shared" si="42"/>
        <v>13.987216762700875</v>
      </c>
      <c r="L224" s="13">
        <f t="shared" si="43"/>
        <v>0</v>
      </c>
      <c r="M224" s="13">
        <f t="shared" si="48"/>
        <v>1.3225269694685186E-2</v>
      </c>
      <c r="N224" s="13">
        <f t="shared" si="44"/>
        <v>8.1996672107048155E-3</v>
      </c>
      <c r="O224" s="13">
        <f t="shared" si="45"/>
        <v>4.8832918184491323</v>
      </c>
      <c r="Q224" s="41">
        <v>16.435686357119408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94.293004226657501</v>
      </c>
      <c r="G225" s="13">
        <f t="shared" si="39"/>
        <v>8.6767299754952809</v>
      </c>
      <c r="H225" s="13">
        <f t="shared" si="40"/>
        <v>85.616274251162224</v>
      </c>
      <c r="I225" s="16">
        <f t="shared" si="47"/>
        <v>99.603491013863106</v>
      </c>
      <c r="J225" s="13">
        <f t="shared" si="41"/>
        <v>48.502458519011981</v>
      </c>
      <c r="K225" s="13">
        <f t="shared" si="42"/>
        <v>51.101032494851125</v>
      </c>
      <c r="L225" s="13">
        <f t="shared" si="43"/>
        <v>13.464405323336118</v>
      </c>
      <c r="M225" s="13">
        <f t="shared" si="48"/>
        <v>13.469430925820097</v>
      </c>
      <c r="N225" s="13">
        <f t="shared" si="44"/>
        <v>8.3510471740084604</v>
      </c>
      <c r="O225" s="13">
        <f t="shared" si="45"/>
        <v>17.027777149503741</v>
      </c>
      <c r="Q225" s="41">
        <v>11.388002593548389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75.168536119768916</v>
      </c>
      <c r="G226" s="13">
        <f t="shared" si="39"/>
        <v>5.9160918661697623</v>
      </c>
      <c r="H226" s="13">
        <f t="shared" si="40"/>
        <v>69.252444253599151</v>
      </c>
      <c r="I226" s="16">
        <f t="shared" si="47"/>
        <v>106.88907142511415</v>
      </c>
      <c r="J226" s="13">
        <f t="shared" si="41"/>
        <v>54.060253066203245</v>
      </c>
      <c r="K226" s="13">
        <f t="shared" si="42"/>
        <v>52.828818358910908</v>
      </c>
      <c r="L226" s="13">
        <f t="shared" si="43"/>
        <v>15.122111234340196</v>
      </c>
      <c r="M226" s="13">
        <f t="shared" si="48"/>
        <v>20.240494986151834</v>
      </c>
      <c r="N226" s="13">
        <f t="shared" si="44"/>
        <v>12.549106891414137</v>
      </c>
      <c r="O226" s="13">
        <f t="shared" si="45"/>
        <v>18.465198757583899</v>
      </c>
      <c r="Q226" s="41">
        <v>13.163876433411909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55.070409555818408</v>
      </c>
      <c r="G227" s="13">
        <f t="shared" si="39"/>
        <v>3.0149050823917474</v>
      </c>
      <c r="H227" s="13">
        <f t="shared" si="40"/>
        <v>52.055504473426659</v>
      </c>
      <c r="I227" s="16">
        <f t="shared" si="47"/>
        <v>89.762211597997378</v>
      </c>
      <c r="J227" s="13">
        <f t="shared" si="41"/>
        <v>55.036381201549638</v>
      </c>
      <c r="K227" s="13">
        <f t="shared" si="42"/>
        <v>34.725830396447741</v>
      </c>
      <c r="L227" s="13">
        <f t="shared" si="43"/>
        <v>0</v>
      </c>
      <c r="M227" s="13">
        <f t="shared" si="48"/>
        <v>7.6913880947376967</v>
      </c>
      <c r="N227" s="13">
        <f t="shared" si="44"/>
        <v>4.7686606187373721</v>
      </c>
      <c r="O227" s="13">
        <f t="shared" si="45"/>
        <v>7.7835657011291195</v>
      </c>
      <c r="Q227" s="41">
        <v>14.697705345660481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58.083754631389979</v>
      </c>
      <c r="G228" s="13">
        <f t="shared" si="39"/>
        <v>3.4498847746726988</v>
      </c>
      <c r="H228" s="13">
        <f t="shared" si="40"/>
        <v>54.633869856717283</v>
      </c>
      <c r="I228" s="16">
        <f t="shared" si="47"/>
        <v>89.359700253165016</v>
      </c>
      <c r="J228" s="13">
        <f t="shared" si="41"/>
        <v>48.86406452472243</v>
      </c>
      <c r="K228" s="13">
        <f t="shared" si="42"/>
        <v>40.495635728442586</v>
      </c>
      <c r="L228" s="13">
        <f t="shared" si="43"/>
        <v>3.2891693326273415</v>
      </c>
      <c r="M228" s="13">
        <f t="shared" si="48"/>
        <v>6.2118968086276665</v>
      </c>
      <c r="N228" s="13">
        <f t="shared" si="44"/>
        <v>3.8513760213491532</v>
      </c>
      <c r="O228" s="13">
        <f t="shared" si="45"/>
        <v>7.3012607960218521</v>
      </c>
      <c r="Q228" s="41">
        <v>12.12222780456012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29.906558489507962</v>
      </c>
      <c r="G229" s="13">
        <f t="shared" si="39"/>
        <v>0</v>
      </c>
      <c r="H229" s="13">
        <f t="shared" si="40"/>
        <v>29.906558489507962</v>
      </c>
      <c r="I229" s="16">
        <f t="shared" si="47"/>
        <v>67.113024885323213</v>
      </c>
      <c r="J229" s="13">
        <f t="shared" si="41"/>
        <v>51.351991063491262</v>
      </c>
      <c r="K229" s="13">
        <f t="shared" si="42"/>
        <v>15.761033821831951</v>
      </c>
      <c r="L229" s="13">
        <f t="shared" si="43"/>
        <v>0</v>
      </c>
      <c r="M229" s="13">
        <f t="shared" si="48"/>
        <v>2.3605207872785132</v>
      </c>
      <c r="N229" s="13">
        <f t="shared" si="44"/>
        <v>1.4635228881126783</v>
      </c>
      <c r="O229" s="13">
        <f t="shared" si="45"/>
        <v>1.4635228881126783</v>
      </c>
      <c r="Q229" s="41">
        <v>16.632207299232292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21.45195837393101</v>
      </c>
      <c r="G230" s="13">
        <f t="shared" si="39"/>
        <v>0</v>
      </c>
      <c r="H230" s="13">
        <f t="shared" si="40"/>
        <v>21.45195837393101</v>
      </c>
      <c r="I230" s="16">
        <f t="shared" si="47"/>
        <v>37.212992195762965</v>
      </c>
      <c r="J230" s="13">
        <f t="shared" si="41"/>
        <v>34.695681360898703</v>
      </c>
      <c r="K230" s="13">
        <f t="shared" si="42"/>
        <v>2.5173108348642614</v>
      </c>
      <c r="L230" s="13">
        <f t="shared" si="43"/>
        <v>0</v>
      </c>
      <c r="M230" s="13">
        <f t="shared" si="48"/>
        <v>0.89699789916583494</v>
      </c>
      <c r="N230" s="13">
        <f t="shared" si="44"/>
        <v>0.55613869748281763</v>
      </c>
      <c r="O230" s="13">
        <f t="shared" si="45"/>
        <v>0.55613869748281763</v>
      </c>
      <c r="Q230" s="41">
        <v>19.251558228264791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37.142742127120187</v>
      </c>
      <c r="G231" s="13">
        <f t="shared" si="39"/>
        <v>0.42702647377562969</v>
      </c>
      <c r="H231" s="13">
        <f t="shared" si="40"/>
        <v>36.71571565334456</v>
      </c>
      <c r="I231" s="16">
        <f t="shared" si="47"/>
        <v>39.233026488208822</v>
      </c>
      <c r="J231" s="13">
        <f t="shared" si="41"/>
        <v>36.514915866545849</v>
      </c>
      <c r="K231" s="13">
        <f t="shared" si="42"/>
        <v>2.7181106216629729</v>
      </c>
      <c r="L231" s="13">
        <f t="shared" si="43"/>
        <v>0</v>
      </c>
      <c r="M231" s="13">
        <f t="shared" si="48"/>
        <v>0.34085920168301731</v>
      </c>
      <c r="N231" s="13">
        <f t="shared" si="44"/>
        <v>0.21133270504347074</v>
      </c>
      <c r="O231" s="13">
        <f t="shared" si="45"/>
        <v>0.63835917881910043</v>
      </c>
      <c r="Q231" s="41">
        <v>19.810461057204691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3.9493425906591302</v>
      </c>
      <c r="G232" s="13">
        <f t="shared" si="39"/>
        <v>0</v>
      </c>
      <c r="H232" s="13">
        <f t="shared" si="40"/>
        <v>3.9493425906591302</v>
      </c>
      <c r="I232" s="16">
        <f t="shared" si="47"/>
        <v>6.6674532123221031</v>
      </c>
      <c r="J232" s="13">
        <f t="shared" si="41"/>
        <v>6.6560203161238514</v>
      </c>
      <c r="K232" s="13">
        <f t="shared" si="42"/>
        <v>1.1432896198251719E-2</v>
      </c>
      <c r="L232" s="13">
        <f t="shared" si="43"/>
        <v>0</v>
      </c>
      <c r="M232" s="13">
        <f t="shared" si="48"/>
        <v>0.12952649663954657</v>
      </c>
      <c r="N232" s="13">
        <f t="shared" si="44"/>
        <v>8.0306427916518874E-2</v>
      </c>
      <c r="O232" s="13">
        <f t="shared" si="45"/>
        <v>8.0306427916518874E-2</v>
      </c>
      <c r="Q232" s="41">
        <v>21.647992000000009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11.1870396146687</v>
      </c>
      <c r="G233" s="18">
        <f t="shared" si="39"/>
        <v>0</v>
      </c>
      <c r="H233" s="18">
        <f t="shared" si="40"/>
        <v>11.1870396146687</v>
      </c>
      <c r="I233" s="17">
        <f t="shared" si="47"/>
        <v>11.198472510866953</v>
      </c>
      <c r="J233" s="18">
        <f t="shared" si="41"/>
        <v>11.151973480269818</v>
      </c>
      <c r="K233" s="18">
        <f t="shared" si="42"/>
        <v>4.649903059713445E-2</v>
      </c>
      <c r="L233" s="18">
        <f t="shared" si="43"/>
        <v>0</v>
      </c>
      <c r="M233" s="18">
        <f t="shared" si="48"/>
        <v>4.9220068723027699E-2</v>
      </c>
      <c r="N233" s="18">
        <f t="shared" si="44"/>
        <v>3.0516442608277173E-2</v>
      </c>
      <c r="O233" s="18">
        <f t="shared" si="45"/>
        <v>3.0516442608277173E-2</v>
      </c>
      <c r="P233" s="3"/>
      <c r="Q233" s="42">
        <v>22.703931956535321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41.730432629561939</v>
      </c>
      <c r="G234" s="13">
        <f t="shared" si="39"/>
        <v>1.0892646685346021</v>
      </c>
      <c r="H234" s="13">
        <f t="shared" si="40"/>
        <v>40.641167961027335</v>
      </c>
      <c r="I234" s="16">
        <f t="shared" si="47"/>
        <v>40.687666991624468</v>
      </c>
      <c r="J234" s="13">
        <f t="shared" si="41"/>
        <v>38.050615263929132</v>
      </c>
      <c r="K234" s="13">
        <f t="shared" si="42"/>
        <v>2.6370517276953365</v>
      </c>
      <c r="L234" s="13">
        <f t="shared" si="43"/>
        <v>0</v>
      </c>
      <c r="M234" s="13">
        <f t="shared" si="48"/>
        <v>1.8703626114750526E-2</v>
      </c>
      <c r="N234" s="13">
        <f t="shared" si="44"/>
        <v>1.1596248191145325E-2</v>
      </c>
      <c r="O234" s="13">
        <f t="shared" si="45"/>
        <v>1.1008609167257475</v>
      </c>
      <c r="Q234" s="41">
        <v>20.846659816710812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27.376230264579831</v>
      </c>
      <c r="G235" s="13">
        <f t="shared" si="39"/>
        <v>0</v>
      </c>
      <c r="H235" s="13">
        <f t="shared" si="40"/>
        <v>27.376230264579831</v>
      </c>
      <c r="I235" s="16">
        <f t="shared" si="47"/>
        <v>30.013281992275168</v>
      </c>
      <c r="J235" s="13">
        <f t="shared" si="41"/>
        <v>28.266482379079417</v>
      </c>
      <c r="K235" s="13">
        <f t="shared" si="42"/>
        <v>1.7467996131957513</v>
      </c>
      <c r="L235" s="13">
        <f t="shared" si="43"/>
        <v>0</v>
      </c>
      <c r="M235" s="13">
        <f t="shared" si="48"/>
        <v>7.1073779236052008E-3</v>
      </c>
      <c r="N235" s="13">
        <f t="shared" si="44"/>
        <v>4.406574312635224E-3</v>
      </c>
      <c r="O235" s="13">
        <f t="shared" si="45"/>
        <v>4.406574312635224E-3</v>
      </c>
      <c r="Q235" s="41">
        <v>17.38194666548312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42.221338571267651</v>
      </c>
      <c r="G236" s="13">
        <f t="shared" si="39"/>
        <v>1.1601274838135784</v>
      </c>
      <c r="H236" s="13">
        <f t="shared" si="40"/>
        <v>41.061211087454076</v>
      </c>
      <c r="I236" s="16">
        <f t="shared" si="47"/>
        <v>42.808010700649831</v>
      </c>
      <c r="J236" s="13">
        <f t="shared" si="41"/>
        <v>37.363651340056009</v>
      </c>
      <c r="K236" s="13">
        <f t="shared" si="42"/>
        <v>5.4443593605938219</v>
      </c>
      <c r="L236" s="13">
        <f t="shared" si="43"/>
        <v>0</v>
      </c>
      <c r="M236" s="13">
        <f t="shared" si="48"/>
        <v>2.7008036109699768E-3</v>
      </c>
      <c r="N236" s="13">
        <f t="shared" si="44"/>
        <v>1.6744982388013855E-3</v>
      </c>
      <c r="O236" s="13">
        <f t="shared" si="45"/>
        <v>1.1618019820523797</v>
      </c>
      <c r="Q236" s="41">
        <v>16.048800321038019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28.836010007087189</v>
      </c>
      <c r="G237" s="13">
        <f t="shared" si="39"/>
        <v>0</v>
      </c>
      <c r="H237" s="13">
        <f t="shared" si="40"/>
        <v>28.836010007087189</v>
      </c>
      <c r="I237" s="16">
        <f t="shared" si="47"/>
        <v>34.280369367681011</v>
      </c>
      <c r="J237" s="13">
        <f t="shared" si="41"/>
        <v>29.818723041033991</v>
      </c>
      <c r="K237" s="13">
        <f t="shared" si="42"/>
        <v>4.4616463266470205</v>
      </c>
      <c r="L237" s="13">
        <f t="shared" si="43"/>
        <v>0</v>
      </c>
      <c r="M237" s="13">
        <f t="shared" si="48"/>
        <v>1.0263053721685912E-3</v>
      </c>
      <c r="N237" s="13">
        <f t="shared" si="44"/>
        <v>6.3630933074452654E-4</v>
      </c>
      <c r="O237" s="13">
        <f t="shared" si="45"/>
        <v>6.3630933074452654E-4</v>
      </c>
      <c r="Q237" s="41">
        <v>12.6367873440943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38.714439752658073</v>
      </c>
      <c r="G238" s="13">
        <f t="shared" si="39"/>
        <v>0.65390276320474394</v>
      </c>
      <c r="H238" s="13">
        <f t="shared" si="40"/>
        <v>38.060536989453333</v>
      </c>
      <c r="I238" s="16">
        <f t="shared" si="47"/>
        <v>42.522183316100353</v>
      </c>
      <c r="J238" s="13">
        <f t="shared" si="41"/>
        <v>35.059568487092115</v>
      </c>
      <c r="K238" s="13">
        <f t="shared" si="42"/>
        <v>7.4626148290082384</v>
      </c>
      <c r="L238" s="13">
        <f t="shared" si="43"/>
        <v>0</v>
      </c>
      <c r="M238" s="13">
        <f t="shared" si="48"/>
        <v>3.8999604142406468E-4</v>
      </c>
      <c r="N238" s="13">
        <f t="shared" si="44"/>
        <v>2.417975456829201E-4</v>
      </c>
      <c r="O238" s="13">
        <f t="shared" si="45"/>
        <v>0.65414456075042682</v>
      </c>
      <c r="Q238" s="41">
        <v>12.998166831875681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2.9621891344409441</v>
      </c>
      <c r="G239" s="13">
        <f t="shared" si="39"/>
        <v>0</v>
      </c>
      <c r="H239" s="13">
        <f t="shared" si="40"/>
        <v>2.9621891344409441</v>
      </c>
      <c r="I239" s="16">
        <f t="shared" si="47"/>
        <v>10.424803963449182</v>
      </c>
      <c r="J239" s="13">
        <f t="shared" si="41"/>
        <v>10.2366754506414</v>
      </c>
      <c r="K239" s="13">
        <f t="shared" si="42"/>
        <v>0.18812851280778276</v>
      </c>
      <c r="L239" s="13">
        <f t="shared" si="43"/>
        <v>0</v>
      </c>
      <c r="M239" s="13">
        <f t="shared" si="48"/>
        <v>1.4819849574114458E-4</v>
      </c>
      <c r="N239" s="13">
        <f t="shared" si="44"/>
        <v>9.188306735950964E-5</v>
      </c>
      <c r="O239" s="13">
        <f t="shared" si="45"/>
        <v>9.188306735950964E-5</v>
      </c>
      <c r="Q239" s="41">
        <v>11.00806659354839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14.460193157556811</v>
      </c>
      <c r="G240" s="13">
        <f t="shared" si="39"/>
        <v>0</v>
      </c>
      <c r="H240" s="13">
        <f t="shared" si="40"/>
        <v>14.460193157556811</v>
      </c>
      <c r="I240" s="16">
        <f t="shared" si="47"/>
        <v>14.648321670364593</v>
      </c>
      <c r="J240" s="13">
        <f t="shared" si="41"/>
        <v>14.387137420446024</v>
      </c>
      <c r="K240" s="13">
        <f t="shared" si="42"/>
        <v>0.26118424991856948</v>
      </c>
      <c r="L240" s="13">
        <f t="shared" si="43"/>
        <v>0</v>
      </c>
      <c r="M240" s="13">
        <f t="shared" si="48"/>
        <v>5.6315428381634939E-5</v>
      </c>
      <c r="N240" s="13">
        <f t="shared" si="44"/>
        <v>3.4915565596613659E-5</v>
      </c>
      <c r="O240" s="13">
        <f t="shared" si="45"/>
        <v>3.4915565596613659E-5</v>
      </c>
      <c r="Q240" s="41">
        <v>16.043343453675899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20.17038818004859</v>
      </c>
      <c r="G241" s="13">
        <f t="shared" si="39"/>
        <v>0</v>
      </c>
      <c r="H241" s="13">
        <f t="shared" si="40"/>
        <v>20.17038818004859</v>
      </c>
      <c r="I241" s="16">
        <f t="shared" si="47"/>
        <v>20.431572429967161</v>
      </c>
      <c r="J241" s="13">
        <f t="shared" si="41"/>
        <v>19.759778305694265</v>
      </c>
      <c r="K241" s="13">
        <f t="shared" si="42"/>
        <v>0.6717941242728962</v>
      </c>
      <c r="L241" s="13">
        <f t="shared" si="43"/>
        <v>0</v>
      </c>
      <c r="M241" s="13">
        <f t="shared" si="48"/>
        <v>2.139986278502128E-5</v>
      </c>
      <c r="N241" s="13">
        <f t="shared" si="44"/>
        <v>1.3267914926713193E-5</v>
      </c>
      <c r="O241" s="13">
        <f t="shared" si="45"/>
        <v>1.3267914926713193E-5</v>
      </c>
      <c r="Q241" s="41">
        <v>16.259224714320961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27.359307787237071</v>
      </c>
      <c r="G242" s="13">
        <f t="shared" si="39"/>
        <v>0</v>
      </c>
      <c r="H242" s="13">
        <f t="shared" si="40"/>
        <v>27.359307787237071</v>
      </c>
      <c r="I242" s="16">
        <f t="shared" si="47"/>
        <v>28.031101911509968</v>
      </c>
      <c r="J242" s="13">
        <f t="shared" si="41"/>
        <v>26.402040078441381</v>
      </c>
      <c r="K242" s="13">
        <f t="shared" si="42"/>
        <v>1.6290618330685867</v>
      </c>
      <c r="L242" s="13">
        <f t="shared" si="43"/>
        <v>0</v>
      </c>
      <c r="M242" s="13">
        <f t="shared" si="48"/>
        <v>8.1319478583080868E-6</v>
      </c>
      <c r="N242" s="13">
        <f t="shared" si="44"/>
        <v>5.0418076721510137E-6</v>
      </c>
      <c r="O242" s="13">
        <f t="shared" si="45"/>
        <v>5.0418076721510137E-6</v>
      </c>
      <c r="Q242" s="41">
        <v>16.422496161166801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1.1550504522084859</v>
      </c>
      <c r="G243" s="13">
        <f t="shared" si="39"/>
        <v>0</v>
      </c>
      <c r="H243" s="13">
        <f t="shared" si="40"/>
        <v>1.1550504522084859</v>
      </c>
      <c r="I243" s="16">
        <f t="shared" si="47"/>
        <v>2.7841122852770726</v>
      </c>
      <c r="J243" s="13">
        <f t="shared" si="41"/>
        <v>2.7829184055398777</v>
      </c>
      <c r="K243" s="13">
        <f t="shared" si="42"/>
        <v>1.1938797371948695E-3</v>
      </c>
      <c r="L243" s="13">
        <f t="shared" si="43"/>
        <v>0</v>
      </c>
      <c r="M243" s="13">
        <f t="shared" si="48"/>
        <v>3.0901401861570731E-6</v>
      </c>
      <c r="N243" s="13">
        <f t="shared" si="44"/>
        <v>1.9158869154173855E-6</v>
      </c>
      <c r="O243" s="13">
        <f t="shared" si="45"/>
        <v>1.9158869154173855E-6</v>
      </c>
      <c r="Q243" s="41">
        <v>19.114474839012619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2.4944013826426641</v>
      </c>
      <c r="G244" s="13">
        <f t="shared" si="39"/>
        <v>0</v>
      </c>
      <c r="H244" s="13">
        <f t="shared" si="40"/>
        <v>2.4944013826426641</v>
      </c>
      <c r="I244" s="16">
        <f t="shared" si="47"/>
        <v>2.495595262379859</v>
      </c>
      <c r="J244" s="13">
        <f t="shared" si="41"/>
        <v>2.4952073438824489</v>
      </c>
      <c r="K244" s="13">
        <f t="shared" si="42"/>
        <v>3.8791849741004469E-4</v>
      </c>
      <c r="L244" s="13">
        <f t="shared" si="43"/>
        <v>0</v>
      </c>
      <c r="M244" s="13">
        <f t="shared" si="48"/>
        <v>1.1742532707396876E-6</v>
      </c>
      <c r="N244" s="13">
        <f t="shared" si="44"/>
        <v>7.2803702785860629E-7</v>
      </c>
      <c r="O244" s="13">
        <f t="shared" si="45"/>
        <v>7.2803702785860629E-7</v>
      </c>
      <c r="Q244" s="41">
        <v>24.76296340818925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13.559858881045409</v>
      </c>
      <c r="G245" s="18">
        <f t="shared" si="39"/>
        <v>0</v>
      </c>
      <c r="H245" s="18">
        <f t="shared" si="40"/>
        <v>13.559858881045409</v>
      </c>
      <c r="I245" s="17">
        <f t="shared" si="47"/>
        <v>13.560246799542819</v>
      </c>
      <c r="J245" s="18">
        <f t="shared" si="41"/>
        <v>13.494590167866534</v>
      </c>
      <c r="K245" s="18">
        <f t="shared" si="42"/>
        <v>6.5656631676285215E-2</v>
      </c>
      <c r="L245" s="18">
        <f t="shared" si="43"/>
        <v>0</v>
      </c>
      <c r="M245" s="18">
        <f t="shared" si="48"/>
        <v>4.4621624288108135E-7</v>
      </c>
      <c r="N245" s="18">
        <f t="shared" si="44"/>
        <v>2.7665407058627044E-7</v>
      </c>
      <c r="O245" s="18">
        <f t="shared" si="45"/>
        <v>2.7665407058627044E-7</v>
      </c>
      <c r="P245" s="3"/>
      <c r="Q245" s="42">
        <v>24.328799000000011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15.40878492703103</v>
      </c>
      <c r="G246" s="13">
        <f t="shared" si="39"/>
        <v>0</v>
      </c>
      <c r="H246" s="13">
        <f t="shared" si="40"/>
        <v>15.40878492703103</v>
      </c>
      <c r="I246" s="16">
        <f t="shared" si="47"/>
        <v>15.474441558707316</v>
      </c>
      <c r="J246" s="13">
        <f t="shared" si="41"/>
        <v>15.381176250409048</v>
      </c>
      <c r="K246" s="13">
        <f t="shared" si="42"/>
        <v>9.3265308298267513E-2</v>
      </c>
      <c r="L246" s="13">
        <f t="shared" si="43"/>
        <v>0</v>
      </c>
      <c r="M246" s="13">
        <f t="shared" si="48"/>
        <v>1.6956217229481091E-7</v>
      </c>
      <c r="N246" s="13">
        <f t="shared" si="44"/>
        <v>1.0512854682278276E-7</v>
      </c>
      <c r="O246" s="13">
        <f t="shared" si="45"/>
        <v>1.0512854682278276E-7</v>
      </c>
      <c r="Q246" s="41">
        <v>24.639195169184308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26.726524742663159</v>
      </c>
      <c r="G247" s="13">
        <f t="shared" si="39"/>
        <v>0</v>
      </c>
      <c r="H247" s="13">
        <f t="shared" si="40"/>
        <v>26.726524742663159</v>
      </c>
      <c r="I247" s="16">
        <f t="shared" si="47"/>
        <v>26.819790050961426</v>
      </c>
      <c r="J247" s="13">
        <f t="shared" si="41"/>
        <v>25.710141157766881</v>
      </c>
      <c r="K247" s="13">
        <f t="shared" si="42"/>
        <v>1.1096488931945458</v>
      </c>
      <c r="L247" s="13">
        <f t="shared" si="43"/>
        <v>0</v>
      </c>
      <c r="M247" s="13">
        <f t="shared" si="48"/>
        <v>6.4433625472028151E-8</v>
      </c>
      <c r="N247" s="13">
        <f t="shared" si="44"/>
        <v>3.9948847792657452E-8</v>
      </c>
      <c r="O247" s="13">
        <f t="shared" si="45"/>
        <v>3.9948847792657452E-8</v>
      </c>
      <c r="Q247" s="41">
        <v>18.39442767328039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43.477261768952282</v>
      </c>
      <c r="G248" s="13">
        <f t="shared" si="39"/>
        <v>1.3414213855595465</v>
      </c>
      <c r="H248" s="13">
        <f t="shared" si="40"/>
        <v>42.135840383392733</v>
      </c>
      <c r="I248" s="16">
        <f t="shared" si="47"/>
        <v>43.245489276587278</v>
      </c>
      <c r="J248" s="13">
        <f t="shared" si="41"/>
        <v>36.898792621916002</v>
      </c>
      <c r="K248" s="13">
        <f t="shared" si="42"/>
        <v>6.3466966546712769</v>
      </c>
      <c r="L248" s="13">
        <f t="shared" si="43"/>
        <v>0</v>
      </c>
      <c r="M248" s="13">
        <f t="shared" si="48"/>
        <v>2.4484777679370699E-8</v>
      </c>
      <c r="N248" s="13">
        <f t="shared" si="44"/>
        <v>1.5180562161209833E-8</v>
      </c>
      <c r="O248" s="13">
        <f t="shared" si="45"/>
        <v>1.3414214007401086</v>
      </c>
      <c r="Q248" s="41">
        <v>14.91983057306466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2.4108684769366628</v>
      </c>
      <c r="G249" s="13">
        <f t="shared" si="39"/>
        <v>0</v>
      </c>
      <c r="H249" s="13">
        <f t="shared" si="40"/>
        <v>2.4108684769366628</v>
      </c>
      <c r="I249" s="16">
        <f t="shared" si="47"/>
        <v>8.7575651316079401</v>
      </c>
      <c r="J249" s="13">
        <f t="shared" si="41"/>
        <v>8.6721602749006479</v>
      </c>
      <c r="K249" s="13">
        <f t="shared" si="42"/>
        <v>8.5404856707292254E-2</v>
      </c>
      <c r="L249" s="13">
        <f t="shared" si="43"/>
        <v>0</v>
      </c>
      <c r="M249" s="13">
        <f t="shared" si="48"/>
        <v>9.3042155181608655E-9</v>
      </c>
      <c r="N249" s="13">
        <f t="shared" si="44"/>
        <v>5.7686136212597365E-9</v>
      </c>
      <c r="O249" s="13">
        <f t="shared" si="45"/>
        <v>5.7686136212597365E-9</v>
      </c>
      <c r="Q249" s="41">
        <v>13.06627629069065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13.737405538256359</v>
      </c>
      <c r="G250" s="13">
        <f t="shared" si="39"/>
        <v>0</v>
      </c>
      <c r="H250" s="13">
        <f t="shared" si="40"/>
        <v>13.737405538256359</v>
      </c>
      <c r="I250" s="16">
        <f t="shared" si="47"/>
        <v>13.822810394963652</v>
      </c>
      <c r="J250" s="13">
        <f t="shared" si="41"/>
        <v>13.503829722292394</v>
      </c>
      <c r="K250" s="13">
        <f t="shared" si="42"/>
        <v>0.31898067267125718</v>
      </c>
      <c r="L250" s="13">
        <f t="shared" si="43"/>
        <v>0</v>
      </c>
      <c r="M250" s="13">
        <f t="shared" si="48"/>
        <v>3.535601896901129E-9</v>
      </c>
      <c r="N250" s="13">
        <f t="shared" si="44"/>
        <v>2.1920731760786998E-9</v>
      </c>
      <c r="O250" s="13">
        <f t="shared" si="45"/>
        <v>2.1920731760786998E-9</v>
      </c>
      <c r="Q250" s="41">
        <v>13.292885053309419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196.67837840000001</v>
      </c>
      <c r="G251" s="13">
        <f t="shared" si="39"/>
        <v>23.456171903016006</v>
      </c>
      <c r="H251" s="13">
        <f t="shared" si="40"/>
        <v>173.222206496984</v>
      </c>
      <c r="I251" s="16">
        <f t="shared" si="47"/>
        <v>173.54118716965525</v>
      </c>
      <c r="J251" s="13">
        <f t="shared" si="41"/>
        <v>59.081730285445346</v>
      </c>
      <c r="K251" s="13">
        <f t="shared" si="42"/>
        <v>114.4594568842099</v>
      </c>
      <c r="L251" s="13">
        <f t="shared" si="43"/>
        <v>74.252976874301666</v>
      </c>
      <c r="M251" s="13">
        <f t="shared" si="48"/>
        <v>74.252976875645203</v>
      </c>
      <c r="N251" s="13">
        <f t="shared" si="44"/>
        <v>46.036845662900028</v>
      </c>
      <c r="O251" s="13">
        <f t="shared" si="45"/>
        <v>69.493017565916034</v>
      </c>
      <c r="Q251" s="41">
        <v>13.20320941033493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112.9813988966619</v>
      </c>
      <c r="G252" s="13">
        <f t="shared" si="39"/>
        <v>11.374420402218668</v>
      </c>
      <c r="H252" s="13">
        <f t="shared" si="40"/>
        <v>101.60697849444324</v>
      </c>
      <c r="I252" s="16">
        <f t="shared" si="47"/>
        <v>141.81345850435144</v>
      </c>
      <c r="J252" s="13">
        <f t="shared" si="41"/>
        <v>54.089791027040405</v>
      </c>
      <c r="K252" s="13">
        <f t="shared" si="42"/>
        <v>87.723667477311039</v>
      </c>
      <c r="L252" s="13">
        <f t="shared" si="43"/>
        <v>48.601605916191474</v>
      </c>
      <c r="M252" s="13">
        <f t="shared" si="48"/>
        <v>76.817737128936642</v>
      </c>
      <c r="N252" s="13">
        <f t="shared" si="44"/>
        <v>47.626997019940717</v>
      </c>
      <c r="O252" s="13">
        <f t="shared" si="45"/>
        <v>59.001417422159385</v>
      </c>
      <c r="Q252" s="41">
        <v>12.160086593548391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49.920369562116967</v>
      </c>
      <c r="G253" s="13">
        <f t="shared" si="39"/>
        <v>2.2714911170097931</v>
      </c>
      <c r="H253" s="13">
        <f t="shared" si="40"/>
        <v>47.648878445107172</v>
      </c>
      <c r="I253" s="16">
        <f t="shared" si="47"/>
        <v>86.770940006226752</v>
      </c>
      <c r="J253" s="13">
        <f t="shared" si="41"/>
        <v>54.910874319739939</v>
      </c>
      <c r="K253" s="13">
        <f t="shared" si="42"/>
        <v>31.860065686486813</v>
      </c>
      <c r="L253" s="13">
        <f t="shared" si="43"/>
        <v>0</v>
      </c>
      <c r="M253" s="13">
        <f t="shared" si="48"/>
        <v>29.190740108995925</v>
      </c>
      <c r="N253" s="13">
        <f t="shared" si="44"/>
        <v>18.098258867577474</v>
      </c>
      <c r="O253" s="13">
        <f t="shared" si="45"/>
        <v>20.369749984587266</v>
      </c>
      <c r="Q253" s="41">
        <v>14.953226758489199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17.619011036917531</v>
      </c>
      <c r="G254" s="13">
        <f t="shared" si="39"/>
        <v>0</v>
      </c>
      <c r="H254" s="13">
        <f t="shared" si="40"/>
        <v>17.619011036917531</v>
      </c>
      <c r="I254" s="16">
        <f t="shared" si="47"/>
        <v>49.479076723404347</v>
      </c>
      <c r="J254" s="13">
        <f t="shared" si="41"/>
        <v>43.591378733166955</v>
      </c>
      <c r="K254" s="13">
        <f t="shared" si="42"/>
        <v>5.8876979902373918</v>
      </c>
      <c r="L254" s="13">
        <f t="shared" si="43"/>
        <v>0</v>
      </c>
      <c r="M254" s="13">
        <f t="shared" si="48"/>
        <v>11.092481241418451</v>
      </c>
      <c r="N254" s="13">
        <f t="shared" si="44"/>
        <v>6.8773383696794399</v>
      </c>
      <c r="O254" s="13">
        <f t="shared" si="45"/>
        <v>6.8773383696794399</v>
      </c>
      <c r="Q254" s="41">
        <v>18.676927380772071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0.79780546370653238</v>
      </c>
      <c r="G255" s="13">
        <f t="shared" si="39"/>
        <v>0</v>
      </c>
      <c r="H255" s="13">
        <f t="shared" si="40"/>
        <v>0.79780546370653238</v>
      </c>
      <c r="I255" s="16">
        <f t="shared" si="47"/>
        <v>6.685503453943924</v>
      </c>
      <c r="J255" s="13">
        <f t="shared" si="41"/>
        <v>6.6740870657303315</v>
      </c>
      <c r="K255" s="13">
        <f t="shared" si="42"/>
        <v>1.1416388213592477E-2</v>
      </c>
      <c r="L255" s="13">
        <f t="shared" si="43"/>
        <v>0</v>
      </c>
      <c r="M255" s="13">
        <f t="shared" si="48"/>
        <v>4.2151428717390109</v>
      </c>
      <c r="N255" s="13">
        <f t="shared" si="44"/>
        <v>2.6133885804781869</v>
      </c>
      <c r="O255" s="13">
        <f t="shared" si="45"/>
        <v>2.6133885804781869</v>
      </c>
      <c r="Q255" s="41">
        <v>21.715680449559741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1.2510893014714091</v>
      </c>
      <c r="G256" s="13">
        <f t="shared" si="39"/>
        <v>0</v>
      </c>
      <c r="H256" s="13">
        <f t="shared" si="40"/>
        <v>1.2510893014714091</v>
      </c>
      <c r="I256" s="16">
        <f t="shared" si="47"/>
        <v>1.2625056896850015</v>
      </c>
      <c r="J256" s="13">
        <f t="shared" si="41"/>
        <v>1.2624397981463449</v>
      </c>
      <c r="K256" s="13">
        <f t="shared" si="42"/>
        <v>6.5891538656659421E-5</v>
      </c>
      <c r="L256" s="13">
        <f t="shared" si="43"/>
        <v>0</v>
      </c>
      <c r="M256" s="13">
        <f t="shared" si="48"/>
        <v>1.601754291260824</v>
      </c>
      <c r="N256" s="13">
        <f t="shared" si="44"/>
        <v>0.99308766058171094</v>
      </c>
      <c r="O256" s="13">
        <f t="shared" si="45"/>
        <v>0.99308766058171094</v>
      </c>
      <c r="Q256" s="41">
        <v>22.826810496518071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7.338872344889217</v>
      </c>
      <c r="G257" s="18">
        <f t="shared" si="39"/>
        <v>0</v>
      </c>
      <c r="H257" s="18">
        <f t="shared" si="40"/>
        <v>7.338872344889217</v>
      </c>
      <c r="I257" s="17">
        <f t="shared" si="47"/>
        <v>7.3389382364278735</v>
      </c>
      <c r="J257" s="18">
        <f t="shared" si="41"/>
        <v>7.3287490284559782</v>
      </c>
      <c r="K257" s="18">
        <f t="shared" si="42"/>
        <v>1.0189207971895264E-2</v>
      </c>
      <c r="L257" s="18">
        <f t="shared" si="43"/>
        <v>0</v>
      </c>
      <c r="M257" s="18">
        <f t="shared" si="48"/>
        <v>0.60866663067911309</v>
      </c>
      <c r="N257" s="18">
        <f t="shared" si="44"/>
        <v>0.3773733110210501</v>
      </c>
      <c r="O257" s="18">
        <f t="shared" si="45"/>
        <v>0.3773733110210501</v>
      </c>
      <c r="P257" s="3"/>
      <c r="Q257" s="42">
        <v>24.51824800000001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17.545480088326698</v>
      </c>
      <c r="G258" s="13">
        <f t="shared" si="39"/>
        <v>0</v>
      </c>
      <c r="H258" s="13">
        <f t="shared" si="40"/>
        <v>17.545480088326698</v>
      </c>
      <c r="I258" s="16">
        <f t="shared" si="47"/>
        <v>17.555669296298593</v>
      </c>
      <c r="J258" s="13">
        <f t="shared" si="41"/>
        <v>17.401306267862026</v>
      </c>
      <c r="K258" s="13">
        <f t="shared" si="42"/>
        <v>0.15436302843656691</v>
      </c>
      <c r="L258" s="13">
        <f t="shared" si="43"/>
        <v>0</v>
      </c>
      <c r="M258" s="13">
        <f t="shared" si="48"/>
        <v>0.23129331965806299</v>
      </c>
      <c r="N258" s="13">
        <f t="shared" si="44"/>
        <v>0.14340185818799905</v>
      </c>
      <c r="O258" s="13">
        <f t="shared" si="45"/>
        <v>0.14340185818799905</v>
      </c>
      <c r="Q258" s="41">
        <v>23.713527653413031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24.15992918942711</v>
      </c>
      <c r="G259" s="13">
        <f t="shared" si="39"/>
        <v>0</v>
      </c>
      <c r="H259" s="13">
        <f t="shared" si="40"/>
        <v>24.15992918942711</v>
      </c>
      <c r="I259" s="16">
        <f t="shared" si="47"/>
        <v>24.314292217863677</v>
      </c>
      <c r="J259" s="13">
        <f t="shared" si="41"/>
        <v>23.622932964413472</v>
      </c>
      <c r="K259" s="13">
        <f t="shared" si="42"/>
        <v>0.6913592534502051</v>
      </c>
      <c r="L259" s="13">
        <f t="shared" si="43"/>
        <v>0</v>
      </c>
      <c r="M259" s="13">
        <f t="shared" si="48"/>
        <v>8.7891461470063936E-2</v>
      </c>
      <c r="N259" s="13">
        <f t="shared" si="44"/>
        <v>5.4492706111439637E-2</v>
      </c>
      <c r="O259" s="13">
        <f t="shared" si="45"/>
        <v>5.4492706111439637E-2</v>
      </c>
      <c r="Q259" s="41">
        <v>19.800838562121701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6.9893306810395184E-2</v>
      </c>
      <c r="G260" s="13">
        <f t="shared" si="39"/>
        <v>0</v>
      </c>
      <c r="H260" s="13">
        <f t="shared" si="40"/>
        <v>6.9893306810395184E-2</v>
      </c>
      <c r="I260" s="16">
        <f t="shared" si="47"/>
        <v>0.76125256026060029</v>
      </c>
      <c r="J260" s="13">
        <f t="shared" si="41"/>
        <v>0.76122335986955569</v>
      </c>
      <c r="K260" s="13">
        <f t="shared" si="42"/>
        <v>2.92003910445926E-5</v>
      </c>
      <c r="L260" s="13">
        <f t="shared" si="43"/>
        <v>0</v>
      </c>
      <c r="M260" s="13">
        <f t="shared" si="48"/>
        <v>3.3398755358624299E-2</v>
      </c>
      <c r="N260" s="13">
        <f t="shared" si="44"/>
        <v>2.0707228322347067E-2</v>
      </c>
      <c r="O260" s="13">
        <f t="shared" si="45"/>
        <v>2.0707228322347067E-2</v>
      </c>
      <c r="Q260" s="41">
        <v>17.850646945136109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0.27551140320526818</v>
      </c>
      <c r="G261" s="13">
        <f t="shared" si="39"/>
        <v>0</v>
      </c>
      <c r="H261" s="13">
        <f t="shared" si="40"/>
        <v>0.27551140320526818</v>
      </c>
      <c r="I261" s="16">
        <f t="shared" si="47"/>
        <v>0.27554060359631277</v>
      </c>
      <c r="J261" s="13">
        <f t="shared" si="41"/>
        <v>0.27553786846758177</v>
      </c>
      <c r="K261" s="13">
        <f t="shared" si="42"/>
        <v>2.7351287310017902E-6</v>
      </c>
      <c r="L261" s="13">
        <f t="shared" si="43"/>
        <v>0</v>
      </c>
      <c r="M261" s="13">
        <f t="shared" si="48"/>
        <v>1.2691527036277232E-2</v>
      </c>
      <c r="N261" s="13">
        <f t="shared" si="44"/>
        <v>7.8687467624918832E-3</v>
      </c>
      <c r="O261" s="13">
        <f t="shared" si="45"/>
        <v>7.8687467624918832E-3</v>
      </c>
      <c r="Q261" s="41">
        <v>12.9704204162912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24.453648669376211</v>
      </c>
      <c r="G262" s="13">
        <f t="shared" ref="G262:G325" si="50">IF((F262-$J$2)&gt;0,$I$2*(F262-$J$2),0)</f>
        <v>0</v>
      </c>
      <c r="H262" s="13">
        <f t="shared" ref="H262:H325" si="51">F262-G262</f>
        <v>24.453648669376211</v>
      </c>
      <c r="I262" s="16">
        <f t="shared" si="47"/>
        <v>24.453651404504942</v>
      </c>
      <c r="J262" s="13">
        <f t="shared" ref="J262:J325" si="52">I262/SQRT(1+(I262/($K$2*(300+(25*Q262)+0.05*(Q262)^3)))^2)</f>
        <v>23.135043449836299</v>
      </c>
      <c r="K262" s="13">
        <f t="shared" ref="K262:K325" si="53">I262-J262</f>
        <v>1.3186079546686429</v>
      </c>
      <c r="L262" s="13">
        <f t="shared" ref="L262:L325" si="54">IF(K262&gt;$N$2,(K262-$N$2)/$L$2,0)</f>
        <v>0</v>
      </c>
      <c r="M262" s="13">
        <f t="shared" si="48"/>
        <v>4.822780273785349E-3</v>
      </c>
      <c r="N262" s="13">
        <f t="shared" ref="N262:N325" si="55">$M$2*M262</f>
        <v>2.9901237697469163E-3</v>
      </c>
      <c r="O262" s="13">
        <f t="shared" ref="O262:O325" si="56">N262+G262</f>
        <v>2.9901237697469163E-3</v>
      </c>
      <c r="Q262" s="41">
        <v>15.05415161676062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75.766767127959909</v>
      </c>
      <c r="G263" s="13">
        <f t="shared" si="50"/>
        <v>6.0024471734212836</v>
      </c>
      <c r="H263" s="13">
        <f t="shared" si="51"/>
        <v>69.764319954538621</v>
      </c>
      <c r="I263" s="16">
        <f t="shared" ref="I263:I326" si="58">H263+K262-L262</f>
        <v>71.082927909207257</v>
      </c>
      <c r="J263" s="13">
        <f t="shared" si="52"/>
        <v>44.537169914747317</v>
      </c>
      <c r="K263" s="13">
        <f t="shared" si="53"/>
        <v>26.54575799445994</v>
      </c>
      <c r="L263" s="13">
        <f t="shared" si="54"/>
        <v>0</v>
      </c>
      <c r="M263" s="13">
        <f t="shared" ref="M263:M326" si="59">L263+M262-N262</f>
        <v>1.8326565040384327E-3</v>
      </c>
      <c r="N263" s="13">
        <f t="shared" si="55"/>
        <v>1.1362470325038284E-3</v>
      </c>
      <c r="O263" s="13">
        <f t="shared" si="56"/>
        <v>6.0035834204537872</v>
      </c>
      <c r="Q263" s="41">
        <v>11.81138659354839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7.0895807834621758</v>
      </c>
      <c r="G264" s="13">
        <f t="shared" si="50"/>
        <v>0</v>
      </c>
      <c r="H264" s="13">
        <f t="shared" si="51"/>
        <v>7.0895807834621758</v>
      </c>
      <c r="I264" s="16">
        <f t="shared" si="58"/>
        <v>33.635338777922115</v>
      </c>
      <c r="J264" s="13">
        <f t="shared" si="52"/>
        <v>30.957623270475597</v>
      </c>
      <c r="K264" s="13">
        <f t="shared" si="53"/>
        <v>2.6777155074465178</v>
      </c>
      <c r="L264" s="13">
        <f t="shared" si="54"/>
        <v>0</v>
      </c>
      <c r="M264" s="13">
        <f t="shared" si="59"/>
        <v>6.9640947153460438E-4</v>
      </c>
      <c r="N264" s="13">
        <f t="shared" si="55"/>
        <v>4.3177387235145473E-4</v>
      </c>
      <c r="O264" s="13">
        <f t="shared" si="56"/>
        <v>4.3177387235145473E-4</v>
      </c>
      <c r="Q264" s="41">
        <v>16.52776100512752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7.330583328300837</v>
      </c>
      <c r="G265" s="13">
        <f t="shared" si="50"/>
        <v>0</v>
      </c>
      <c r="H265" s="13">
        <f t="shared" si="51"/>
        <v>7.330583328300837</v>
      </c>
      <c r="I265" s="16">
        <f t="shared" si="58"/>
        <v>10.008298835747354</v>
      </c>
      <c r="J265" s="13">
        <f t="shared" si="52"/>
        <v>9.92011736235564</v>
      </c>
      <c r="K265" s="13">
        <f t="shared" si="53"/>
        <v>8.8181473391713894E-2</v>
      </c>
      <c r="L265" s="13">
        <f t="shared" si="54"/>
        <v>0</v>
      </c>
      <c r="M265" s="13">
        <f t="shared" si="59"/>
        <v>2.6463559918314965E-4</v>
      </c>
      <c r="N265" s="13">
        <f t="shared" si="55"/>
        <v>1.6407407149355278E-4</v>
      </c>
      <c r="O265" s="13">
        <f t="shared" si="56"/>
        <v>1.6407407149355278E-4</v>
      </c>
      <c r="Q265" s="41">
        <v>15.735161170313299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21.503877104728581</v>
      </c>
      <c r="G266" s="13">
        <f t="shared" si="50"/>
        <v>0</v>
      </c>
      <c r="H266" s="13">
        <f t="shared" si="51"/>
        <v>21.503877104728581</v>
      </c>
      <c r="I266" s="16">
        <f t="shared" si="58"/>
        <v>21.592058578120294</v>
      </c>
      <c r="J266" s="13">
        <f t="shared" si="52"/>
        <v>21.187618716963957</v>
      </c>
      <c r="K266" s="13">
        <f t="shared" si="53"/>
        <v>0.40443986115633734</v>
      </c>
      <c r="L266" s="13">
        <f t="shared" si="54"/>
        <v>0</v>
      </c>
      <c r="M266" s="13">
        <f t="shared" si="59"/>
        <v>1.0056152768959687E-4</v>
      </c>
      <c r="N266" s="13">
        <f t="shared" si="55"/>
        <v>6.2348147167550058E-5</v>
      </c>
      <c r="O266" s="13">
        <f t="shared" si="56"/>
        <v>6.2348147167550058E-5</v>
      </c>
      <c r="Q266" s="41">
        <v>21.17719954686876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18.597936584779418</v>
      </c>
      <c r="G267" s="13">
        <f t="shared" si="50"/>
        <v>0</v>
      </c>
      <c r="H267" s="13">
        <f t="shared" si="51"/>
        <v>18.597936584779418</v>
      </c>
      <c r="I267" s="16">
        <f t="shared" si="58"/>
        <v>19.002376445935756</v>
      </c>
      <c r="J267" s="13">
        <f t="shared" si="52"/>
        <v>18.760293666123737</v>
      </c>
      <c r="K267" s="13">
        <f t="shared" si="53"/>
        <v>0.24208277981201931</v>
      </c>
      <c r="L267" s="13">
        <f t="shared" si="54"/>
        <v>0</v>
      </c>
      <c r="M267" s="13">
        <f t="shared" si="59"/>
        <v>3.821338052204681E-5</v>
      </c>
      <c r="N267" s="13">
        <f t="shared" si="55"/>
        <v>2.3692295923669022E-5</v>
      </c>
      <c r="O267" s="13">
        <f t="shared" si="56"/>
        <v>2.3692295923669022E-5</v>
      </c>
      <c r="Q267" s="41">
        <v>22.161407566478982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3.9412349808225611</v>
      </c>
      <c r="G268" s="13">
        <f t="shared" si="50"/>
        <v>0</v>
      </c>
      <c r="H268" s="13">
        <f t="shared" si="51"/>
        <v>3.9412349808225611</v>
      </c>
      <c r="I268" s="16">
        <f t="shared" si="58"/>
        <v>4.1833177606345799</v>
      </c>
      <c r="J268" s="13">
        <f t="shared" si="52"/>
        <v>4.1811009573317017</v>
      </c>
      <c r="K268" s="13">
        <f t="shared" si="53"/>
        <v>2.2168033028782119E-3</v>
      </c>
      <c r="L268" s="13">
        <f t="shared" si="54"/>
        <v>0</v>
      </c>
      <c r="M268" s="13">
        <f t="shared" si="59"/>
        <v>1.4521084598377788E-5</v>
      </c>
      <c r="N268" s="13">
        <f t="shared" si="55"/>
        <v>9.0030724509942278E-6</v>
      </c>
      <c r="O268" s="13">
        <f t="shared" si="56"/>
        <v>9.0030724509942278E-6</v>
      </c>
      <c r="Q268" s="41">
        <v>23.377829556217829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0.29040975406228708</v>
      </c>
      <c r="G269" s="18">
        <f t="shared" si="50"/>
        <v>0</v>
      </c>
      <c r="H269" s="18">
        <f t="shared" si="51"/>
        <v>0.29040975406228708</v>
      </c>
      <c r="I269" s="17">
        <f t="shared" si="58"/>
        <v>0.2926265573651653</v>
      </c>
      <c r="J269" s="18">
        <f t="shared" si="52"/>
        <v>0.29262580878101396</v>
      </c>
      <c r="K269" s="18">
        <f t="shared" si="53"/>
        <v>7.4858415133327583E-7</v>
      </c>
      <c r="L269" s="18">
        <f t="shared" si="54"/>
        <v>0</v>
      </c>
      <c r="M269" s="18">
        <f t="shared" si="59"/>
        <v>5.5180121473835599E-6</v>
      </c>
      <c r="N269" s="18">
        <f t="shared" si="55"/>
        <v>3.4211675313778072E-6</v>
      </c>
      <c r="O269" s="18">
        <f t="shared" si="56"/>
        <v>3.4211675313778072E-6</v>
      </c>
      <c r="P269" s="3"/>
      <c r="Q269" s="42">
        <v>23.47963730407421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0.3861437181683865</v>
      </c>
      <c r="G270" s="13">
        <f t="shared" si="50"/>
        <v>0</v>
      </c>
      <c r="H270" s="13">
        <f t="shared" si="51"/>
        <v>0.3861437181683865</v>
      </c>
      <c r="I270" s="16">
        <f t="shared" si="58"/>
        <v>0.38614446675253783</v>
      </c>
      <c r="J270" s="13">
        <f t="shared" si="52"/>
        <v>0.38614244069634285</v>
      </c>
      <c r="K270" s="13">
        <f t="shared" si="53"/>
        <v>2.0260561949814182E-6</v>
      </c>
      <c r="L270" s="13">
        <f t="shared" si="54"/>
        <v>0</v>
      </c>
      <c r="M270" s="13">
        <f t="shared" si="59"/>
        <v>2.0968446160057527E-6</v>
      </c>
      <c r="N270" s="13">
        <f t="shared" si="55"/>
        <v>1.3000436619235667E-6</v>
      </c>
      <c r="O270" s="13">
        <f t="shared" si="56"/>
        <v>1.3000436619235667E-6</v>
      </c>
      <c r="Q270" s="41">
        <v>22.31637400000001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39.739442264735537</v>
      </c>
      <c r="G271" s="13">
        <f t="shared" si="50"/>
        <v>0.80186300874883831</v>
      </c>
      <c r="H271" s="13">
        <f t="shared" si="51"/>
        <v>38.937579255986698</v>
      </c>
      <c r="I271" s="16">
        <f t="shared" si="58"/>
        <v>38.937581282042892</v>
      </c>
      <c r="J271" s="13">
        <f t="shared" si="52"/>
        <v>36.452822841834198</v>
      </c>
      <c r="K271" s="13">
        <f t="shared" si="53"/>
        <v>2.4847584402086937</v>
      </c>
      <c r="L271" s="13">
        <f t="shared" si="54"/>
        <v>0</v>
      </c>
      <c r="M271" s="13">
        <f t="shared" si="59"/>
        <v>7.9680095408218592E-7</v>
      </c>
      <c r="N271" s="13">
        <f t="shared" si="55"/>
        <v>4.9401659153095529E-7</v>
      </c>
      <c r="O271" s="13">
        <f t="shared" si="56"/>
        <v>0.80186350276542984</v>
      </c>
      <c r="Q271" s="41">
        <v>20.346748442622111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86.542542849971554</v>
      </c>
      <c r="G272" s="13">
        <f t="shared" si="50"/>
        <v>7.5579423092580234</v>
      </c>
      <c r="H272" s="13">
        <f t="shared" si="51"/>
        <v>78.984600540713529</v>
      </c>
      <c r="I272" s="16">
        <f t="shared" si="58"/>
        <v>81.469358980922223</v>
      </c>
      <c r="J272" s="13">
        <f t="shared" si="52"/>
        <v>53.839653902931005</v>
      </c>
      <c r="K272" s="13">
        <f t="shared" si="53"/>
        <v>27.629705077991218</v>
      </c>
      <c r="L272" s="13">
        <f t="shared" si="54"/>
        <v>0</v>
      </c>
      <c r="M272" s="13">
        <f t="shared" si="59"/>
        <v>3.0278436255123063E-7</v>
      </c>
      <c r="N272" s="13">
        <f t="shared" si="55"/>
        <v>1.8772630478176298E-7</v>
      </c>
      <c r="O272" s="13">
        <f t="shared" si="56"/>
        <v>7.5579424969843281</v>
      </c>
      <c r="Q272" s="41">
        <v>15.11829304431825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196.16947617311641</v>
      </c>
      <c r="G273" s="13">
        <f t="shared" si="50"/>
        <v>23.382711304080477</v>
      </c>
      <c r="H273" s="13">
        <f t="shared" si="51"/>
        <v>172.78676486903592</v>
      </c>
      <c r="I273" s="16">
        <f t="shared" si="58"/>
        <v>200.41646994702714</v>
      </c>
      <c r="J273" s="13">
        <f t="shared" si="52"/>
        <v>69.065178470791508</v>
      </c>
      <c r="K273" s="13">
        <f t="shared" si="53"/>
        <v>131.35129147623564</v>
      </c>
      <c r="L273" s="13">
        <f t="shared" si="54"/>
        <v>90.459669285309459</v>
      </c>
      <c r="M273" s="13">
        <f t="shared" si="59"/>
        <v>90.459669400367517</v>
      </c>
      <c r="N273" s="13">
        <f t="shared" si="55"/>
        <v>56.084995028227858</v>
      </c>
      <c r="O273" s="13">
        <f t="shared" si="56"/>
        <v>79.467706332308339</v>
      </c>
      <c r="Q273" s="41">
        <v>15.48018621451382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11.701192805610249</v>
      </c>
      <c r="G274" s="13">
        <f t="shared" si="50"/>
        <v>0</v>
      </c>
      <c r="H274" s="13">
        <f t="shared" si="51"/>
        <v>11.701192805610249</v>
      </c>
      <c r="I274" s="16">
        <f t="shared" si="58"/>
        <v>52.592814996536433</v>
      </c>
      <c r="J274" s="13">
        <f t="shared" si="52"/>
        <v>39.991196279824919</v>
      </c>
      <c r="K274" s="13">
        <f t="shared" si="53"/>
        <v>12.601618716711513</v>
      </c>
      <c r="L274" s="13">
        <f t="shared" si="54"/>
        <v>0</v>
      </c>
      <c r="M274" s="13">
        <f t="shared" si="59"/>
        <v>34.374674372139658</v>
      </c>
      <c r="N274" s="13">
        <f t="shared" si="55"/>
        <v>21.312298110726587</v>
      </c>
      <c r="O274" s="13">
        <f t="shared" si="56"/>
        <v>21.312298110726587</v>
      </c>
      <c r="Q274" s="41">
        <v>12.90782417760844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26.354189926395279</v>
      </c>
      <c r="G275" s="13">
        <f t="shared" si="50"/>
        <v>0</v>
      </c>
      <c r="H275" s="13">
        <f t="shared" si="51"/>
        <v>26.354189926395279</v>
      </c>
      <c r="I275" s="16">
        <f t="shared" si="58"/>
        <v>38.955808643106792</v>
      </c>
      <c r="J275" s="13">
        <f t="shared" si="52"/>
        <v>32.504218585145914</v>
      </c>
      <c r="K275" s="13">
        <f t="shared" si="53"/>
        <v>6.4515900579608783</v>
      </c>
      <c r="L275" s="13">
        <f t="shared" si="54"/>
        <v>0</v>
      </c>
      <c r="M275" s="13">
        <f t="shared" si="59"/>
        <v>13.062376261413071</v>
      </c>
      <c r="N275" s="13">
        <f t="shared" si="55"/>
        <v>8.0986732820761045</v>
      </c>
      <c r="O275" s="13">
        <f t="shared" si="56"/>
        <v>8.0986732820761045</v>
      </c>
      <c r="Q275" s="41">
        <v>12.27494559354839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19.87139316464906</v>
      </c>
      <c r="G276" s="13">
        <f t="shared" si="50"/>
        <v>0</v>
      </c>
      <c r="H276" s="13">
        <f t="shared" si="51"/>
        <v>19.87139316464906</v>
      </c>
      <c r="I276" s="16">
        <f t="shared" si="58"/>
        <v>26.322983222609938</v>
      </c>
      <c r="J276" s="13">
        <f t="shared" si="52"/>
        <v>24.457768286315837</v>
      </c>
      <c r="K276" s="13">
        <f t="shared" si="53"/>
        <v>1.8652149362941017</v>
      </c>
      <c r="L276" s="13">
        <f t="shared" si="54"/>
        <v>0</v>
      </c>
      <c r="M276" s="13">
        <f t="shared" si="59"/>
        <v>4.9637029793369667</v>
      </c>
      <c r="N276" s="13">
        <f t="shared" si="55"/>
        <v>3.0774958471889193</v>
      </c>
      <c r="O276" s="13">
        <f t="shared" si="56"/>
        <v>3.0774958471889193</v>
      </c>
      <c r="Q276" s="41">
        <v>13.950016078396979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53.690959767818597</v>
      </c>
      <c r="G277" s="13">
        <f t="shared" si="50"/>
        <v>2.8157799808009951</v>
      </c>
      <c r="H277" s="13">
        <f t="shared" si="51"/>
        <v>50.875179787017601</v>
      </c>
      <c r="I277" s="16">
        <f t="shared" si="58"/>
        <v>52.740394723311702</v>
      </c>
      <c r="J277" s="13">
        <f t="shared" si="52"/>
        <v>41.258323163203933</v>
      </c>
      <c r="K277" s="13">
        <f t="shared" si="53"/>
        <v>11.482071560107769</v>
      </c>
      <c r="L277" s="13">
        <f t="shared" si="54"/>
        <v>0</v>
      </c>
      <c r="M277" s="13">
        <f t="shared" si="59"/>
        <v>1.8862071321480474</v>
      </c>
      <c r="N277" s="13">
        <f t="shared" si="55"/>
        <v>1.1694484219317893</v>
      </c>
      <c r="O277" s="13">
        <f t="shared" si="56"/>
        <v>3.9852284027327842</v>
      </c>
      <c r="Q277" s="41">
        <v>13.968212392603281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2.1948849337863532</v>
      </c>
      <c r="G278" s="13">
        <f t="shared" si="50"/>
        <v>0</v>
      </c>
      <c r="H278" s="13">
        <f t="shared" si="51"/>
        <v>2.1948849337863532</v>
      </c>
      <c r="I278" s="16">
        <f t="shared" si="58"/>
        <v>13.676956493894123</v>
      </c>
      <c r="J278" s="13">
        <f t="shared" si="52"/>
        <v>13.549234916851013</v>
      </c>
      <c r="K278" s="13">
        <f t="shared" si="53"/>
        <v>0.12772157704310949</v>
      </c>
      <c r="L278" s="13">
        <f t="shared" si="54"/>
        <v>0</v>
      </c>
      <c r="M278" s="13">
        <f t="shared" si="59"/>
        <v>0.71675871021625803</v>
      </c>
      <c r="N278" s="13">
        <f t="shared" si="55"/>
        <v>0.44439040033408</v>
      </c>
      <c r="O278" s="13">
        <f t="shared" si="56"/>
        <v>0.44439040033408</v>
      </c>
      <c r="Q278" s="41">
        <v>19.74465244685932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6.3884855956546964</v>
      </c>
      <c r="G279" s="13">
        <f t="shared" si="50"/>
        <v>0</v>
      </c>
      <c r="H279" s="13">
        <f t="shared" si="51"/>
        <v>6.3884855956546964</v>
      </c>
      <c r="I279" s="16">
        <f t="shared" si="58"/>
        <v>6.5162071726978059</v>
      </c>
      <c r="J279" s="13">
        <f t="shared" si="52"/>
        <v>6.5040400105481764</v>
      </c>
      <c r="K279" s="13">
        <f t="shared" si="53"/>
        <v>1.216716214962954E-2</v>
      </c>
      <c r="L279" s="13">
        <f t="shared" si="54"/>
        <v>0</v>
      </c>
      <c r="M279" s="13">
        <f t="shared" si="59"/>
        <v>0.27236830988217803</v>
      </c>
      <c r="N279" s="13">
        <f t="shared" si="55"/>
        <v>0.16886835212695037</v>
      </c>
      <c r="O279" s="13">
        <f t="shared" si="56"/>
        <v>0.16886835212695037</v>
      </c>
      <c r="Q279" s="41">
        <v>20.719856028238919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1.043649074404245</v>
      </c>
      <c r="G280" s="13">
        <f t="shared" si="50"/>
        <v>0</v>
      </c>
      <c r="H280" s="13">
        <f t="shared" si="51"/>
        <v>1.043649074404245</v>
      </c>
      <c r="I280" s="16">
        <f t="shared" si="58"/>
        <v>1.0558162365538746</v>
      </c>
      <c r="J280" s="13">
        <f t="shared" si="52"/>
        <v>1.0557812835450526</v>
      </c>
      <c r="K280" s="13">
        <f t="shared" si="53"/>
        <v>3.4953008821947407E-5</v>
      </c>
      <c r="L280" s="13">
        <f t="shared" si="54"/>
        <v>0</v>
      </c>
      <c r="M280" s="13">
        <f t="shared" si="59"/>
        <v>0.10349995775522766</v>
      </c>
      <c r="N280" s="13">
        <f t="shared" si="55"/>
        <v>6.4169973808241146E-2</v>
      </c>
      <c r="O280" s="13">
        <f t="shared" si="56"/>
        <v>6.4169973808241146E-2</v>
      </c>
      <c r="Q280" s="41">
        <v>23.521627933042371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0.28933793582998762</v>
      </c>
      <c r="G281" s="18">
        <f t="shared" si="50"/>
        <v>0</v>
      </c>
      <c r="H281" s="18">
        <f t="shared" si="51"/>
        <v>0.28933793582998762</v>
      </c>
      <c r="I281" s="17">
        <f t="shared" si="58"/>
        <v>0.28937288883880957</v>
      </c>
      <c r="J281" s="18">
        <f t="shared" si="52"/>
        <v>0.28937218181685531</v>
      </c>
      <c r="K281" s="18">
        <f t="shared" si="53"/>
        <v>7.070219542604228E-7</v>
      </c>
      <c r="L281" s="18">
        <f t="shared" si="54"/>
        <v>0</v>
      </c>
      <c r="M281" s="18">
        <f t="shared" si="59"/>
        <v>3.9329983946986516E-2</v>
      </c>
      <c r="N281" s="18">
        <f t="shared" si="55"/>
        <v>2.438459004713164E-2</v>
      </c>
      <c r="O281" s="18">
        <f t="shared" si="56"/>
        <v>2.438459004713164E-2</v>
      </c>
      <c r="P281" s="3"/>
      <c r="Q281" s="42">
        <v>23.647656000000008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0.80063895012184705</v>
      </c>
      <c r="G282" s="13">
        <f t="shared" si="50"/>
        <v>0</v>
      </c>
      <c r="H282" s="13">
        <f t="shared" si="51"/>
        <v>0.80063895012184705</v>
      </c>
      <c r="I282" s="16">
        <f t="shared" si="58"/>
        <v>0.80063965714380125</v>
      </c>
      <c r="J282" s="13">
        <f t="shared" si="52"/>
        <v>0.80061942943933717</v>
      </c>
      <c r="K282" s="13">
        <f t="shared" si="53"/>
        <v>2.0227704464081953E-5</v>
      </c>
      <c r="L282" s="13">
        <f t="shared" si="54"/>
        <v>0</v>
      </c>
      <c r="M282" s="13">
        <f t="shared" si="59"/>
        <v>1.4945393899854876E-2</v>
      </c>
      <c r="N282" s="13">
        <f t="shared" si="55"/>
        <v>9.2661442179100238E-3</v>
      </c>
      <c r="O282" s="13">
        <f t="shared" si="56"/>
        <v>9.2661442179100238E-3</v>
      </c>
      <c r="Q282" s="41">
        <v>21.51349466706678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37.12076546108775</v>
      </c>
      <c r="G283" s="13">
        <f t="shared" si="50"/>
        <v>0.4238541177432435</v>
      </c>
      <c r="H283" s="13">
        <f t="shared" si="51"/>
        <v>36.696911343344503</v>
      </c>
      <c r="I283" s="16">
        <f t="shared" si="58"/>
        <v>36.696931571048964</v>
      </c>
      <c r="J283" s="13">
        <f t="shared" si="52"/>
        <v>34.307077413178078</v>
      </c>
      <c r="K283" s="13">
        <f t="shared" si="53"/>
        <v>2.3898541578708858</v>
      </c>
      <c r="L283" s="13">
        <f t="shared" si="54"/>
        <v>0</v>
      </c>
      <c r="M283" s="13">
        <f t="shared" si="59"/>
        <v>5.6792496819448521E-3</v>
      </c>
      <c r="N283" s="13">
        <f t="shared" si="55"/>
        <v>3.5211348028058084E-3</v>
      </c>
      <c r="O283" s="13">
        <f t="shared" si="56"/>
        <v>0.4273752525460493</v>
      </c>
      <c r="Q283" s="41">
        <v>19.351548423479642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5.5424743523481714</v>
      </c>
      <c r="G284" s="13">
        <f t="shared" si="50"/>
        <v>0</v>
      </c>
      <c r="H284" s="13">
        <f t="shared" si="51"/>
        <v>5.5424743523481714</v>
      </c>
      <c r="I284" s="16">
        <f t="shared" si="58"/>
        <v>7.9323285102190573</v>
      </c>
      <c r="J284" s="13">
        <f t="shared" si="52"/>
        <v>7.8915969641780119</v>
      </c>
      <c r="K284" s="13">
        <f t="shared" si="53"/>
        <v>4.0731546041045341E-2</v>
      </c>
      <c r="L284" s="13">
        <f t="shared" si="54"/>
        <v>0</v>
      </c>
      <c r="M284" s="13">
        <f t="shared" si="59"/>
        <v>2.1581148791390437E-3</v>
      </c>
      <c r="N284" s="13">
        <f t="shared" si="55"/>
        <v>1.3380312250662072E-3</v>
      </c>
      <c r="O284" s="13">
        <f t="shared" si="56"/>
        <v>1.3380312250662072E-3</v>
      </c>
      <c r="Q284" s="41">
        <v>16.309869305024449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113.5579622886525</v>
      </c>
      <c r="G285" s="13">
        <f t="shared" si="50"/>
        <v>11.457647965122648</v>
      </c>
      <c r="H285" s="13">
        <f t="shared" si="51"/>
        <v>102.10031432352986</v>
      </c>
      <c r="I285" s="16">
        <f t="shared" si="58"/>
        <v>102.1410458695709</v>
      </c>
      <c r="J285" s="13">
        <f t="shared" si="52"/>
        <v>47.056252293055401</v>
      </c>
      <c r="K285" s="13">
        <f t="shared" si="53"/>
        <v>55.084793576515501</v>
      </c>
      <c r="L285" s="13">
        <f t="shared" si="54"/>
        <v>17.286582845720648</v>
      </c>
      <c r="M285" s="13">
        <f t="shared" si="59"/>
        <v>17.287402929374721</v>
      </c>
      <c r="N285" s="13">
        <f t="shared" si="55"/>
        <v>10.718189816212327</v>
      </c>
      <c r="O285" s="13">
        <f t="shared" si="56"/>
        <v>22.175837781334977</v>
      </c>
      <c r="Q285" s="41">
        <v>10.699627289174339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43.021079036769969</v>
      </c>
      <c r="G286" s="13">
        <f t="shared" si="50"/>
        <v>1.2755709039545122</v>
      </c>
      <c r="H286" s="13">
        <f t="shared" si="51"/>
        <v>41.745508132815459</v>
      </c>
      <c r="I286" s="16">
        <f t="shared" si="58"/>
        <v>79.543718863610323</v>
      </c>
      <c r="J286" s="13">
        <f t="shared" si="52"/>
        <v>42.345826354621124</v>
      </c>
      <c r="K286" s="13">
        <f t="shared" si="53"/>
        <v>37.197892508989199</v>
      </c>
      <c r="L286" s="13">
        <f t="shared" si="54"/>
        <v>0.12518440742578577</v>
      </c>
      <c r="M286" s="13">
        <f t="shared" si="59"/>
        <v>6.6943975205881792</v>
      </c>
      <c r="N286" s="13">
        <f t="shared" si="55"/>
        <v>4.1505264627646712</v>
      </c>
      <c r="O286" s="13">
        <f t="shared" si="56"/>
        <v>5.4260973667191834</v>
      </c>
      <c r="Q286" s="41">
        <v>9.829610593548388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3.2431902860592361</v>
      </c>
      <c r="G287" s="13">
        <f t="shared" si="50"/>
        <v>0</v>
      </c>
      <c r="H287" s="13">
        <f t="shared" si="51"/>
        <v>3.2431902860592361</v>
      </c>
      <c r="I287" s="16">
        <f t="shared" si="58"/>
        <v>40.315898387622653</v>
      </c>
      <c r="J287" s="13">
        <f t="shared" si="52"/>
        <v>33.192411933332799</v>
      </c>
      <c r="K287" s="13">
        <f t="shared" si="53"/>
        <v>7.1234864542898535</v>
      </c>
      <c r="L287" s="13">
        <f t="shared" si="54"/>
        <v>0</v>
      </c>
      <c r="M287" s="13">
        <f t="shared" si="59"/>
        <v>2.543871057823508</v>
      </c>
      <c r="N287" s="13">
        <f t="shared" si="55"/>
        <v>1.577200055850575</v>
      </c>
      <c r="O287" s="13">
        <f t="shared" si="56"/>
        <v>1.577200055850575</v>
      </c>
      <c r="Q287" s="41">
        <v>12.15152133105898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21.448973840064351</v>
      </c>
      <c r="G288" s="13">
        <f t="shared" si="50"/>
        <v>0</v>
      </c>
      <c r="H288" s="13">
        <f t="shared" si="51"/>
        <v>21.448973840064351</v>
      </c>
      <c r="I288" s="16">
        <f t="shared" si="58"/>
        <v>28.572460294354205</v>
      </c>
      <c r="J288" s="13">
        <f t="shared" si="52"/>
        <v>25.883465390826142</v>
      </c>
      <c r="K288" s="13">
        <f t="shared" si="53"/>
        <v>2.6889949035280623</v>
      </c>
      <c r="L288" s="13">
        <f t="shared" si="54"/>
        <v>0</v>
      </c>
      <c r="M288" s="13">
        <f t="shared" si="59"/>
        <v>0.96667100197293299</v>
      </c>
      <c r="N288" s="13">
        <f t="shared" si="55"/>
        <v>0.5993360212232185</v>
      </c>
      <c r="O288" s="13">
        <f t="shared" si="56"/>
        <v>0.5993360212232185</v>
      </c>
      <c r="Q288" s="41">
        <v>12.798220124996231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67.341450378270721</v>
      </c>
      <c r="G289" s="13">
        <f t="shared" si="50"/>
        <v>4.7862433881796607</v>
      </c>
      <c r="H289" s="13">
        <f t="shared" si="51"/>
        <v>62.555206990091058</v>
      </c>
      <c r="I289" s="16">
        <f t="shared" si="58"/>
        <v>65.24420189361912</v>
      </c>
      <c r="J289" s="13">
        <f t="shared" si="52"/>
        <v>47.314212870364557</v>
      </c>
      <c r="K289" s="13">
        <f t="shared" si="53"/>
        <v>17.929989023254564</v>
      </c>
      <c r="L289" s="13">
        <f t="shared" si="54"/>
        <v>0</v>
      </c>
      <c r="M289" s="13">
        <f t="shared" si="59"/>
        <v>0.36733498074971449</v>
      </c>
      <c r="N289" s="13">
        <f t="shared" si="55"/>
        <v>0.22774768806482298</v>
      </c>
      <c r="O289" s="13">
        <f t="shared" si="56"/>
        <v>5.0139910762444835</v>
      </c>
      <c r="Q289" s="41">
        <v>14.49936630863794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0.60819044047521309</v>
      </c>
      <c r="G290" s="13">
        <f t="shared" si="50"/>
        <v>0</v>
      </c>
      <c r="H290" s="13">
        <f t="shared" si="51"/>
        <v>0.60819044047521309</v>
      </c>
      <c r="I290" s="16">
        <f t="shared" si="58"/>
        <v>18.538179463729776</v>
      </c>
      <c r="J290" s="13">
        <f t="shared" si="52"/>
        <v>18.18829997588746</v>
      </c>
      <c r="K290" s="13">
        <f t="shared" si="53"/>
        <v>0.34987948784231548</v>
      </c>
      <c r="L290" s="13">
        <f t="shared" si="54"/>
        <v>0</v>
      </c>
      <c r="M290" s="13">
        <f t="shared" si="59"/>
        <v>0.13958729268489151</v>
      </c>
      <c r="N290" s="13">
        <f t="shared" si="55"/>
        <v>8.6544121464632737E-2</v>
      </c>
      <c r="O290" s="13">
        <f t="shared" si="56"/>
        <v>8.6544121464632737E-2</v>
      </c>
      <c r="Q290" s="41">
        <v>18.96862313379717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7.0461475837471639</v>
      </c>
      <c r="G291" s="13">
        <f t="shared" si="50"/>
        <v>0</v>
      </c>
      <c r="H291" s="13">
        <f t="shared" si="51"/>
        <v>7.0461475837471639</v>
      </c>
      <c r="I291" s="16">
        <f t="shared" si="58"/>
        <v>7.3960270715894794</v>
      </c>
      <c r="J291" s="13">
        <f t="shared" si="52"/>
        <v>7.3777713272833765</v>
      </c>
      <c r="K291" s="13">
        <f t="shared" si="53"/>
        <v>1.8255744306102883E-2</v>
      </c>
      <c r="L291" s="13">
        <f t="shared" si="54"/>
        <v>0</v>
      </c>
      <c r="M291" s="13">
        <f t="shared" si="59"/>
        <v>5.304317122025877E-2</v>
      </c>
      <c r="N291" s="13">
        <f t="shared" si="55"/>
        <v>3.2886766156560436E-2</v>
      </c>
      <c r="O291" s="13">
        <f t="shared" si="56"/>
        <v>3.2886766156560436E-2</v>
      </c>
      <c r="Q291" s="41">
        <v>20.531363221756308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1.9799065463038481</v>
      </c>
      <c r="G292" s="13">
        <f t="shared" si="50"/>
        <v>0</v>
      </c>
      <c r="H292" s="13">
        <f t="shared" si="51"/>
        <v>1.9799065463038481</v>
      </c>
      <c r="I292" s="16">
        <f t="shared" si="58"/>
        <v>1.998162290609951</v>
      </c>
      <c r="J292" s="13">
        <f t="shared" si="52"/>
        <v>1.9979187138471382</v>
      </c>
      <c r="K292" s="13">
        <f t="shared" si="53"/>
        <v>2.4357676281283602E-4</v>
      </c>
      <c r="L292" s="13">
        <f t="shared" si="54"/>
        <v>0</v>
      </c>
      <c r="M292" s="13">
        <f t="shared" si="59"/>
        <v>2.0156405063698334E-2</v>
      </c>
      <c r="N292" s="13">
        <f t="shared" si="55"/>
        <v>1.2496971139492967E-2</v>
      </c>
      <c r="O292" s="13">
        <f t="shared" si="56"/>
        <v>1.2496971139492967E-2</v>
      </c>
      <c r="Q292" s="41">
        <v>23.32352400000001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0.1014669682124154</v>
      </c>
      <c r="G293" s="18">
        <f t="shared" si="50"/>
        <v>0</v>
      </c>
      <c r="H293" s="18">
        <f t="shared" si="51"/>
        <v>0.1014669682124154</v>
      </c>
      <c r="I293" s="17">
        <f t="shared" si="58"/>
        <v>0.10171054497522823</v>
      </c>
      <c r="J293" s="18">
        <f t="shared" si="52"/>
        <v>0.10171050855886099</v>
      </c>
      <c r="K293" s="18">
        <f t="shared" si="53"/>
        <v>3.6416367241165482E-8</v>
      </c>
      <c r="L293" s="18">
        <f t="shared" si="54"/>
        <v>0</v>
      </c>
      <c r="M293" s="18">
        <f t="shared" si="59"/>
        <v>7.659433924205367E-3</v>
      </c>
      <c r="N293" s="18">
        <f t="shared" si="55"/>
        <v>4.7488490330073272E-3</v>
      </c>
      <c r="O293" s="18">
        <f t="shared" si="56"/>
        <v>4.7488490330073272E-3</v>
      </c>
      <c r="P293" s="3"/>
      <c r="Q293" s="42">
        <v>22.434032049158411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1.13538585782674</v>
      </c>
      <c r="G294" s="13">
        <f t="shared" si="50"/>
        <v>0</v>
      </c>
      <c r="H294" s="13">
        <f t="shared" si="51"/>
        <v>1.13538585782674</v>
      </c>
      <c r="I294" s="16">
        <f t="shared" si="58"/>
        <v>1.1353858942431072</v>
      </c>
      <c r="J294" s="13">
        <f t="shared" si="52"/>
        <v>1.1353467157455064</v>
      </c>
      <c r="K294" s="13">
        <f t="shared" si="53"/>
        <v>3.9178497600822482E-5</v>
      </c>
      <c r="L294" s="13">
        <f t="shared" si="54"/>
        <v>0</v>
      </c>
      <c r="M294" s="13">
        <f t="shared" si="59"/>
        <v>2.9105848911980398E-3</v>
      </c>
      <c r="N294" s="13">
        <f t="shared" si="55"/>
        <v>1.8045626325427847E-3</v>
      </c>
      <c r="O294" s="13">
        <f t="shared" si="56"/>
        <v>1.8045626325427847E-3</v>
      </c>
      <c r="Q294" s="41">
        <v>24.262898594803261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67.82999479245656</v>
      </c>
      <c r="G295" s="13">
        <f t="shared" si="50"/>
        <v>4.8567653143509695</v>
      </c>
      <c r="H295" s="13">
        <f t="shared" si="51"/>
        <v>62.973229478105594</v>
      </c>
      <c r="I295" s="16">
        <f t="shared" si="58"/>
        <v>62.973268656603196</v>
      </c>
      <c r="J295" s="13">
        <f t="shared" si="52"/>
        <v>51.009662096344371</v>
      </c>
      <c r="K295" s="13">
        <f t="shared" si="53"/>
        <v>11.963606560258825</v>
      </c>
      <c r="L295" s="13">
        <f t="shared" si="54"/>
        <v>0</v>
      </c>
      <c r="M295" s="13">
        <f t="shared" si="59"/>
        <v>1.1060222586552551E-3</v>
      </c>
      <c r="N295" s="13">
        <f t="shared" si="55"/>
        <v>6.8573380036625819E-4</v>
      </c>
      <c r="O295" s="13">
        <f t="shared" si="56"/>
        <v>4.8574510481513355</v>
      </c>
      <c r="Q295" s="41">
        <v>17.863243100247171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151.37888548949681</v>
      </c>
      <c r="G296" s="13">
        <f t="shared" si="50"/>
        <v>16.917140032278038</v>
      </c>
      <c r="H296" s="13">
        <f t="shared" si="51"/>
        <v>134.46174545721877</v>
      </c>
      <c r="I296" s="16">
        <f t="shared" si="58"/>
        <v>146.42535201747759</v>
      </c>
      <c r="J296" s="13">
        <f t="shared" si="52"/>
        <v>62.521965246110312</v>
      </c>
      <c r="K296" s="13">
        <f t="shared" si="53"/>
        <v>83.903386771367281</v>
      </c>
      <c r="L296" s="13">
        <f t="shared" si="54"/>
        <v>44.936277914805146</v>
      </c>
      <c r="M296" s="13">
        <f t="shared" si="59"/>
        <v>44.936698203263433</v>
      </c>
      <c r="N296" s="13">
        <f t="shared" si="55"/>
        <v>27.860752886023327</v>
      </c>
      <c r="O296" s="13">
        <f t="shared" si="56"/>
        <v>44.777892918301362</v>
      </c>
      <c r="Q296" s="41">
        <v>14.588490504657971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2.4324324000000001E-2</v>
      </c>
      <c r="G297" s="13">
        <f t="shared" si="50"/>
        <v>0</v>
      </c>
      <c r="H297" s="13">
        <f t="shared" si="51"/>
        <v>2.4324324000000001E-2</v>
      </c>
      <c r="I297" s="16">
        <f t="shared" si="58"/>
        <v>38.99143318056214</v>
      </c>
      <c r="J297" s="13">
        <f t="shared" si="52"/>
        <v>32.707248332236809</v>
      </c>
      <c r="K297" s="13">
        <f t="shared" si="53"/>
        <v>6.2841848483253315</v>
      </c>
      <c r="L297" s="13">
        <f t="shared" si="54"/>
        <v>0</v>
      </c>
      <c r="M297" s="13">
        <f t="shared" si="59"/>
        <v>17.075945317240105</v>
      </c>
      <c r="N297" s="13">
        <f t="shared" si="55"/>
        <v>10.587086096688866</v>
      </c>
      <c r="O297" s="13">
        <f t="shared" si="56"/>
        <v>10.587086096688866</v>
      </c>
      <c r="Q297" s="41">
        <v>12.548148557107099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43.514613299598601</v>
      </c>
      <c r="G298" s="13">
        <f t="shared" si="50"/>
        <v>1.346813120292641</v>
      </c>
      <c r="H298" s="13">
        <f t="shared" si="51"/>
        <v>42.167800179305956</v>
      </c>
      <c r="I298" s="16">
        <f t="shared" si="58"/>
        <v>48.451985027631288</v>
      </c>
      <c r="J298" s="13">
        <f t="shared" si="52"/>
        <v>36.034385982996859</v>
      </c>
      <c r="K298" s="13">
        <f t="shared" si="53"/>
        <v>12.417599044634429</v>
      </c>
      <c r="L298" s="13">
        <f t="shared" si="54"/>
        <v>0</v>
      </c>
      <c r="M298" s="13">
        <f t="shared" si="59"/>
        <v>6.4888592205512392</v>
      </c>
      <c r="N298" s="13">
        <f t="shared" si="55"/>
        <v>4.0230927167417683</v>
      </c>
      <c r="O298" s="13">
        <f t="shared" si="56"/>
        <v>5.369905837034409</v>
      </c>
      <c r="Q298" s="41">
        <v>10.94635409354839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5.1432432429999997</v>
      </c>
      <c r="G299" s="13">
        <f t="shared" si="50"/>
        <v>0</v>
      </c>
      <c r="H299" s="13">
        <f t="shared" si="51"/>
        <v>5.1432432429999997</v>
      </c>
      <c r="I299" s="16">
        <f t="shared" si="58"/>
        <v>17.560842287634429</v>
      </c>
      <c r="J299" s="13">
        <f t="shared" si="52"/>
        <v>16.857381770817774</v>
      </c>
      <c r="K299" s="13">
        <f t="shared" si="53"/>
        <v>0.703460516816655</v>
      </c>
      <c r="L299" s="13">
        <f t="shared" si="54"/>
        <v>0</v>
      </c>
      <c r="M299" s="13">
        <f t="shared" si="59"/>
        <v>2.4657665038094709</v>
      </c>
      <c r="N299" s="13">
        <f t="shared" si="55"/>
        <v>1.528775232361872</v>
      </c>
      <c r="O299" s="13">
        <f t="shared" si="56"/>
        <v>1.528775232361872</v>
      </c>
      <c r="Q299" s="41">
        <v>12.567995804610479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6.3677752766804616</v>
      </c>
      <c r="G300" s="13">
        <f t="shared" si="50"/>
        <v>0</v>
      </c>
      <c r="H300" s="13">
        <f t="shared" si="51"/>
        <v>6.3677752766804616</v>
      </c>
      <c r="I300" s="16">
        <f t="shared" si="58"/>
        <v>7.0712357934971166</v>
      </c>
      <c r="J300" s="13">
        <f t="shared" si="52"/>
        <v>7.0397370678202869</v>
      </c>
      <c r="K300" s="13">
        <f t="shared" si="53"/>
        <v>3.1498725676829764E-2</v>
      </c>
      <c r="L300" s="13">
        <f t="shared" si="54"/>
        <v>0</v>
      </c>
      <c r="M300" s="13">
        <f t="shared" si="59"/>
        <v>0.93699127144759897</v>
      </c>
      <c r="N300" s="13">
        <f t="shared" si="55"/>
        <v>0.58093458829751132</v>
      </c>
      <c r="O300" s="13">
        <f t="shared" si="56"/>
        <v>0.58093458829751132</v>
      </c>
      <c r="Q300" s="41">
        <v>15.69154038293418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113.4585907796405</v>
      </c>
      <c r="G301" s="13">
        <f t="shared" si="50"/>
        <v>11.443303577962363</v>
      </c>
      <c r="H301" s="13">
        <f t="shared" si="51"/>
        <v>102.01528720167813</v>
      </c>
      <c r="I301" s="16">
        <f t="shared" si="58"/>
        <v>102.04678592735496</v>
      </c>
      <c r="J301" s="13">
        <f t="shared" si="52"/>
        <v>57.546276054574413</v>
      </c>
      <c r="K301" s="13">
        <f t="shared" si="53"/>
        <v>44.500509872780547</v>
      </c>
      <c r="L301" s="13">
        <f t="shared" si="54"/>
        <v>7.1316035601519179</v>
      </c>
      <c r="M301" s="13">
        <f t="shared" si="59"/>
        <v>7.4876602433020061</v>
      </c>
      <c r="N301" s="13">
        <f t="shared" si="55"/>
        <v>4.642349350847244</v>
      </c>
      <c r="O301" s="13">
        <f t="shared" si="56"/>
        <v>16.085652928809608</v>
      </c>
      <c r="Q301" s="41">
        <v>14.700758700671621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3.5211785994104439</v>
      </c>
      <c r="G302" s="13">
        <f t="shared" si="50"/>
        <v>0</v>
      </c>
      <c r="H302" s="13">
        <f t="shared" si="51"/>
        <v>3.5211785994104439</v>
      </c>
      <c r="I302" s="16">
        <f t="shared" si="58"/>
        <v>40.890084912039072</v>
      </c>
      <c r="J302" s="13">
        <f t="shared" si="52"/>
        <v>37.207492123428054</v>
      </c>
      <c r="K302" s="13">
        <f t="shared" si="53"/>
        <v>3.6825927886110179</v>
      </c>
      <c r="L302" s="13">
        <f t="shared" si="54"/>
        <v>0</v>
      </c>
      <c r="M302" s="13">
        <f t="shared" si="59"/>
        <v>2.8453108924547621</v>
      </c>
      <c r="N302" s="13">
        <f t="shared" si="55"/>
        <v>1.7640927533219526</v>
      </c>
      <c r="O302" s="13">
        <f t="shared" si="56"/>
        <v>1.7640927533219526</v>
      </c>
      <c r="Q302" s="41">
        <v>18.29965370580269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0.80428184390839808</v>
      </c>
      <c r="G303" s="13">
        <f t="shared" si="50"/>
        <v>0</v>
      </c>
      <c r="H303" s="13">
        <f t="shared" si="51"/>
        <v>0.80428184390839808</v>
      </c>
      <c r="I303" s="16">
        <f t="shared" si="58"/>
        <v>4.4868746325194158</v>
      </c>
      <c r="J303" s="13">
        <f t="shared" si="52"/>
        <v>4.4815876168462534</v>
      </c>
      <c r="K303" s="13">
        <f t="shared" si="53"/>
        <v>5.2870156731623652E-3</v>
      </c>
      <c r="L303" s="13">
        <f t="shared" si="54"/>
        <v>0</v>
      </c>
      <c r="M303" s="13">
        <f t="shared" si="59"/>
        <v>1.0812181391328095</v>
      </c>
      <c r="N303" s="13">
        <f t="shared" si="55"/>
        <v>0.67035524626234189</v>
      </c>
      <c r="O303" s="13">
        <f t="shared" si="56"/>
        <v>0.67035524626234189</v>
      </c>
      <c r="Q303" s="41">
        <v>18.708424183854099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1.1307686047857091</v>
      </c>
      <c r="G304" s="13">
        <f t="shared" si="50"/>
        <v>0</v>
      </c>
      <c r="H304" s="13">
        <f t="shared" si="51"/>
        <v>1.1307686047857091</v>
      </c>
      <c r="I304" s="16">
        <f t="shared" si="58"/>
        <v>1.1360556204588714</v>
      </c>
      <c r="J304" s="13">
        <f t="shared" si="52"/>
        <v>1.1359880827354234</v>
      </c>
      <c r="K304" s="13">
        <f t="shared" si="53"/>
        <v>6.7537723448030107E-5</v>
      </c>
      <c r="L304" s="13">
        <f t="shared" si="54"/>
        <v>0</v>
      </c>
      <c r="M304" s="13">
        <f t="shared" si="59"/>
        <v>0.41086289287046762</v>
      </c>
      <c r="N304" s="13">
        <f t="shared" si="55"/>
        <v>0.25473499357968993</v>
      </c>
      <c r="O304" s="13">
        <f t="shared" si="56"/>
        <v>0.25473499357968993</v>
      </c>
      <c r="Q304" s="41">
        <v>20.411509000000009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13.61384101916639</v>
      </c>
      <c r="G305" s="18">
        <f t="shared" si="50"/>
        <v>0</v>
      </c>
      <c r="H305" s="18">
        <f t="shared" si="51"/>
        <v>13.61384101916639</v>
      </c>
      <c r="I305" s="17">
        <f t="shared" si="58"/>
        <v>13.613908556889838</v>
      </c>
      <c r="J305" s="18">
        <f t="shared" si="52"/>
        <v>13.497388621421369</v>
      </c>
      <c r="K305" s="18">
        <f t="shared" si="53"/>
        <v>0.11651993546846917</v>
      </c>
      <c r="L305" s="18">
        <f t="shared" si="54"/>
        <v>0</v>
      </c>
      <c r="M305" s="18">
        <f t="shared" si="59"/>
        <v>0.15612789929077769</v>
      </c>
      <c r="N305" s="18">
        <f t="shared" si="55"/>
        <v>9.6799297560282174E-2</v>
      </c>
      <c r="O305" s="18">
        <f t="shared" si="56"/>
        <v>9.6799297560282174E-2</v>
      </c>
      <c r="P305" s="3"/>
      <c r="Q305" s="42">
        <v>20.30309448699947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0.1050778322206872</v>
      </c>
      <c r="G306" s="13">
        <f t="shared" si="50"/>
        <v>0</v>
      </c>
      <c r="H306" s="13">
        <f t="shared" si="51"/>
        <v>0.1050778322206872</v>
      </c>
      <c r="I306" s="16">
        <f t="shared" si="58"/>
        <v>0.22159776768915637</v>
      </c>
      <c r="J306" s="13">
        <f t="shared" si="52"/>
        <v>0.22159734026208489</v>
      </c>
      <c r="K306" s="13">
        <f t="shared" si="53"/>
        <v>4.2742707148657466E-7</v>
      </c>
      <c r="L306" s="13">
        <f t="shared" si="54"/>
        <v>0</v>
      </c>
      <c r="M306" s="13">
        <f t="shared" si="59"/>
        <v>5.932860173049552E-2</v>
      </c>
      <c r="N306" s="13">
        <f t="shared" si="55"/>
        <v>3.6783733072907221E-2</v>
      </c>
      <c r="O306" s="13">
        <f t="shared" si="56"/>
        <v>3.6783733072907221E-2</v>
      </c>
      <c r="Q306" s="41">
        <v>21.537673582481649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31.97570007133449</v>
      </c>
      <c r="G307" s="13">
        <f t="shared" si="50"/>
        <v>0</v>
      </c>
      <c r="H307" s="13">
        <f t="shared" si="51"/>
        <v>31.97570007133449</v>
      </c>
      <c r="I307" s="16">
        <f t="shared" si="58"/>
        <v>31.975700498761562</v>
      </c>
      <c r="J307" s="13">
        <f t="shared" si="52"/>
        <v>30.479635751741036</v>
      </c>
      <c r="K307" s="13">
        <f t="shared" si="53"/>
        <v>1.4960647470205259</v>
      </c>
      <c r="L307" s="13">
        <f t="shared" si="54"/>
        <v>0</v>
      </c>
      <c r="M307" s="13">
        <f t="shared" si="59"/>
        <v>2.2544868657588299E-2</v>
      </c>
      <c r="N307" s="13">
        <f t="shared" si="55"/>
        <v>1.3977818567704746E-2</v>
      </c>
      <c r="O307" s="13">
        <f t="shared" si="56"/>
        <v>1.3977818567704746E-2</v>
      </c>
      <c r="Q307" s="41">
        <v>19.949157780343331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67.696962035513977</v>
      </c>
      <c r="G308" s="13">
        <f t="shared" si="50"/>
        <v>4.8375618888464427</v>
      </c>
      <c r="H308" s="13">
        <f t="shared" si="51"/>
        <v>62.859400146667532</v>
      </c>
      <c r="I308" s="16">
        <f t="shared" si="58"/>
        <v>64.355464893688065</v>
      </c>
      <c r="J308" s="13">
        <f t="shared" si="52"/>
        <v>46.036630967961891</v>
      </c>
      <c r="K308" s="13">
        <f t="shared" si="53"/>
        <v>18.318833925726175</v>
      </c>
      <c r="L308" s="13">
        <f t="shared" si="54"/>
        <v>0</v>
      </c>
      <c r="M308" s="13">
        <f t="shared" si="59"/>
        <v>8.5670500898835534E-3</v>
      </c>
      <c r="N308" s="13">
        <f t="shared" si="55"/>
        <v>5.3115710557278028E-3</v>
      </c>
      <c r="O308" s="13">
        <f t="shared" si="56"/>
        <v>4.8428734599021706</v>
      </c>
      <c r="Q308" s="41">
        <v>13.891106458908631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65.780444785630976</v>
      </c>
      <c r="G309" s="13">
        <f t="shared" si="50"/>
        <v>4.5609105055171977</v>
      </c>
      <c r="H309" s="13">
        <f t="shared" si="51"/>
        <v>61.219534280113777</v>
      </c>
      <c r="I309" s="16">
        <f t="shared" si="58"/>
        <v>79.538368205839959</v>
      </c>
      <c r="J309" s="13">
        <f t="shared" si="52"/>
        <v>43.938064637649838</v>
      </c>
      <c r="K309" s="13">
        <f t="shared" si="53"/>
        <v>35.600303568190121</v>
      </c>
      <c r="L309" s="13">
        <f t="shared" si="54"/>
        <v>0</v>
      </c>
      <c r="M309" s="13">
        <f t="shared" si="59"/>
        <v>3.2554790341557506E-3</v>
      </c>
      <c r="N309" s="13">
        <f t="shared" si="55"/>
        <v>2.0183970011765653E-3</v>
      </c>
      <c r="O309" s="13">
        <f t="shared" si="56"/>
        <v>4.5629289025183741</v>
      </c>
      <c r="Q309" s="41">
        <v>10.61299659354839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36.573619659802162</v>
      </c>
      <c r="G310" s="13">
        <f t="shared" si="50"/>
        <v>0.34487301657252012</v>
      </c>
      <c r="H310" s="13">
        <f t="shared" si="51"/>
        <v>36.228746643229641</v>
      </c>
      <c r="I310" s="16">
        <f t="shared" si="58"/>
        <v>71.829050211419769</v>
      </c>
      <c r="J310" s="13">
        <f t="shared" si="52"/>
        <v>45.264099293023968</v>
      </c>
      <c r="K310" s="13">
        <f t="shared" si="53"/>
        <v>26.564950918395802</v>
      </c>
      <c r="L310" s="13">
        <f t="shared" si="54"/>
        <v>0</v>
      </c>
      <c r="M310" s="13">
        <f t="shared" si="59"/>
        <v>1.2370820329791854E-3</v>
      </c>
      <c r="N310" s="13">
        <f t="shared" si="55"/>
        <v>7.6699086044709492E-4</v>
      </c>
      <c r="O310" s="13">
        <f t="shared" si="56"/>
        <v>0.34564000743296719</v>
      </c>
      <c r="Q310" s="41">
        <v>12.10521764367236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75.854727732803767</v>
      </c>
      <c r="G311" s="13">
        <f t="shared" si="50"/>
        <v>6.0151443839525305</v>
      </c>
      <c r="H311" s="13">
        <f t="shared" si="51"/>
        <v>69.839583348851235</v>
      </c>
      <c r="I311" s="16">
        <f t="shared" si="58"/>
        <v>96.404534267247044</v>
      </c>
      <c r="J311" s="13">
        <f t="shared" si="52"/>
        <v>53.204935338881121</v>
      </c>
      <c r="K311" s="13">
        <f t="shared" si="53"/>
        <v>43.199598928365923</v>
      </c>
      <c r="L311" s="13">
        <f t="shared" si="54"/>
        <v>5.8834582852630373</v>
      </c>
      <c r="M311" s="13">
        <f t="shared" si="59"/>
        <v>5.883928376435569</v>
      </c>
      <c r="N311" s="13">
        <f t="shared" si="55"/>
        <v>3.6480355933900528</v>
      </c>
      <c r="O311" s="13">
        <f t="shared" si="56"/>
        <v>9.6631799773425833</v>
      </c>
      <c r="Q311" s="41">
        <v>13.42527512935653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50.359981786448728</v>
      </c>
      <c r="G312" s="13">
        <f t="shared" si="50"/>
        <v>2.3349496274913726</v>
      </c>
      <c r="H312" s="13">
        <f t="shared" si="51"/>
        <v>48.025032158957359</v>
      </c>
      <c r="I312" s="16">
        <f t="shared" si="58"/>
        <v>85.341172802060242</v>
      </c>
      <c r="J312" s="13">
        <f t="shared" si="52"/>
        <v>49.938597406417337</v>
      </c>
      <c r="K312" s="13">
        <f t="shared" si="53"/>
        <v>35.402575395642906</v>
      </c>
      <c r="L312" s="13">
        <f t="shared" si="54"/>
        <v>0</v>
      </c>
      <c r="M312" s="13">
        <f t="shared" si="59"/>
        <v>2.2358927830455162</v>
      </c>
      <c r="N312" s="13">
        <f t="shared" si="55"/>
        <v>1.38625352548822</v>
      </c>
      <c r="O312" s="13">
        <f t="shared" si="56"/>
        <v>3.7212031529795926</v>
      </c>
      <c r="Q312" s="41">
        <v>12.90955435856965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0.72620848701487417</v>
      </c>
      <c r="G313" s="13">
        <f t="shared" si="50"/>
        <v>0</v>
      </c>
      <c r="H313" s="13">
        <f t="shared" si="51"/>
        <v>0.72620848701487417</v>
      </c>
      <c r="I313" s="16">
        <f t="shared" si="58"/>
        <v>36.128783882657778</v>
      </c>
      <c r="J313" s="13">
        <f t="shared" si="52"/>
        <v>33.375969922849016</v>
      </c>
      <c r="K313" s="13">
        <f t="shared" si="53"/>
        <v>2.752813959808762</v>
      </c>
      <c r="L313" s="13">
        <f t="shared" si="54"/>
        <v>0</v>
      </c>
      <c r="M313" s="13">
        <f t="shared" si="59"/>
        <v>0.84963925755729619</v>
      </c>
      <c r="N313" s="13">
        <f t="shared" si="55"/>
        <v>0.52677633968552362</v>
      </c>
      <c r="O313" s="13">
        <f t="shared" si="56"/>
        <v>0.52677633968552362</v>
      </c>
      <c r="Q313" s="41">
        <v>17.893684147228011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32.073009697251649</v>
      </c>
      <c r="G314" s="13">
        <f t="shared" si="50"/>
        <v>0</v>
      </c>
      <c r="H314" s="13">
        <f t="shared" si="51"/>
        <v>32.073009697251649</v>
      </c>
      <c r="I314" s="16">
        <f t="shared" si="58"/>
        <v>34.825823657060411</v>
      </c>
      <c r="J314" s="13">
        <f t="shared" si="52"/>
        <v>32.656191494437692</v>
      </c>
      <c r="K314" s="13">
        <f t="shared" si="53"/>
        <v>2.1696321626227189</v>
      </c>
      <c r="L314" s="13">
        <f t="shared" si="54"/>
        <v>0</v>
      </c>
      <c r="M314" s="13">
        <f t="shared" si="59"/>
        <v>0.32286291787177257</v>
      </c>
      <c r="N314" s="13">
        <f t="shared" si="55"/>
        <v>0.20017500908049898</v>
      </c>
      <c r="O314" s="13">
        <f t="shared" si="56"/>
        <v>0.20017500908049898</v>
      </c>
      <c r="Q314" s="41">
        <v>18.957875643119522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19.834671605227271</v>
      </c>
      <c r="G315" s="13">
        <f t="shared" si="50"/>
        <v>0</v>
      </c>
      <c r="H315" s="13">
        <f t="shared" si="51"/>
        <v>19.834671605227271</v>
      </c>
      <c r="I315" s="16">
        <f t="shared" si="58"/>
        <v>22.00430376784999</v>
      </c>
      <c r="J315" s="13">
        <f t="shared" si="52"/>
        <v>21.649502502321052</v>
      </c>
      <c r="K315" s="13">
        <f t="shared" si="53"/>
        <v>0.35480126552893765</v>
      </c>
      <c r="L315" s="13">
        <f t="shared" si="54"/>
        <v>0</v>
      </c>
      <c r="M315" s="13">
        <f t="shared" si="59"/>
        <v>0.12268790879127359</v>
      </c>
      <c r="N315" s="13">
        <f t="shared" si="55"/>
        <v>7.6066503450589629E-2</v>
      </c>
      <c r="O315" s="13">
        <f t="shared" si="56"/>
        <v>7.6066503450589629E-2</v>
      </c>
      <c r="Q315" s="41">
        <v>22.534196839242501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36.308407667164367</v>
      </c>
      <c r="G316" s="13">
        <f t="shared" si="50"/>
        <v>0.30658937229891359</v>
      </c>
      <c r="H316" s="13">
        <f t="shared" si="51"/>
        <v>36.001818294865451</v>
      </c>
      <c r="I316" s="16">
        <f t="shared" si="58"/>
        <v>36.356619560394392</v>
      </c>
      <c r="J316" s="13">
        <f t="shared" si="52"/>
        <v>34.775430618168826</v>
      </c>
      <c r="K316" s="13">
        <f t="shared" si="53"/>
        <v>1.5811889422255661</v>
      </c>
      <c r="L316" s="13">
        <f t="shared" si="54"/>
        <v>0</v>
      </c>
      <c r="M316" s="13">
        <f t="shared" si="59"/>
        <v>4.6621405340683958E-2</v>
      </c>
      <c r="N316" s="13">
        <f t="shared" si="55"/>
        <v>2.8905271311224053E-2</v>
      </c>
      <c r="O316" s="13">
        <f t="shared" si="56"/>
        <v>0.33549464361013764</v>
      </c>
      <c r="Q316" s="41">
        <v>22.317979922512851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1.1432738141315211</v>
      </c>
      <c r="G317" s="18">
        <f t="shared" si="50"/>
        <v>0</v>
      </c>
      <c r="H317" s="18">
        <f t="shared" si="51"/>
        <v>1.1432738141315211</v>
      </c>
      <c r="I317" s="17">
        <f t="shared" si="58"/>
        <v>2.7244627563570871</v>
      </c>
      <c r="J317" s="18">
        <f t="shared" si="52"/>
        <v>2.7239317385815713</v>
      </c>
      <c r="K317" s="18">
        <f t="shared" si="53"/>
        <v>5.3101777551578522E-4</v>
      </c>
      <c r="L317" s="18">
        <f t="shared" si="54"/>
        <v>0</v>
      </c>
      <c r="M317" s="18">
        <f t="shared" si="59"/>
        <v>1.7716134029459905E-2</v>
      </c>
      <c r="N317" s="18">
        <f t="shared" si="55"/>
        <v>1.0984003098265142E-2</v>
      </c>
      <c r="O317" s="18">
        <f t="shared" si="56"/>
        <v>1.0984003098265142E-2</v>
      </c>
      <c r="P317" s="3"/>
      <c r="Q317" s="42">
        <v>24.39875700000001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9.7817322781467233</v>
      </c>
      <c r="G318" s="13">
        <f t="shared" si="50"/>
        <v>0</v>
      </c>
      <c r="H318" s="13">
        <f t="shared" si="51"/>
        <v>9.7817322781467233</v>
      </c>
      <c r="I318" s="16">
        <f t="shared" si="58"/>
        <v>9.7822632959222382</v>
      </c>
      <c r="J318" s="13">
        <f t="shared" si="52"/>
        <v>9.7517569517372493</v>
      </c>
      <c r="K318" s="13">
        <f t="shared" si="53"/>
        <v>3.0506344184988876E-2</v>
      </c>
      <c r="L318" s="13">
        <f t="shared" si="54"/>
        <v>0</v>
      </c>
      <c r="M318" s="13">
        <f t="shared" si="59"/>
        <v>6.732130931194763E-3</v>
      </c>
      <c r="N318" s="13">
        <f t="shared" si="55"/>
        <v>4.1739211773407529E-3</v>
      </c>
      <c r="O318" s="13">
        <f t="shared" si="56"/>
        <v>4.1739211773407529E-3</v>
      </c>
      <c r="Q318" s="41">
        <v>22.82773036570978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31.993933102540829</v>
      </c>
      <c r="G319" s="13">
        <f t="shared" si="50"/>
        <v>0</v>
      </c>
      <c r="H319" s="13">
        <f t="shared" si="51"/>
        <v>31.993933102540829</v>
      </c>
      <c r="I319" s="16">
        <f t="shared" si="58"/>
        <v>32.024439446725822</v>
      </c>
      <c r="J319" s="13">
        <f t="shared" si="52"/>
        <v>30.666277529239395</v>
      </c>
      <c r="K319" s="13">
        <f t="shared" si="53"/>
        <v>1.3581619174864272</v>
      </c>
      <c r="L319" s="13">
        <f t="shared" si="54"/>
        <v>0</v>
      </c>
      <c r="M319" s="13">
        <f t="shared" si="59"/>
        <v>2.5582097538540101E-3</v>
      </c>
      <c r="N319" s="13">
        <f t="shared" si="55"/>
        <v>1.5860900473894863E-3</v>
      </c>
      <c r="O319" s="13">
        <f t="shared" si="56"/>
        <v>1.5860900473894863E-3</v>
      </c>
      <c r="Q319" s="41">
        <v>20.71307074392255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9.314863825464176</v>
      </c>
      <c r="G320" s="13">
        <f t="shared" si="50"/>
        <v>0</v>
      </c>
      <c r="H320" s="13">
        <f t="shared" si="51"/>
        <v>9.314863825464176</v>
      </c>
      <c r="I320" s="16">
        <f t="shared" si="58"/>
        <v>10.673025742950603</v>
      </c>
      <c r="J320" s="13">
        <f t="shared" si="52"/>
        <v>10.557469616417638</v>
      </c>
      <c r="K320" s="13">
        <f t="shared" si="53"/>
        <v>0.11555612653296521</v>
      </c>
      <c r="L320" s="13">
        <f t="shared" si="54"/>
        <v>0</v>
      </c>
      <c r="M320" s="13">
        <f t="shared" si="59"/>
        <v>9.7211970646452384E-4</v>
      </c>
      <c r="N320" s="13">
        <f t="shared" si="55"/>
        <v>6.0271421800800473E-4</v>
      </c>
      <c r="O320" s="13">
        <f t="shared" si="56"/>
        <v>6.0271421800800473E-4</v>
      </c>
      <c r="Q320" s="41">
        <v>15.158789618210211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2.4324324000000001E-2</v>
      </c>
      <c r="G321" s="13">
        <f t="shared" si="50"/>
        <v>0</v>
      </c>
      <c r="H321" s="13">
        <f t="shared" si="51"/>
        <v>2.4324324000000001E-2</v>
      </c>
      <c r="I321" s="16">
        <f t="shared" si="58"/>
        <v>0.13988045053296522</v>
      </c>
      <c r="J321" s="13">
        <f t="shared" si="52"/>
        <v>0.13988002516404019</v>
      </c>
      <c r="K321" s="13">
        <f t="shared" si="53"/>
        <v>4.2536892502775814E-7</v>
      </c>
      <c r="L321" s="13">
        <f t="shared" si="54"/>
        <v>0</v>
      </c>
      <c r="M321" s="13">
        <f t="shared" si="59"/>
        <v>3.6940548845651911E-4</v>
      </c>
      <c r="N321" s="13">
        <f t="shared" si="55"/>
        <v>2.2903140284304184E-4</v>
      </c>
      <c r="O321" s="13">
        <f t="shared" si="56"/>
        <v>2.2903140284304184E-4</v>
      </c>
      <c r="Q321" s="41">
        <v>11.70134784661264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13.697626821016859</v>
      </c>
      <c r="G322" s="13">
        <f t="shared" si="50"/>
        <v>0</v>
      </c>
      <c r="H322" s="13">
        <f t="shared" si="51"/>
        <v>13.697626821016859</v>
      </c>
      <c r="I322" s="16">
        <f t="shared" si="58"/>
        <v>13.697627246385785</v>
      </c>
      <c r="J322" s="13">
        <f t="shared" si="52"/>
        <v>13.301888959585492</v>
      </c>
      <c r="K322" s="13">
        <f t="shared" si="53"/>
        <v>0.39573828680029344</v>
      </c>
      <c r="L322" s="13">
        <f t="shared" si="54"/>
        <v>0</v>
      </c>
      <c r="M322" s="13">
        <f t="shared" si="59"/>
        <v>1.4037408561347727E-4</v>
      </c>
      <c r="N322" s="13">
        <f t="shared" si="55"/>
        <v>8.7031933080355901E-5</v>
      </c>
      <c r="O322" s="13">
        <f t="shared" si="56"/>
        <v>8.7031933080355901E-5</v>
      </c>
      <c r="Q322" s="41">
        <v>11.44391059354839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147.29280459453719</v>
      </c>
      <c r="G323" s="13">
        <f t="shared" si="50"/>
        <v>16.32730973878353</v>
      </c>
      <c r="H323" s="13">
        <f t="shared" si="51"/>
        <v>130.96549485575366</v>
      </c>
      <c r="I323" s="16">
        <f t="shared" si="58"/>
        <v>131.36123314255394</v>
      </c>
      <c r="J323" s="13">
        <f t="shared" si="52"/>
        <v>55.325008104530511</v>
      </c>
      <c r="K323" s="13">
        <f t="shared" si="53"/>
        <v>76.036225038023431</v>
      </c>
      <c r="L323" s="13">
        <f t="shared" si="54"/>
        <v>37.388212625310487</v>
      </c>
      <c r="M323" s="13">
        <f t="shared" si="59"/>
        <v>37.38826596746302</v>
      </c>
      <c r="N323" s="13">
        <f t="shared" si="55"/>
        <v>23.180724899827073</v>
      </c>
      <c r="O323" s="13">
        <f t="shared" si="56"/>
        <v>39.508034638610603</v>
      </c>
      <c r="Q323" s="41">
        <v>12.770265477293661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83.458246157821108</v>
      </c>
      <c r="G324" s="13">
        <f t="shared" si="50"/>
        <v>7.1127206727017516</v>
      </c>
      <c r="H324" s="13">
        <f t="shared" si="51"/>
        <v>76.345525485119353</v>
      </c>
      <c r="I324" s="16">
        <f t="shared" si="58"/>
        <v>114.9935378978323</v>
      </c>
      <c r="J324" s="13">
        <f t="shared" si="52"/>
        <v>55.934592593586309</v>
      </c>
      <c r="K324" s="13">
        <f t="shared" si="53"/>
        <v>59.058945304245988</v>
      </c>
      <c r="L324" s="13">
        <f t="shared" si="54"/>
        <v>21.099540774897193</v>
      </c>
      <c r="M324" s="13">
        <f t="shared" si="59"/>
        <v>35.307081842533137</v>
      </c>
      <c r="N324" s="13">
        <f t="shared" si="55"/>
        <v>21.890390742370545</v>
      </c>
      <c r="O324" s="13">
        <f t="shared" si="56"/>
        <v>29.003111415072297</v>
      </c>
      <c r="Q324" s="41">
        <v>13.474625522932991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33.384244459692667</v>
      </c>
      <c r="G325" s="13">
        <f t="shared" si="50"/>
        <v>0</v>
      </c>
      <c r="H325" s="13">
        <f t="shared" si="51"/>
        <v>33.384244459692667</v>
      </c>
      <c r="I325" s="16">
        <f t="shared" si="58"/>
        <v>71.343648989041455</v>
      </c>
      <c r="J325" s="13">
        <f t="shared" si="52"/>
        <v>49.819189876199296</v>
      </c>
      <c r="K325" s="13">
        <f t="shared" si="53"/>
        <v>21.524459112842159</v>
      </c>
      <c r="L325" s="13">
        <f t="shared" si="54"/>
        <v>0</v>
      </c>
      <c r="M325" s="13">
        <f t="shared" si="59"/>
        <v>13.416691100162591</v>
      </c>
      <c r="N325" s="13">
        <f t="shared" si="55"/>
        <v>8.3183484821008058</v>
      </c>
      <c r="O325" s="13">
        <f t="shared" si="56"/>
        <v>8.3183484821008058</v>
      </c>
      <c r="Q325" s="41">
        <v>14.683328582889089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6.9405105836616308</v>
      </c>
      <c r="G326" s="13">
        <f t="shared" ref="G326:G389" si="61">IF((F326-$J$2)&gt;0,$I$2*(F326-$J$2),0)</f>
        <v>0</v>
      </c>
      <c r="H326" s="13">
        <f t="shared" ref="H326:H389" si="62">F326-G326</f>
        <v>6.9405105836616308</v>
      </c>
      <c r="I326" s="16">
        <f t="shared" si="58"/>
        <v>28.46496969650379</v>
      </c>
      <c r="J326" s="13">
        <f t="shared" ref="J326:J389" si="63">I326/SQRT(1+(I326/($K$2*(300+(25*Q326)+0.05*(Q326)^3)))^2)</f>
        <v>27.573483859116614</v>
      </c>
      <c r="K326" s="13">
        <f t="shared" ref="K326:K389" si="64">I326-J326</f>
        <v>0.89148583738717591</v>
      </c>
      <c r="L326" s="13">
        <f t="shared" ref="L326:L389" si="65">IF(K326&gt;$N$2,(K326-$N$2)/$L$2,0)</f>
        <v>0</v>
      </c>
      <c r="M326" s="13">
        <f t="shared" si="59"/>
        <v>5.0983426180617855</v>
      </c>
      <c r="N326" s="13">
        <f t="shared" ref="N326:N389" si="66">$M$2*M326</f>
        <v>3.1609724231983072</v>
      </c>
      <c r="O326" s="13">
        <f t="shared" ref="O326:O389" si="67">N326+G326</f>
        <v>3.1609724231983072</v>
      </c>
      <c r="Q326" s="41">
        <v>21.312995991607242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48.516851149108227</v>
      </c>
      <c r="G327" s="13">
        <f t="shared" si="61"/>
        <v>2.0688916827961759</v>
      </c>
      <c r="H327" s="13">
        <f t="shared" si="62"/>
        <v>46.447959466312049</v>
      </c>
      <c r="I327" s="16">
        <f t="shared" ref="I327:I390" si="69">H327+K326-L326</f>
        <v>47.339445303699222</v>
      </c>
      <c r="J327" s="13">
        <f t="shared" si="63"/>
        <v>43.402220668724411</v>
      </c>
      <c r="K327" s="13">
        <f t="shared" si="64"/>
        <v>3.937224634974811</v>
      </c>
      <c r="L327" s="13">
        <f t="shared" si="65"/>
        <v>0</v>
      </c>
      <c r="M327" s="13">
        <f t="shared" ref="M327:M390" si="70">L327+M326-N326</f>
        <v>1.9373701948634783</v>
      </c>
      <c r="N327" s="13">
        <f t="shared" si="66"/>
        <v>1.2011695208153566</v>
      </c>
      <c r="O327" s="13">
        <f t="shared" si="67"/>
        <v>3.2700612036115322</v>
      </c>
      <c r="Q327" s="41">
        <v>21.011429256245322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2.8524656893227212</v>
      </c>
      <c r="G328" s="13">
        <f t="shared" si="61"/>
        <v>0</v>
      </c>
      <c r="H328" s="13">
        <f t="shared" si="62"/>
        <v>2.8524656893227212</v>
      </c>
      <c r="I328" s="16">
        <f t="shared" si="69"/>
        <v>6.7896903242975322</v>
      </c>
      <c r="J328" s="13">
        <f t="shared" si="63"/>
        <v>6.7783695833956221</v>
      </c>
      <c r="K328" s="13">
        <f t="shared" si="64"/>
        <v>1.1320740901910042E-2</v>
      </c>
      <c r="L328" s="13">
        <f t="shared" si="65"/>
        <v>0</v>
      </c>
      <c r="M328" s="13">
        <f t="shared" si="70"/>
        <v>0.73620067404812173</v>
      </c>
      <c r="N328" s="13">
        <f t="shared" si="66"/>
        <v>0.45644441790983548</v>
      </c>
      <c r="O328" s="13">
        <f t="shared" si="67"/>
        <v>0.45644441790983548</v>
      </c>
      <c r="Q328" s="41">
        <v>22.104136062236648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6.9056912090123782E-2</v>
      </c>
      <c r="G329" s="18">
        <f t="shared" si="61"/>
        <v>0</v>
      </c>
      <c r="H329" s="18">
        <f t="shared" si="62"/>
        <v>6.9056912090123782E-2</v>
      </c>
      <c r="I329" s="17">
        <f t="shared" si="69"/>
        <v>8.0377652992033824E-2</v>
      </c>
      <c r="J329" s="18">
        <f t="shared" si="63"/>
        <v>8.0377636351361373E-2</v>
      </c>
      <c r="K329" s="18">
        <f t="shared" si="64"/>
        <v>1.6640672451107008E-8</v>
      </c>
      <c r="L329" s="18">
        <f t="shared" si="65"/>
        <v>0</v>
      </c>
      <c r="M329" s="18">
        <f t="shared" si="70"/>
        <v>0.27975625613828625</v>
      </c>
      <c r="N329" s="18">
        <f t="shared" si="66"/>
        <v>0.17344887880573748</v>
      </c>
      <c r="O329" s="18">
        <f t="shared" si="67"/>
        <v>0.17344887880573748</v>
      </c>
      <c r="P329" s="3"/>
      <c r="Q329" s="42">
        <v>22.980564000000012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1.1748438598668269</v>
      </c>
      <c r="G330" s="13">
        <f t="shared" si="61"/>
        <v>0</v>
      </c>
      <c r="H330" s="13">
        <f t="shared" si="62"/>
        <v>1.1748438598668269</v>
      </c>
      <c r="I330" s="16">
        <f t="shared" si="69"/>
        <v>1.1748438765074993</v>
      </c>
      <c r="J330" s="13">
        <f t="shared" si="63"/>
        <v>1.1747735683969034</v>
      </c>
      <c r="K330" s="13">
        <f t="shared" si="64"/>
        <v>7.0308110595940221E-5</v>
      </c>
      <c r="L330" s="13">
        <f t="shared" si="65"/>
        <v>0</v>
      </c>
      <c r="M330" s="13">
        <f t="shared" si="70"/>
        <v>0.10630737733254877</v>
      </c>
      <c r="N330" s="13">
        <f t="shared" si="66"/>
        <v>6.5910573946180245E-2</v>
      </c>
      <c r="O330" s="13">
        <f t="shared" si="67"/>
        <v>6.5910573946180245E-2</v>
      </c>
      <c r="Q330" s="41">
        <v>20.838880295210629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26.355316321855671</v>
      </c>
      <c r="G331" s="13">
        <f t="shared" si="61"/>
        <v>0</v>
      </c>
      <c r="H331" s="13">
        <f t="shared" si="62"/>
        <v>26.355316321855671</v>
      </c>
      <c r="I331" s="16">
        <f t="shared" si="69"/>
        <v>26.355386629966269</v>
      </c>
      <c r="J331" s="13">
        <f t="shared" si="63"/>
        <v>25.562718339187459</v>
      </c>
      <c r="K331" s="13">
        <f t="shared" si="64"/>
        <v>0.79266829077880985</v>
      </c>
      <c r="L331" s="13">
        <f t="shared" si="65"/>
        <v>0</v>
      </c>
      <c r="M331" s="13">
        <f t="shared" si="70"/>
        <v>4.0396803386368529E-2</v>
      </c>
      <c r="N331" s="13">
        <f t="shared" si="66"/>
        <v>2.5046018099548487E-2</v>
      </c>
      <c r="O331" s="13">
        <f t="shared" si="67"/>
        <v>2.5046018099548487E-2</v>
      </c>
      <c r="Q331" s="41">
        <v>20.524646409391291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57.799461669957097</v>
      </c>
      <c r="G332" s="13">
        <f t="shared" si="61"/>
        <v>3.4088467714635047</v>
      </c>
      <c r="H332" s="13">
        <f t="shared" si="62"/>
        <v>54.390614898493595</v>
      </c>
      <c r="I332" s="16">
        <f t="shared" si="69"/>
        <v>55.183283189272402</v>
      </c>
      <c r="J332" s="13">
        <f t="shared" si="63"/>
        <v>43.927625243318623</v>
      </c>
      <c r="K332" s="13">
        <f t="shared" si="64"/>
        <v>11.255657945953779</v>
      </c>
      <c r="L332" s="13">
        <f t="shared" si="65"/>
        <v>0</v>
      </c>
      <c r="M332" s="13">
        <f t="shared" si="70"/>
        <v>1.5350785286820042E-2</v>
      </c>
      <c r="N332" s="13">
        <f t="shared" si="66"/>
        <v>9.5174868778284266E-3</v>
      </c>
      <c r="O332" s="13">
        <f t="shared" si="67"/>
        <v>3.4183642583413332</v>
      </c>
      <c r="Q332" s="41">
        <v>15.28519438696785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3.5472029114243471</v>
      </c>
      <c r="G333" s="13">
        <f t="shared" si="61"/>
        <v>0</v>
      </c>
      <c r="H333" s="13">
        <f t="shared" si="62"/>
        <v>3.5472029114243471</v>
      </c>
      <c r="I333" s="16">
        <f t="shared" si="69"/>
        <v>14.802860857378125</v>
      </c>
      <c r="J333" s="13">
        <f t="shared" si="63"/>
        <v>14.518678984337603</v>
      </c>
      <c r="K333" s="13">
        <f t="shared" si="64"/>
        <v>0.28418187304052189</v>
      </c>
      <c r="L333" s="13">
        <f t="shared" si="65"/>
        <v>0</v>
      </c>
      <c r="M333" s="13">
        <f t="shared" si="70"/>
        <v>5.8332984089916155E-3</v>
      </c>
      <c r="N333" s="13">
        <f t="shared" si="66"/>
        <v>3.6166450135748018E-3</v>
      </c>
      <c r="O333" s="13">
        <f t="shared" si="67"/>
        <v>3.6166450135748018E-3</v>
      </c>
      <c r="Q333" s="41">
        <v>15.65052978784245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55.607978190718782</v>
      </c>
      <c r="G334" s="13">
        <f t="shared" si="61"/>
        <v>3.0925037090092125</v>
      </c>
      <c r="H334" s="13">
        <f t="shared" si="62"/>
        <v>52.515474481709568</v>
      </c>
      <c r="I334" s="16">
        <f t="shared" si="69"/>
        <v>52.799656354750091</v>
      </c>
      <c r="J334" s="13">
        <f t="shared" si="63"/>
        <v>42.185207667703146</v>
      </c>
      <c r="K334" s="13">
        <f t="shared" si="64"/>
        <v>10.614448687046945</v>
      </c>
      <c r="L334" s="13">
        <f t="shared" si="65"/>
        <v>0</v>
      </c>
      <c r="M334" s="13">
        <f t="shared" si="70"/>
        <v>2.2166533954168137E-3</v>
      </c>
      <c r="N334" s="13">
        <f t="shared" si="66"/>
        <v>1.3743251051584245E-3</v>
      </c>
      <c r="O334" s="13">
        <f t="shared" si="67"/>
        <v>3.093878034114371</v>
      </c>
      <c r="Q334" s="41">
        <v>14.796443366515989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36.30886166768267</v>
      </c>
      <c r="G335" s="13">
        <f t="shared" si="61"/>
        <v>0.30665490777553317</v>
      </c>
      <c r="H335" s="13">
        <f t="shared" si="62"/>
        <v>36.002206759907139</v>
      </c>
      <c r="I335" s="16">
        <f t="shared" si="69"/>
        <v>46.616655446954084</v>
      </c>
      <c r="J335" s="13">
        <f t="shared" si="63"/>
        <v>37.032130970314725</v>
      </c>
      <c r="K335" s="13">
        <f t="shared" si="64"/>
        <v>9.5845244766393591</v>
      </c>
      <c r="L335" s="13">
        <f t="shared" si="65"/>
        <v>0</v>
      </c>
      <c r="M335" s="13">
        <f t="shared" si="70"/>
        <v>8.423282902583892E-4</v>
      </c>
      <c r="N335" s="13">
        <f t="shared" si="66"/>
        <v>5.2224353996020126E-4</v>
      </c>
      <c r="O335" s="13">
        <f t="shared" si="67"/>
        <v>0.30717715131549339</v>
      </c>
      <c r="Q335" s="41">
        <v>12.762938593548389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31.958142699232429</v>
      </c>
      <c r="G336" s="13">
        <f t="shared" si="61"/>
        <v>0</v>
      </c>
      <c r="H336" s="13">
        <f t="shared" si="62"/>
        <v>31.958142699232429</v>
      </c>
      <c r="I336" s="16">
        <f t="shared" si="69"/>
        <v>41.542667175871784</v>
      </c>
      <c r="J336" s="13">
        <f t="shared" si="63"/>
        <v>34.654639467467348</v>
      </c>
      <c r="K336" s="13">
        <f t="shared" si="64"/>
        <v>6.8880277084044366</v>
      </c>
      <c r="L336" s="13">
        <f t="shared" si="65"/>
        <v>0</v>
      </c>
      <c r="M336" s="13">
        <f t="shared" si="70"/>
        <v>3.2008475029818794E-4</v>
      </c>
      <c r="N336" s="13">
        <f t="shared" si="66"/>
        <v>1.9845254518487652E-4</v>
      </c>
      <c r="O336" s="13">
        <f t="shared" si="67"/>
        <v>1.9845254518487652E-4</v>
      </c>
      <c r="Q336" s="41">
        <v>13.20437771818667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13.8161254667836</v>
      </c>
      <c r="G337" s="13">
        <f t="shared" si="61"/>
        <v>0</v>
      </c>
      <c r="H337" s="13">
        <f t="shared" si="62"/>
        <v>13.8161254667836</v>
      </c>
      <c r="I337" s="16">
        <f t="shared" si="69"/>
        <v>20.704153175188036</v>
      </c>
      <c r="J337" s="13">
        <f t="shared" si="63"/>
        <v>20.016090441833374</v>
      </c>
      <c r="K337" s="13">
        <f t="shared" si="64"/>
        <v>0.68806273335466273</v>
      </c>
      <c r="L337" s="13">
        <f t="shared" si="65"/>
        <v>0</v>
      </c>
      <c r="M337" s="13">
        <f t="shared" si="70"/>
        <v>1.2163220511331142E-4</v>
      </c>
      <c r="N337" s="13">
        <f t="shared" si="66"/>
        <v>7.5411967170253079E-5</v>
      </c>
      <c r="O337" s="13">
        <f t="shared" si="67"/>
        <v>7.5411967170253079E-5</v>
      </c>
      <c r="Q337" s="41">
        <v>16.368074201498441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2.551827560134079</v>
      </c>
      <c r="G338" s="13">
        <f t="shared" si="61"/>
        <v>0</v>
      </c>
      <c r="H338" s="13">
        <f t="shared" si="62"/>
        <v>2.551827560134079</v>
      </c>
      <c r="I338" s="16">
        <f t="shared" si="69"/>
        <v>3.2398902934887417</v>
      </c>
      <c r="J338" s="13">
        <f t="shared" si="63"/>
        <v>3.2386856059599158</v>
      </c>
      <c r="K338" s="13">
        <f t="shared" si="64"/>
        <v>1.2046875288258541E-3</v>
      </c>
      <c r="L338" s="13">
        <f t="shared" si="65"/>
        <v>0</v>
      </c>
      <c r="M338" s="13">
        <f t="shared" si="70"/>
        <v>4.6220237943058338E-5</v>
      </c>
      <c r="N338" s="13">
        <f t="shared" si="66"/>
        <v>2.865654752469617E-5</v>
      </c>
      <c r="O338" s="13">
        <f t="shared" si="67"/>
        <v>2.865654752469617E-5</v>
      </c>
      <c r="Q338" s="41">
        <v>22.265444563787831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73.954855299032062</v>
      </c>
      <c r="G339" s="13">
        <f t="shared" si="61"/>
        <v>5.7408956982263106</v>
      </c>
      <c r="H339" s="13">
        <f t="shared" si="62"/>
        <v>68.213959600805751</v>
      </c>
      <c r="I339" s="16">
        <f t="shared" si="69"/>
        <v>68.215164288334577</v>
      </c>
      <c r="J339" s="13">
        <f t="shared" si="63"/>
        <v>55.93470096477931</v>
      </c>
      <c r="K339" s="13">
        <f t="shared" si="64"/>
        <v>12.280463323555267</v>
      </c>
      <c r="L339" s="13">
        <f t="shared" si="65"/>
        <v>0</v>
      </c>
      <c r="M339" s="13">
        <f t="shared" si="70"/>
        <v>1.7563690418362168E-5</v>
      </c>
      <c r="N339" s="13">
        <f t="shared" si="66"/>
        <v>1.0889488059384545E-5</v>
      </c>
      <c r="O339" s="13">
        <f t="shared" si="67"/>
        <v>5.7409065877143703</v>
      </c>
      <c r="Q339" s="41">
        <v>19.507448261648669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20.18434509766497</v>
      </c>
      <c r="G340" s="13">
        <f t="shared" si="61"/>
        <v>0</v>
      </c>
      <c r="H340" s="13">
        <f t="shared" si="62"/>
        <v>20.18434509766497</v>
      </c>
      <c r="I340" s="16">
        <f t="shared" si="69"/>
        <v>32.464808421220241</v>
      </c>
      <c r="J340" s="13">
        <f t="shared" si="63"/>
        <v>31.493545265717184</v>
      </c>
      <c r="K340" s="13">
        <f t="shared" si="64"/>
        <v>0.9712631555030562</v>
      </c>
      <c r="L340" s="13">
        <f t="shared" si="65"/>
        <v>0</v>
      </c>
      <c r="M340" s="13">
        <f t="shared" si="70"/>
        <v>6.6742023589776233E-6</v>
      </c>
      <c r="N340" s="13">
        <f t="shared" si="66"/>
        <v>4.138005462566126E-6</v>
      </c>
      <c r="O340" s="13">
        <f t="shared" si="67"/>
        <v>4.138005462566126E-6</v>
      </c>
      <c r="Q340" s="41">
        <v>23.51844093054585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6.9196816469269384</v>
      </c>
      <c r="G341" s="18">
        <f t="shared" si="61"/>
        <v>0</v>
      </c>
      <c r="H341" s="18">
        <f t="shared" si="62"/>
        <v>6.9196816469269384</v>
      </c>
      <c r="I341" s="17">
        <f t="shared" si="69"/>
        <v>7.8909448024299946</v>
      </c>
      <c r="J341" s="18">
        <f t="shared" si="63"/>
        <v>7.8758488499040498</v>
      </c>
      <c r="K341" s="18">
        <f t="shared" si="64"/>
        <v>1.5095952525944867E-2</v>
      </c>
      <c r="L341" s="18">
        <f t="shared" si="65"/>
        <v>0</v>
      </c>
      <c r="M341" s="18">
        <f t="shared" si="70"/>
        <v>2.5361968964114972E-6</v>
      </c>
      <c r="N341" s="18">
        <f t="shared" si="66"/>
        <v>1.5724420757751283E-6</v>
      </c>
      <c r="O341" s="18">
        <f t="shared" si="67"/>
        <v>1.5724420757751283E-6</v>
      </c>
      <c r="P341" s="3"/>
      <c r="Q341" s="42">
        <v>23.259645706150842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26.716707244481292</v>
      </c>
      <c r="G342" s="13">
        <f t="shared" si="61"/>
        <v>0</v>
      </c>
      <c r="H342" s="13">
        <f t="shared" si="62"/>
        <v>26.716707244481292</v>
      </c>
      <c r="I342" s="16">
        <f t="shared" si="69"/>
        <v>26.731803197007238</v>
      </c>
      <c r="J342" s="13">
        <f t="shared" si="63"/>
        <v>26.074198360350355</v>
      </c>
      <c r="K342" s="13">
        <f t="shared" si="64"/>
        <v>0.65760483665688341</v>
      </c>
      <c r="L342" s="13">
        <f t="shared" si="65"/>
        <v>0</v>
      </c>
      <c r="M342" s="13">
        <f t="shared" si="70"/>
        <v>9.6375482063636886E-7</v>
      </c>
      <c r="N342" s="13">
        <f t="shared" si="66"/>
        <v>5.9752798879454865E-7</v>
      </c>
      <c r="O342" s="13">
        <f t="shared" si="67"/>
        <v>5.9752798879454865E-7</v>
      </c>
      <c r="Q342" s="41">
        <v>22.206467000000011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6.874133038096315</v>
      </c>
      <c r="G343" s="13">
        <f t="shared" si="61"/>
        <v>0</v>
      </c>
      <c r="H343" s="13">
        <f t="shared" si="62"/>
        <v>6.874133038096315</v>
      </c>
      <c r="I343" s="16">
        <f t="shared" si="69"/>
        <v>7.5317378747531984</v>
      </c>
      <c r="J343" s="13">
        <f t="shared" si="63"/>
        <v>7.5069251035861564</v>
      </c>
      <c r="K343" s="13">
        <f t="shared" si="64"/>
        <v>2.4812771167042058E-2</v>
      </c>
      <c r="L343" s="13">
        <f t="shared" si="65"/>
        <v>0</v>
      </c>
      <c r="M343" s="13">
        <f t="shared" si="70"/>
        <v>3.6622683184182021E-7</v>
      </c>
      <c r="N343" s="13">
        <f t="shared" si="66"/>
        <v>2.2706063574192852E-7</v>
      </c>
      <c r="O343" s="13">
        <f t="shared" si="67"/>
        <v>2.2706063574192852E-7</v>
      </c>
      <c r="Q343" s="41">
        <v>18.741073385733451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27.33941917982764</v>
      </c>
      <c r="G344" s="13">
        <f t="shared" si="61"/>
        <v>0</v>
      </c>
      <c r="H344" s="13">
        <f t="shared" si="62"/>
        <v>27.33941917982764</v>
      </c>
      <c r="I344" s="16">
        <f t="shared" si="69"/>
        <v>27.364231950994682</v>
      </c>
      <c r="J344" s="13">
        <f t="shared" si="63"/>
        <v>25.601040423355958</v>
      </c>
      <c r="K344" s="13">
        <f t="shared" si="64"/>
        <v>1.7631915276387247</v>
      </c>
      <c r="L344" s="13">
        <f t="shared" si="65"/>
        <v>0</v>
      </c>
      <c r="M344" s="13">
        <f t="shared" si="70"/>
        <v>1.3916619609989169E-7</v>
      </c>
      <c r="N344" s="13">
        <f t="shared" si="66"/>
        <v>8.6283041581932846E-8</v>
      </c>
      <c r="O344" s="13">
        <f t="shared" si="67"/>
        <v>8.6283041581932846E-8</v>
      </c>
      <c r="Q344" s="41">
        <v>15.26857337635731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5.6518582698573994</v>
      </c>
      <c r="G345" s="13">
        <f t="shared" si="61"/>
        <v>0</v>
      </c>
      <c r="H345" s="13">
        <f t="shared" si="62"/>
        <v>5.6518582698573994</v>
      </c>
      <c r="I345" s="16">
        <f t="shared" si="69"/>
        <v>7.415049797496124</v>
      </c>
      <c r="J345" s="13">
        <f t="shared" si="63"/>
        <v>7.3685130461988093</v>
      </c>
      <c r="K345" s="13">
        <f t="shared" si="64"/>
        <v>4.6536751297314716E-2</v>
      </c>
      <c r="L345" s="13">
        <f t="shared" si="65"/>
        <v>0</v>
      </c>
      <c r="M345" s="13">
        <f t="shared" si="70"/>
        <v>5.2883154517958848E-8</v>
      </c>
      <c r="N345" s="13">
        <f t="shared" si="66"/>
        <v>3.2787555801134484E-8</v>
      </c>
      <c r="O345" s="13">
        <f t="shared" si="67"/>
        <v>3.2787555801134484E-8</v>
      </c>
      <c r="Q345" s="41">
        <v>13.888948008960719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5.1432432429999997</v>
      </c>
      <c r="G346" s="13">
        <f t="shared" si="61"/>
        <v>0</v>
      </c>
      <c r="H346" s="13">
        <f t="shared" si="62"/>
        <v>5.1432432429999997</v>
      </c>
      <c r="I346" s="16">
        <f t="shared" si="69"/>
        <v>5.1897799942973144</v>
      </c>
      <c r="J346" s="13">
        <f t="shared" si="63"/>
        <v>5.1638387791857792</v>
      </c>
      <c r="K346" s="13">
        <f t="shared" si="64"/>
        <v>2.5941215111535243E-2</v>
      </c>
      <c r="L346" s="13">
        <f t="shared" si="65"/>
        <v>0</v>
      </c>
      <c r="M346" s="13">
        <f t="shared" si="70"/>
        <v>2.0095598716824364E-8</v>
      </c>
      <c r="N346" s="13">
        <f t="shared" si="66"/>
        <v>1.2459271204431105E-8</v>
      </c>
      <c r="O346" s="13">
        <f t="shared" si="67"/>
        <v>1.2459271204431105E-8</v>
      </c>
      <c r="Q346" s="41">
        <v>10.32685259354839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60.602587262478806</v>
      </c>
      <c r="G347" s="13">
        <f t="shared" si="61"/>
        <v>3.8134810490125752</v>
      </c>
      <c r="H347" s="13">
        <f t="shared" si="62"/>
        <v>56.789106213466233</v>
      </c>
      <c r="I347" s="16">
        <f t="shared" si="69"/>
        <v>56.81504742857777</v>
      </c>
      <c r="J347" s="13">
        <f t="shared" si="63"/>
        <v>43.023201568220905</v>
      </c>
      <c r="K347" s="13">
        <f t="shared" si="64"/>
        <v>13.791845860356865</v>
      </c>
      <c r="L347" s="13">
        <f t="shared" si="65"/>
        <v>0</v>
      </c>
      <c r="M347" s="13">
        <f t="shared" si="70"/>
        <v>7.6363275123932582E-9</v>
      </c>
      <c r="N347" s="13">
        <f t="shared" si="66"/>
        <v>4.7345230576838197E-9</v>
      </c>
      <c r="O347" s="13">
        <f t="shared" si="67"/>
        <v>3.8134810537470982</v>
      </c>
      <c r="Q347" s="41">
        <v>13.88895073839878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107.8151303609537</v>
      </c>
      <c r="G348" s="13">
        <f t="shared" si="61"/>
        <v>10.62866382886078</v>
      </c>
      <c r="H348" s="13">
        <f t="shared" si="62"/>
        <v>97.186466532092922</v>
      </c>
      <c r="I348" s="16">
        <f t="shared" si="69"/>
        <v>110.97831239244979</v>
      </c>
      <c r="J348" s="13">
        <f t="shared" si="63"/>
        <v>54.785907977576507</v>
      </c>
      <c r="K348" s="13">
        <f t="shared" si="64"/>
        <v>56.192404414873288</v>
      </c>
      <c r="L348" s="13">
        <f t="shared" si="65"/>
        <v>18.349268374078665</v>
      </c>
      <c r="M348" s="13">
        <f t="shared" si="70"/>
        <v>18.349268376980469</v>
      </c>
      <c r="N348" s="13">
        <f t="shared" si="66"/>
        <v>11.376546393727891</v>
      </c>
      <c r="O348" s="13">
        <f t="shared" si="67"/>
        <v>22.005210222588673</v>
      </c>
      <c r="Q348" s="41">
        <v>13.2407436016498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7.7896960863061207E-2</v>
      </c>
      <c r="G349" s="13">
        <f t="shared" si="61"/>
        <v>0</v>
      </c>
      <c r="H349" s="13">
        <f t="shared" si="62"/>
        <v>7.7896960863061207E-2</v>
      </c>
      <c r="I349" s="16">
        <f t="shared" si="69"/>
        <v>37.92103300165769</v>
      </c>
      <c r="J349" s="13">
        <f t="shared" si="63"/>
        <v>34.803806426210251</v>
      </c>
      <c r="K349" s="13">
        <f t="shared" si="64"/>
        <v>3.1172265754474395</v>
      </c>
      <c r="L349" s="13">
        <f t="shared" si="65"/>
        <v>0</v>
      </c>
      <c r="M349" s="13">
        <f t="shared" si="70"/>
        <v>6.972721983252578</v>
      </c>
      <c r="N349" s="13">
        <f t="shared" si="66"/>
        <v>4.3230876296165981</v>
      </c>
      <c r="O349" s="13">
        <f t="shared" si="67"/>
        <v>4.3230876296165981</v>
      </c>
      <c r="Q349" s="41">
        <v>17.971573437922199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73.073713064663778</v>
      </c>
      <c r="G350" s="13">
        <f t="shared" si="61"/>
        <v>5.6137018427769592</v>
      </c>
      <c r="H350" s="13">
        <f t="shared" si="62"/>
        <v>67.460011221886816</v>
      </c>
      <c r="I350" s="16">
        <f t="shared" si="69"/>
        <v>70.577237797334249</v>
      </c>
      <c r="J350" s="13">
        <f t="shared" si="63"/>
        <v>52.460585017461078</v>
      </c>
      <c r="K350" s="13">
        <f t="shared" si="64"/>
        <v>18.116652779873171</v>
      </c>
      <c r="L350" s="13">
        <f t="shared" si="65"/>
        <v>0</v>
      </c>
      <c r="M350" s="13">
        <f t="shared" si="70"/>
        <v>2.6496343536359799</v>
      </c>
      <c r="N350" s="13">
        <f t="shared" si="66"/>
        <v>1.6427732992543076</v>
      </c>
      <c r="O350" s="13">
        <f t="shared" si="67"/>
        <v>7.2564751420312668</v>
      </c>
      <c r="Q350" s="41">
        <v>16.391750156088548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27.155324933195718</v>
      </c>
      <c r="G351" s="13">
        <f t="shared" si="61"/>
        <v>0</v>
      </c>
      <c r="H351" s="13">
        <f t="shared" si="62"/>
        <v>27.155324933195718</v>
      </c>
      <c r="I351" s="16">
        <f t="shared" si="69"/>
        <v>45.271977713068893</v>
      </c>
      <c r="J351" s="13">
        <f t="shared" si="63"/>
        <v>42.011464690713574</v>
      </c>
      <c r="K351" s="13">
        <f t="shared" si="64"/>
        <v>3.2605130223553189</v>
      </c>
      <c r="L351" s="13">
        <f t="shared" si="65"/>
        <v>0</v>
      </c>
      <c r="M351" s="13">
        <f t="shared" si="70"/>
        <v>1.0068610543816723</v>
      </c>
      <c r="N351" s="13">
        <f t="shared" si="66"/>
        <v>0.62425385371663678</v>
      </c>
      <c r="O351" s="13">
        <f t="shared" si="67"/>
        <v>0.62425385371663678</v>
      </c>
      <c r="Q351" s="41">
        <v>21.527476778637581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3.9652818277915949</v>
      </c>
      <c r="G352" s="13">
        <f t="shared" si="61"/>
        <v>0</v>
      </c>
      <c r="H352" s="13">
        <f t="shared" si="62"/>
        <v>3.9652818277915949</v>
      </c>
      <c r="I352" s="16">
        <f t="shared" si="69"/>
        <v>7.2257948501469134</v>
      </c>
      <c r="J352" s="13">
        <f t="shared" si="63"/>
        <v>7.2162274201734968</v>
      </c>
      <c r="K352" s="13">
        <f t="shared" si="64"/>
        <v>9.5674299734165302E-3</v>
      </c>
      <c r="L352" s="13">
        <f t="shared" si="65"/>
        <v>0</v>
      </c>
      <c r="M352" s="13">
        <f t="shared" si="70"/>
        <v>0.38260720066503551</v>
      </c>
      <c r="N352" s="13">
        <f t="shared" si="66"/>
        <v>0.23721646441232203</v>
      </c>
      <c r="O352" s="13">
        <f t="shared" si="67"/>
        <v>0.23721646441232203</v>
      </c>
      <c r="Q352" s="41">
        <v>24.636120058257131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19.96319261416447</v>
      </c>
      <c r="G353" s="18">
        <f t="shared" si="61"/>
        <v>0</v>
      </c>
      <c r="H353" s="18">
        <f t="shared" si="62"/>
        <v>19.96319261416447</v>
      </c>
      <c r="I353" s="17">
        <f t="shared" si="69"/>
        <v>19.972760044137885</v>
      </c>
      <c r="J353" s="18">
        <f t="shared" si="63"/>
        <v>19.792247698710131</v>
      </c>
      <c r="K353" s="18">
        <f t="shared" si="64"/>
        <v>0.18051234542775418</v>
      </c>
      <c r="L353" s="18">
        <f t="shared" si="65"/>
        <v>0</v>
      </c>
      <c r="M353" s="18">
        <f t="shared" si="70"/>
        <v>0.14539073625271348</v>
      </c>
      <c r="N353" s="18">
        <f t="shared" si="66"/>
        <v>9.0142256476682364E-2</v>
      </c>
      <c r="O353" s="18">
        <f t="shared" si="67"/>
        <v>9.0142256476682364E-2</v>
      </c>
      <c r="P353" s="3"/>
      <c r="Q353" s="42">
        <v>25.362172000000012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42.265587099550459</v>
      </c>
      <c r="G354" s="13">
        <f t="shared" si="61"/>
        <v>1.1665148077786871</v>
      </c>
      <c r="H354" s="13">
        <f t="shared" si="62"/>
        <v>41.099072291771769</v>
      </c>
      <c r="I354" s="16">
        <f t="shared" si="69"/>
        <v>41.27958463719952</v>
      </c>
      <c r="J354" s="13">
        <f t="shared" si="63"/>
        <v>38.743249390684454</v>
      </c>
      <c r="K354" s="13">
        <f t="shared" si="64"/>
        <v>2.5363352465150655</v>
      </c>
      <c r="L354" s="13">
        <f t="shared" si="65"/>
        <v>0</v>
      </c>
      <c r="M354" s="13">
        <f t="shared" si="70"/>
        <v>5.5248479776031117E-2</v>
      </c>
      <c r="N354" s="13">
        <f t="shared" si="66"/>
        <v>3.4254057461139291E-2</v>
      </c>
      <c r="O354" s="13">
        <f t="shared" si="67"/>
        <v>1.2007688652398263</v>
      </c>
      <c r="Q354" s="41">
        <v>21.466657795576861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60.501193674047229</v>
      </c>
      <c r="G355" s="13">
        <f t="shared" si="61"/>
        <v>3.7988447724530898</v>
      </c>
      <c r="H355" s="13">
        <f t="shared" si="62"/>
        <v>56.702348901594142</v>
      </c>
      <c r="I355" s="16">
        <f t="shared" si="69"/>
        <v>59.238684148109208</v>
      </c>
      <c r="J355" s="13">
        <f t="shared" si="63"/>
        <v>50.14389219649118</v>
      </c>
      <c r="K355" s="13">
        <f t="shared" si="64"/>
        <v>9.0947919516180278</v>
      </c>
      <c r="L355" s="13">
        <f t="shared" si="65"/>
        <v>0</v>
      </c>
      <c r="M355" s="13">
        <f t="shared" si="70"/>
        <v>2.0994422314891827E-2</v>
      </c>
      <c r="N355" s="13">
        <f t="shared" si="66"/>
        <v>1.3016541835232933E-2</v>
      </c>
      <c r="O355" s="13">
        <f t="shared" si="67"/>
        <v>3.8118613142883229</v>
      </c>
      <c r="Q355" s="41">
        <v>18.986273258740312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10.745052129641209</v>
      </c>
      <c r="G356" s="13">
        <f t="shared" si="61"/>
        <v>0</v>
      </c>
      <c r="H356" s="13">
        <f t="shared" si="62"/>
        <v>10.745052129641209</v>
      </c>
      <c r="I356" s="16">
        <f t="shared" si="69"/>
        <v>19.839844081259237</v>
      </c>
      <c r="J356" s="13">
        <f t="shared" si="63"/>
        <v>19.161725238747159</v>
      </c>
      <c r="K356" s="13">
        <f t="shared" si="64"/>
        <v>0.67811884251207744</v>
      </c>
      <c r="L356" s="13">
        <f t="shared" si="65"/>
        <v>0</v>
      </c>
      <c r="M356" s="13">
        <f t="shared" si="70"/>
        <v>7.9778804796588939E-3</v>
      </c>
      <c r="N356" s="13">
        <f t="shared" si="66"/>
        <v>4.9462858973885141E-3</v>
      </c>
      <c r="O356" s="13">
        <f t="shared" si="67"/>
        <v>4.9462858973885141E-3</v>
      </c>
      <c r="Q356" s="41">
        <v>15.548344591839239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13.35930473778652</v>
      </c>
      <c r="G357" s="13">
        <f t="shared" si="61"/>
        <v>0</v>
      </c>
      <c r="H357" s="13">
        <f t="shared" si="62"/>
        <v>13.35930473778652</v>
      </c>
      <c r="I357" s="16">
        <f t="shared" si="69"/>
        <v>14.037423580298597</v>
      </c>
      <c r="J357" s="13">
        <f t="shared" si="63"/>
        <v>13.682152627305021</v>
      </c>
      <c r="K357" s="13">
        <f t="shared" si="64"/>
        <v>0.35527095299357647</v>
      </c>
      <c r="L357" s="13">
        <f t="shared" si="65"/>
        <v>0</v>
      </c>
      <c r="M357" s="13">
        <f t="shared" si="70"/>
        <v>3.0315945822703798E-3</v>
      </c>
      <c r="N357" s="13">
        <f t="shared" si="66"/>
        <v>1.8795886410076354E-3</v>
      </c>
      <c r="O357" s="13">
        <f t="shared" si="67"/>
        <v>1.8795886410076354E-3</v>
      </c>
      <c r="Q357" s="41">
        <v>12.818963593548389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114.1080598657928</v>
      </c>
      <c r="G358" s="13">
        <f t="shared" si="61"/>
        <v>11.537055158400568</v>
      </c>
      <c r="H358" s="13">
        <f t="shared" si="62"/>
        <v>102.57100470739223</v>
      </c>
      <c r="I358" s="16">
        <f t="shared" si="69"/>
        <v>102.92627566038581</v>
      </c>
      <c r="J358" s="13">
        <f t="shared" si="63"/>
        <v>57.025048188450242</v>
      </c>
      <c r="K358" s="13">
        <f t="shared" si="64"/>
        <v>45.90122747193557</v>
      </c>
      <c r="L358" s="13">
        <f t="shared" si="65"/>
        <v>8.4755072765017925</v>
      </c>
      <c r="M358" s="13">
        <f t="shared" si="70"/>
        <v>8.4766592824430553</v>
      </c>
      <c r="N358" s="13">
        <f t="shared" si="66"/>
        <v>5.2555287551146943</v>
      </c>
      <c r="O358" s="13">
        <f t="shared" si="67"/>
        <v>16.792583913515262</v>
      </c>
      <c r="Q358" s="41">
        <v>14.45393198374069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43.550252680427583</v>
      </c>
      <c r="G359" s="13">
        <f t="shared" si="61"/>
        <v>1.3519577043071798</v>
      </c>
      <c r="H359" s="13">
        <f t="shared" si="62"/>
        <v>42.198294976120401</v>
      </c>
      <c r="I359" s="16">
        <f t="shared" si="69"/>
        <v>79.624015171554191</v>
      </c>
      <c r="J359" s="13">
        <f t="shared" si="63"/>
        <v>49.132841320591119</v>
      </c>
      <c r="K359" s="13">
        <f t="shared" si="64"/>
        <v>30.491173850963072</v>
      </c>
      <c r="L359" s="13">
        <f t="shared" si="65"/>
        <v>0</v>
      </c>
      <c r="M359" s="13">
        <f t="shared" si="70"/>
        <v>3.221130527328361</v>
      </c>
      <c r="N359" s="13">
        <f t="shared" si="66"/>
        <v>1.9971009269435838</v>
      </c>
      <c r="O359" s="13">
        <f t="shared" si="67"/>
        <v>3.3490586312507635</v>
      </c>
      <c r="Q359" s="41">
        <v>13.110587110014629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4.8795254236588548</v>
      </c>
      <c r="G360" s="13">
        <f t="shared" si="61"/>
        <v>0</v>
      </c>
      <c r="H360" s="13">
        <f t="shared" si="62"/>
        <v>4.8795254236588548</v>
      </c>
      <c r="I360" s="16">
        <f t="shared" si="69"/>
        <v>35.370699274621927</v>
      </c>
      <c r="J360" s="13">
        <f t="shared" si="63"/>
        <v>32.215577339175908</v>
      </c>
      <c r="K360" s="13">
        <f t="shared" si="64"/>
        <v>3.1551219354460187</v>
      </c>
      <c r="L360" s="13">
        <f t="shared" si="65"/>
        <v>0</v>
      </c>
      <c r="M360" s="13">
        <f t="shared" si="70"/>
        <v>1.2240296003847773</v>
      </c>
      <c r="N360" s="13">
        <f t="shared" si="66"/>
        <v>0.75889835223856195</v>
      </c>
      <c r="O360" s="13">
        <f t="shared" si="67"/>
        <v>0.75889835223856195</v>
      </c>
      <c r="Q360" s="41">
        <v>16.320668737261709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5.6648648650000002</v>
      </c>
      <c r="G361" s="13">
        <f t="shared" si="61"/>
        <v>0</v>
      </c>
      <c r="H361" s="13">
        <f t="shared" si="62"/>
        <v>5.6648648650000002</v>
      </c>
      <c r="I361" s="16">
        <f t="shared" si="69"/>
        <v>8.8199868004460189</v>
      </c>
      <c r="J361" s="13">
        <f t="shared" si="63"/>
        <v>8.7716554011313939</v>
      </c>
      <c r="K361" s="13">
        <f t="shared" si="64"/>
        <v>4.8331399314625045E-2</v>
      </c>
      <c r="L361" s="13">
        <f t="shared" si="65"/>
        <v>0</v>
      </c>
      <c r="M361" s="13">
        <f t="shared" si="70"/>
        <v>0.46513124814621531</v>
      </c>
      <c r="N361" s="13">
        <f t="shared" si="66"/>
        <v>0.28838137385065349</v>
      </c>
      <c r="O361" s="13">
        <f t="shared" si="67"/>
        <v>0.28838137385065349</v>
      </c>
      <c r="Q361" s="41">
        <v>17.35180214784123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0.53292654735272882</v>
      </c>
      <c r="G362" s="13">
        <f t="shared" si="61"/>
        <v>0</v>
      </c>
      <c r="H362" s="13">
        <f t="shared" si="62"/>
        <v>0.53292654735272882</v>
      </c>
      <c r="I362" s="16">
        <f t="shared" si="69"/>
        <v>0.58125794666735386</v>
      </c>
      <c r="J362" s="13">
        <f t="shared" si="63"/>
        <v>0.58124918099204026</v>
      </c>
      <c r="K362" s="13">
        <f t="shared" si="64"/>
        <v>8.765675313604504E-6</v>
      </c>
      <c r="L362" s="13">
        <f t="shared" si="65"/>
        <v>0</v>
      </c>
      <c r="M362" s="13">
        <f t="shared" si="70"/>
        <v>0.17674987429556183</v>
      </c>
      <c r="N362" s="13">
        <f t="shared" si="66"/>
        <v>0.10958492206324834</v>
      </c>
      <c r="O362" s="13">
        <f t="shared" si="67"/>
        <v>0.10958492206324834</v>
      </c>
      <c r="Q362" s="41">
        <v>20.634220448496301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21.42817777638485</v>
      </c>
      <c r="G363" s="13">
        <f t="shared" si="61"/>
        <v>0</v>
      </c>
      <c r="H363" s="13">
        <f t="shared" si="62"/>
        <v>21.42817777638485</v>
      </c>
      <c r="I363" s="16">
        <f t="shared" si="69"/>
        <v>21.428186542060164</v>
      </c>
      <c r="J363" s="13">
        <f t="shared" si="63"/>
        <v>20.926734328559906</v>
      </c>
      <c r="K363" s="13">
        <f t="shared" si="64"/>
        <v>0.50145221350025793</v>
      </c>
      <c r="L363" s="13">
        <f t="shared" si="65"/>
        <v>0</v>
      </c>
      <c r="M363" s="13">
        <f t="shared" si="70"/>
        <v>6.7164952232313488E-2</v>
      </c>
      <c r="N363" s="13">
        <f t="shared" si="66"/>
        <v>4.1642270384034362E-2</v>
      </c>
      <c r="O363" s="13">
        <f t="shared" si="67"/>
        <v>4.1642270384034362E-2</v>
      </c>
      <c r="Q363" s="41">
        <v>19.446929445934639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5.3406402700703817</v>
      </c>
      <c r="G364" s="13">
        <f t="shared" si="61"/>
        <v>0</v>
      </c>
      <c r="H364" s="13">
        <f t="shared" si="62"/>
        <v>5.3406402700703817</v>
      </c>
      <c r="I364" s="16">
        <f t="shared" si="69"/>
        <v>5.8420924835706396</v>
      </c>
      <c r="J364" s="13">
        <f t="shared" si="63"/>
        <v>5.8368004578864614</v>
      </c>
      <c r="K364" s="13">
        <f t="shared" si="64"/>
        <v>5.2920256841781921E-3</v>
      </c>
      <c r="L364" s="13">
        <f t="shared" si="65"/>
        <v>0</v>
      </c>
      <c r="M364" s="13">
        <f t="shared" si="70"/>
        <v>2.5522681848279126E-2</v>
      </c>
      <c r="N364" s="13">
        <f t="shared" si="66"/>
        <v>1.5824062745933058E-2</v>
      </c>
      <c r="O364" s="13">
        <f t="shared" si="67"/>
        <v>1.5824062745933058E-2</v>
      </c>
      <c r="Q364" s="41">
        <v>24.3144972062621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8.0573126331820628</v>
      </c>
      <c r="G365" s="18">
        <f t="shared" si="61"/>
        <v>0</v>
      </c>
      <c r="H365" s="18">
        <f t="shared" si="62"/>
        <v>8.0573126331820628</v>
      </c>
      <c r="I365" s="17">
        <f t="shared" si="69"/>
        <v>8.0626046588662419</v>
      </c>
      <c r="J365" s="18">
        <f t="shared" si="63"/>
        <v>8.0463016739342148</v>
      </c>
      <c r="K365" s="18">
        <f t="shared" si="64"/>
        <v>1.6302984932027087E-2</v>
      </c>
      <c r="L365" s="18">
        <f t="shared" si="65"/>
        <v>0</v>
      </c>
      <c r="M365" s="18">
        <f t="shared" si="70"/>
        <v>9.6986191023460677E-3</v>
      </c>
      <c r="N365" s="18">
        <f t="shared" si="66"/>
        <v>6.0131438434545617E-3</v>
      </c>
      <c r="O365" s="18">
        <f t="shared" si="67"/>
        <v>6.0131438434545617E-3</v>
      </c>
      <c r="P365" s="3"/>
      <c r="Q365" s="42">
        <v>23.17055400000001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3.9405405409999998</v>
      </c>
      <c r="G366" s="13">
        <f t="shared" si="61"/>
        <v>0</v>
      </c>
      <c r="H366" s="13">
        <f t="shared" si="62"/>
        <v>3.9405405409999998</v>
      </c>
      <c r="I366" s="16">
        <f t="shared" si="69"/>
        <v>3.9568435259320269</v>
      </c>
      <c r="J366" s="13">
        <f t="shared" si="63"/>
        <v>3.9547065570412601</v>
      </c>
      <c r="K366" s="13">
        <f t="shared" si="64"/>
        <v>2.136968890766866E-3</v>
      </c>
      <c r="L366" s="13">
        <f t="shared" si="65"/>
        <v>0</v>
      </c>
      <c r="M366" s="13">
        <f t="shared" si="70"/>
        <v>3.685475258891506E-3</v>
      </c>
      <c r="N366" s="13">
        <f t="shared" si="66"/>
        <v>2.2849946605127337E-3</v>
      </c>
      <c r="O366" s="13">
        <f t="shared" si="67"/>
        <v>2.2849946605127337E-3</v>
      </c>
      <c r="Q366" s="41">
        <v>22.451920446014231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5.0486486490000004</v>
      </c>
      <c r="G367" s="13">
        <f t="shared" si="61"/>
        <v>0</v>
      </c>
      <c r="H367" s="13">
        <f t="shared" si="62"/>
        <v>5.0486486490000004</v>
      </c>
      <c r="I367" s="16">
        <f t="shared" si="69"/>
        <v>5.0507856178907673</v>
      </c>
      <c r="J367" s="13">
        <f t="shared" si="63"/>
        <v>5.0455872063094453</v>
      </c>
      <c r="K367" s="13">
        <f t="shared" si="64"/>
        <v>5.1984115813219489E-3</v>
      </c>
      <c r="L367" s="13">
        <f t="shared" si="65"/>
        <v>0</v>
      </c>
      <c r="M367" s="13">
        <f t="shared" si="70"/>
        <v>1.4004805983787723E-3</v>
      </c>
      <c r="N367" s="13">
        <f t="shared" si="66"/>
        <v>8.6829797099483876E-4</v>
      </c>
      <c r="O367" s="13">
        <f t="shared" si="67"/>
        <v>8.6829797099483876E-4</v>
      </c>
      <c r="Q367" s="41">
        <v>21.337432587008969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54.71891892</v>
      </c>
      <c r="G368" s="13">
        <f t="shared" si="61"/>
        <v>2.9641670206120398</v>
      </c>
      <c r="H368" s="13">
        <f t="shared" si="62"/>
        <v>51.754751899387962</v>
      </c>
      <c r="I368" s="16">
        <f t="shared" si="69"/>
        <v>51.759950310969288</v>
      </c>
      <c r="J368" s="13">
        <f t="shared" si="63"/>
        <v>43.243365451348538</v>
      </c>
      <c r="K368" s="13">
        <f t="shared" si="64"/>
        <v>8.5165848596207496</v>
      </c>
      <c r="L368" s="13">
        <f t="shared" si="65"/>
        <v>0</v>
      </c>
      <c r="M368" s="13">
        <f t="shared" si="70"/>
        <v>5.3218262738393351E-4</v>
      </c>
      <c r="N368" s="13">
        <f t="shared" si="66"/>
        <v>3.2995322897803875E-4</v>
      </c>
      <c r="O368" s="13">
        <f t="shared" si="67"/>
        <v>2.9644969738410181</v>
      </c>
      <c r="Q368" s="41">
        <v>16.440005041601239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96.035135139999994</v>
      </c>
      <c r="G369" s="13">
        <f t="shared" si="61"/>
        <v>8.9282084983973142</v>
      </c>
      <c r="H369" s="13">
        <f t="shared" si="62"/>
        <v>87.106926641602684</v>
      </c>
      <c r="I369" s="16">
        <f t="shared" si="69"/>
        <v>95.623511501223433</v>
      </c>
      <c r="J369" s="13">
        <f t="shared" si="63"/>
        <v>48.710849351544809</v>
      </c>
      <c r="K369" s="13">
        <f t="shared" si="64"/>
        <v>46.912662149678624</v>
      </c>
      <c r="L369" s="13">
        <f t="shared" si="65"/>
        <v>9.4459176026688958</v>
      </c>
      <c r="M369" s="13">
        <f t="shared" si="70"/>
        <v>9.4461198320673017</v>
      </c>
      <c r="N369" s="13">
        <f t="shared" si="66"/>
        <v>5.8565942958817274</v>
      </c>
      <c r="O369" s="13">
        <f t="shared" si="67"/>
        <v>14.784802794279042</v>
      </c>
      <c r="Q369" s="41">
        <v>11.671543593548391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84.210810809999998</v>
      </c>
      <c r="G370" s="13">
        <f t="shared" si="61"/>
        <v>7.2213542120464629</v>
      </c>
      <c r="H370" s="13">
        <f t="shared" si="62"/>
        <v>76.989456597953534</v>
      </c>
      <c r="I370" s="16">
        <f t="shared" si="69"/>
        <v>114.45620114496326</v>
      </c>
      <c r="J370" s="13">
        <f t="shared" si="63"/>
        <v>51.543065193208029</v>
      </c>
      <c r="K370" s="13">
        <f t="shared" si="64"/>
        <v>62.91313595175523</v>
      </c>
      <c r="L370" s="13">
        <f t="shared" si="65"/>
        <v>24.797403311809134</v>
      </c>
      <c r="M370" s="13">
        <f t="shared" si="70"/>
        <v>28.38692884799471</v>
      </c>
      <c r="N370" s="13">
        <f t="shared" si="66"/>
        <v>17.59989588575672</v>
      </c>
      <c r="O370" s="13">
        <f t="shared" si="67"/>
        <v>24.821250097803183</v>
      </c>
      <c r="Q370" s="41">
        <v>11.961188608590209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43.645945949999998</v>
      </c>
      <c r="G371" s="13">
        <f t="shared" si="61"/>
        <v>1.3657711335388358</v>
      </c>
      <c r="H371" s="13">
        <f t="shared" si="62"/>
        <v>42.280174816461162</v>
      </c>
      <c r="I371" s="16">
        <f t="shared" si="69"/>
        <v>80.395907456407258</v>
      </c>
      <c r="J371" s="13">
        <f t="shared" si="63"/>
        <v>48.372585084383672</v>
      </c>
      <c r="K371" s="13">
        <f t="shared" si="64"/>
        <v>32.023322372023586</v>
      </c>
      <c r="L371" s="13">
        <f t="shared" si="65"/>
        <v>0</v>
      </c>
      <c r="M371" s="13">
        <f t="shared" si="70"/>
        <v>10.787032962237991</v>
      </c>
      <c r="N371" s="13">
        <f t="shared" si="66"/>
        <v>6.687960436587554</v>
      </c>
      <c r="O371" s="13">
        <f t="shared" si="67"/>
        <v>8.0537315701263896</v>
      </c>
      <c r="Q371" s="41">
        <v>12.66491056597331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49.43513514</v>
      </c>
      <c r="G372" s="13">
        <f t="shared" si="61"/>
        <v>2.20144699185213</v>
      </c>
      <c r="H372" s="13">
        <f t="shared" si="62"/>
        <v>47.23368814814787</v>
      </c>
      <c r="I372" s="16">
        <f t="shared" si="69"/>
        <v>79.257010520171463</v>
      </c>
      <c r="J372" s="13">
        <f t="shared" si="63"/>
        <v>53.180801649437917</v>
      </c>
      <c r="K372" s="13">
        <f t="shared" si="64"/>
        <v>26.076208870733545</v>
      </c>
      <c r="L372" s="13">
        <f t="shared" si="65"/>
        <v>0</v>
      </c>
      <c r="M372" s="13">
        <f t="shared" si="70"/>
        <v>4.0990725256504366</v>
      </c>
      <c r="N372" s="13">
        <f t="shared" si="66"/>
        <v>2.5414249659032708</v>
      </c>
      <c r="O372" s="13">
        <f t="shared" si="67"/>
        <v>4.7428719577554013</v>
      </c>
      <c r="Q372" s="41">
        <v>15.115625574730069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2.8324324320000001</v>
      </c>
      <c r="G373" s="13">
        <f t="shared" si="61"/>
        <v>0</v>
      </c>
      <c r="H373" s="13">
        <f t="shared" si="62"/>
        <v>2.8324324320000001</v>
      </c>
      <c r="I373" s="16">
        <f t="shared" si="69"/>
        <v>28.908641302733546</v>
      </c>
      <c r="J373" s="13">
        <f t="shared" si="63"/>
        <v>26.81081098706256</v>
      </c>
      <c r="K373" s="13">
        <f t="shared" si="64"/>
        <v>2.0978303156709863</v>
      </c>
      <c r="L373" s="13">
        <f t="shared" si="65"/>
        <v>0</v>
      </c>
      <c r="M373" s="13">
        <f t="shared" si="70"/>
        <v>1.5576475597471657</v>
      </c>
      <c r="N373" s="13">
        <f t="shared" si="66"/>
        <v>0.9657414870432427</v>
      </c>
      <c r="O373" s="13">
        <f t="shared" si="67"/>
        <v>0.9657414870432427</v>
      </c>
      <c r="Q373" s="41">
        <v>15.10851101344244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0.337837838</v>
      </c>
      <c r="G374" s="13">
        <f t="shared" si="61"/>
        <v>0</v>
      </c>
      <c r="H374" s="13">
        <f t="shared" si="62"/>
        <v>0.337837838</v>
      </c>
      <c r="I374" s="16">
        <f t="shared" si="69"/>
        <v>2.4356681536709863</v>
      </c>
      <c r="J374" s="13">
        <f t="shared" si="63"/>
        <v>2.4350170760253502</v>
      </c>
      <c r="K374" s="13">
        <f t="shared" si="64"/>
        <v>6.5107764563610004E-4</v>
      </c>
      <c r="L374" s="13">
        <f t="shared" si="65"/>
        <v>0</v>
      </c>
      <c r="M374" s="13">
        <f t="shared" si="70"/>
        <v>0.59190607270392304</v>
      </c>
      <c r="N374" s="13">
        <f t="shared" si="66"/>
        <v>0.36698176507643226</v>
      </c>
      <c r="O374" s="13">
        <f t="shared" si="67"/>
        <v>0.36698176507643226</v>
      </c>
      <c r="Q374" s="41">
        <v>20.564885761752169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12.95945946</v>
      </c>
      <c r="G375" s="13">
        <f t="shared" si="61"/>
        <v>0</v>
      </c>
      <c r="H375" s="13">
        <f t="shared" si="62"/>
        <v>12.95945946</v>
      </c>
      <c r="I375" s="16">
        <f t="shared" si="69"/>
        <v>12.960110537645637</v>
      </c>
      <c r="J375" s="13">
        <f t="shared" si="63"/>
        <v>12.862702537402281</v>
      </c>
      <c r="K375" s="13">
        <f t="shared" si="64"/>
        <v>9.7408000243355275E-2</v>
      </c>
      <c r="L375" s="13">
        <f t="shared" si="65"/>
        <v>0</v>
      </c>
      <c r="M375" s="13">
        <f t="shared" si="70"/>
        <v>0.22492430762749077</v>
      </c>
      <c r="N375" s="13">
        <f t="shared" si="66"/>
        <v>0.13945307072904428</v>
      </c>
      <c r="O375" s="13">
        <f t="shared" si="67"/>
        <v>0.13945307072904428</v>
      </c>
      <c r="Q375" s="41">
        <v>20.536696699615739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2.6027027029999998</v>
      </c>
      <c r="G376" s="13">
        <f t="shared" si="61"/>
        <v>0</v>
      </c>
      <c r="H376" s="13">
        <f t="shared" si="62"/>
        <v>2.6027027029999998</v>
      </c>
      <c r="I376" s="16">
        <f t="shared" si="69"/>
        <v>2.7001107032433551</v>
      </c>
      <c r="J376" s="13">
        <f t="shared" si="63"/>
        <v>2.6995355496449021</v>
      </c>
      <c r="K376" s="13">
        <f t="shared" si="64"/>
        <v>5.751535984530598E-4</v>
      </c>
      <c r="L376" s="13">
        <f t="shared" si="65"/>
        <v>0</v>
      </c>
      <c r="M376" s="13">
        <f t="shared" si="70"/>
        <v>8.547123689844649E-2</v>
      </c>
      <c r="N376" s="13">
        <f t="shared" si="66"/>
        <v>5.2992166877036825E-2</v>
      </c>
      <c r="O376" s="13">
        <f t="shared" si="67"/>
        <v>5.2992166877036825E-2</v>
      </c>
      <c r="Q376" s="41">
        <v>23.635888000000008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3.2621621620000001</v>
      </c>
      <c r="G377" s="18">
        <f t="shared" si="61"/>
        <v>0</v>
      </c>
      <c r="H377" s="18">
        <f t="shared" si="62"/>
        <v>3.2621621620000001</v>
      </c>
      <c r="I377" s="17">
        <f t="shared" si="69"/>
        <v>3.2627373155984531</v>
      </c>
      <c r="J377" s="18">
        <f t="shared" si="63"/>
        <v>3.2613999989529616</v>
      </c>
      <c r="K377" s="18">
        <f t="shared" si="64"/>
        <v>1.3373166454915264E-3</v>
      </c>
      <c r="L377" s="18">
        <f t="shared" si="65"/>
        <v>0</v>
      </c>
      <c r="M377" s="18">
        <f t="shared" si="70"/>
        <v>3.2479070021409664E-2</v>
      </c>
      <c r="N377" s="18">
        <f t="shared" si="66"/>
        <v>2.0137023413273992E-2</v>
      </c>
      <c r="O377" s="18">
        <f t="shared" si="67"/>
        <v>2.0137023413273992E-2</v>
      </c>
      <c r="P377" s="3"/>
      <c r="Q377" s="42">
        <v>21.674702124057429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20.191891890000001</v>
      </c>
      <c r="G378" s="13">
        <f t="shared" si="61"/>
        <v>0</v>
      </c>
      <c r="H378" s="13">
        <f t="shared" si="62"/>
        <v>20.191891890000001</v>
      </c>
      <c r="I378" s="16">
        <f t="shared" si="69"/>
        <v>20.193229206645491</v>
      </c>
      <c r="J378" s="13">
        <f t="shared" si="63"/>
        <v>19.934985572804976</v>
      </c>
      <c r="K378" s="13">
        <f t="shared" si="64"/>
        <v>0.25824363384051452</v>
      </c>
      <c r="L378" s="13">
        <f t="shared" si="65"/>
        <v>0</v>
      </c>
      <c r="M378" s="13">
        <f t="shared" si="70"/>
        <v>1.2342046608135673E-2</v>
      </c>
      <c r="N378" s="13">
        <f t="shared" si="66"/>
        <v>7.6520688970441167E-3</v>
      </c>
      <c r="O378" s="13">
        <f t="shared" si="67"/>
        <v>7.6520688970441167E-3</v>
      </c>
      <c r="Q378" s="41">
        <v>22.996257667706889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33.035135140000001</v>
      </c>
      <c r="G379" s="13">
        <f t="shared" si="61"/>
        <v>0</v>
      </c>
      <c r="H379" s="13">
        <f t="shared" si="62"/>
        <v>33.035135140000001</v>
      </c>
      <c r="I379" s="16">
        <f t="shared" si="69"/>
        <v>33.293378773840516</v>
      </c>
      <c r="J379" s="13">
        <f t="shared" si="63"/>
        <v>31.363564226973047</v>
      </c>
      <c r="K379" s="13">
        <f t="shared" si="64"/>
        <v>1.929814546867469</v>
      </c>
      <c r="L379" s="13">
        <f t="shared" si="65"/>
        <v>0</v>
      </c>
      <c r="M379" s="13">
        <f t="shared" si="70"/>
        <v>4.689977711091556E-3</v>
      </c>
      <c r="N379" s="13">
        <f t="shared" si="66"/>
        <v>2.9077861808767648E-3</v>
      </c>
      <c r="O379" s="13">
        <f t="shared" si="67"/>
        <v>2.9077861808767648E-3</v>
      </c>
      <c r="Q379" s="41">
        <v>18.881050867586801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74.951351349999996</v>
      </c>
      <c r="G380" s="13">
        <f t="shared" si="61"/>
        <v>5.8847410046013193</v>
      </c>
      <c r="H380" s="13">
        <f t="shared" si="62"/>
        <v>69.066610345398672</v>
      </c>
      <c r="I380" s="16">
        <f t="shared" si="69"/>
        <v>70.996424892266134</v>
      </c>
      <c r="J380" s="13">
        <f t="shared" si="63"/>
        <v>51.376506049472674</v>
      </c>
      <c r="K380" s="13">
        <f t="shared" si="64"/>
        <v>19.61991884279346</v>
      </c>
      <c r="L380" s="13">
        <f t="shared" si="65"/>
        <v>0</v>
      </c>
      <c r="M380" s="13">
        <f t="shared" si="70"/>
        <v>1.7821915302147912E-3</v>
      </c>
      <c r="N380" s="13">
        <f t="shared" si="66"/>
        <v>1.1049587487331706E-3</v>
      </c>
      <c r="O380" s="13">
        <f t="shared" si="67"/>
        <v>5.8858459633500528</v>
      </c>
      <c r="Q380" s="41">
        <v>15.648177851838589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9.7297297000000005E-2</v>
      </c>
      <c r="G381" s="13">
        <f t="shared" si="61"/>
        <v>0</v>
      </c>
      <c r="H381" s="13">
        <f t="shared" si="62"/>
        <v>9.7297297000000005E-2</v>
      </c>
      <c r="I381" s="16">
        <f t="shared" si="69"/>
        <v>19.717216139793461</v>
      </c>
      <c r="J381" s="13">
        <f t="shared" si="63"/>
        <v>18.829944691290692</v>
      </c>
      <c r="K381" s="13">
        <f t="shared" si="64"/>
        <v>0.88727144850276929</v>
      </c>
      <c r="L381" s="13">
        <f t="shared" si="65"/>
        <v>0</v>
      </c>
      <c r="M381" s="13">
        <f t="shared" si="70"/>
        <v>6.7723278148162057E-4</v>
      </c>
      <c r="N381" s="13">
        <f t="shared" si="66"/>
        <v>4.1988432451860473E-4</v>
      </c>
      <c r="O381" s="13">
        <f t="shared" si="67"/>
        <v>4.1988432451860473E-4</v>
      </c>
      <c r="Q381" s="41">
        <v>13.352941683728369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11.01621622</v>
      </c>
      <c r="G382" s="13">
        <f t="shared" si="61"/>
        <v>0</v>
      </c>
      <c r="H382" s="13">
        <f t="shared" si="62"/>
        <v>11.01621622</v>
      </c>
      <c r="I382" s="16">
        <f t="shared" si="69"/>
        <v>11.90348766850277</v>
      </c>
      <c r="J382" s="13">
        <f t="shared" si="63"/>
        <v>11.632936603478107</v>
      </c>
      <c r="K382" s="13">
        <f t="shared" si="64"/>
        <v>0.27055106502466231</v>
      </c>
      <c r="L382" s="13">
        <f t="shared" si="65"/>
        <v>0</v>
      </c>
      <c r="M382" s="13">
        <f t="shared" si="70"/>
        <v>2.5734845696301584E-4</v>
      </c>
      <c r="N382" s="13">
        <f t="shared" si="66"/>
        <v>1.5955604331706981E-4</v>
      </c>
      <c r="O382" s="13">
        <f t="shared" si="67"/>
        <v>1.5955604331706981E-4</v>
      </c>
      <c r="Q382" s="41">
        <v>11.21155259354839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26.556756759999999</v>
      </c>
      <c r="G383" s="13">
        <f t="shared" si="61"/>
        <v>0</v>
      </c>
      <c r="H383" s="13">
        <f t="shared" si="62"/>
        <v>26.556756759999999</v>
      </c>
      <c r="I383" s="16">
        <f t="shared" si="69"/>
        <v>26.827307825024661</v>
      </c>
      <c r="J383" s="13">
        <f t="shared" si="63"/>
        <v>24.757403824037326</v>
      </c>
      <c r="K383" s="13">
        <f t="shared" si="64"/>
        <v>2.0699040009873357</v>
      </c>
      <c r="L383" s="13">
        <f t="shared" si="65"/>
        <v>0</v>
      </c>
      <c r="M383" s="13">
        <f t="shared" si="70"/>
        <v>9.7792413645946029E-5</v>
      </c>
      <c r="N383" s="13">
        <f t="shared" si="66"/>
        <v>6.063129646048654E-5</v>
      </c>
      <c r="O383" s="13">
        <f t="shared" si="67"/>
        <v>6.063129646048654E-5</v>
      </c>
      <c r="Q383" s="41">
        <v>13.53291879684798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62.108108110000003</v>
      </c>
      <c r="G384" s="13">
        <f t="shared" si="61"/>
        <v>4.0308046473904051</v>
      </c>
      <c r="H384" s="13">
        <f t="shared" si="62"/>
        <v>58.077303462609599</v>
      </c>
      <c r="I384" s="16">
        <f t="shared" si="69"/>
        <v>60.147207463596935</v>
      </c>
      <c r="J384" s="13">
        <f t="shared" si="63"/>
        <v>43.861714065714999</v>
      </c>
      <c r="K384" s="13">
        <f t="shared" si="64"/>
        <v>16.285493397881936</v>
      </c>
      <c r="L384" s="13">
        <f t="shared" si="65"/>
        <v>0</v>
      </c>
      <c r="M384" s="13">
        <f t="shared" si="70"/>
        <v>3.7161117185459489E-5</v>
      </c>
      <c r="N384" s="13">
        <f t="shared" si="66"/>
        <v>2.3039892654984883E-5</v>
      </c>
      <c r="O384" s="13">
        <f t="shared" si="67"/>
        <v>4.0308276872830602</v>
      </c>
      <c r="Q384" s="41">
        <v>13.493398942805429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33.256756760000002</v>
      </c>
      <c r="G385" s="13">
        <f t="shared" si="61"/>
        <v>0</v>
      </c>
      <c r="H385" s="13">
        <f t="shared" si="62"/>
        <v>33.256756760000002</v>
      </c>
      <c r="I385" s="16">
        <f t="shared" si="69"/>
        <v>49.542250157881938</v>
      </c>
      <c r="J385" s="13">
        <f t="shared" si="63"/>
        <v>41.923897120059728</v>
      </c>
      <c r="K385" s="13">
        <f t="shared" si="64"/>
        <v>7.6183530378222102</v>
      </c>
      <c r="L385" s="13">
        <f t="shared" si="65"/>
        <v>0</v>
      </c>
      <c r="M385" s="13">
        <f t="shared" si="70"/>
        <v>1.4121224530474606E-5</v>
      </c>
      <c r="N385" s="13">
        <f t="shared" si="66"/>
        <v>8.7551592088942558E-6</v>
      </c>
      <c r="O385" s="13">
        <f t="shared" si="67"/>
        <v>8.7551592088942558E-6</v>
      </c>
      <c r="Q385" s="41">
        <v>16.438871312237961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35.486486489999997</v>
      </c>
      <c r="G386" s="13">
        <f t="shared" si="61"/>
        <v>0.18794414191342884</v>
      </c>
      <c r="H386" s="13">
        <f t="shared" si="62"/>
        <v>35.298542348086571</v>
      </c>
      <c r="I386" s="16">
        <f t="shared" si="69"/>
        <v>42.916895385908781</v>
      </c>
      <c r="J386" s="13">
        <f t="shared" si="63"/>
        <v>38.634476021125309</v>
      </c>
      <c r="K386" s="13">
        <f t="shared" si="64"/>
        <v>4.2824193647834718</v>
      </c>
      <c r="L386" s="13">
        <f t="shared" si="65"/>
        <v>0</v>
      </c>
      <c r="M386" s="13">
        <f t="shared" si="70"/>
        <v>5.3660653215803498E-6</v>
      </c>
      <c r="N386" s="13">
        <f t="shared" si="66"/>
        <v>3.3269604993798168E-6</v>
      </c>
      <c r="O386" s="13">
        <f t="shared" si="67"/>
        <v>0.18794746887392821</v>
      </c>
      <c r="Q386" s="41">
        <v>18.143010324678411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2.4135135139999999</v>
      </c>
      <c r="G387" s="13">
        <f t="shared" si="61"/>
        <v>0</v>
      </c>
      <c r="H387" s="13">
        <f t="shared" si="62"/>
        <v>2.4135135139999999</v>
      </c>
      <c r="I387" s="16">
        <f t="shared" si="69"/>
        <v>6.6959328787834718</v>
      </c>
      <c r="J387" s="13">
        <f t="shared" si="63"/>
        <v>6.68272823714367</v>
      </c>
      <c r="K387" s="13">
        <f t="shared" si="64"/>
        <v>1.3204641639801729E-2</v>
      </c>
      <c r="L387" s="13">
        <f t="shared" si="65"/>
        <v>0</v>
      </c>
      <c r="M387" s="13">
        <f t="shared" si="70"/>
        <v>2.0391048222005329E-6</v>
      </c>
      <c r="N387" s="13">
        <f t="shared" si="66"/>
        <v>1.2642449897643305E-6</v>
      </c>
      <c r="O387" s="13">
        <f t="shared" si="67"/>
        <v>1.2642449897643305E-6</v>
      </c>
      <c r="Q387" s="41">
        <v>20.717300568934451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0.35405405400000001</v>
      </c>
      <c r="G388" s="13">
        <f t="shared" si="61"/>
        <v>0</v>
      </c>
      <c r="H388" s="13">
        <f t="shared" si="62"/>
        <v>0.35405405400000001</v>
      </c>
      <c r="I388" s="16">
        <f t="shared" si="69"/>
        <v>0.36725869563980174</v>
      </c>
      <c r="J388" s="13">
        <f t="shared" si="63"/>
        <v>0.36725686991825368</v>
      </c>
      <c r="K388" s="13">
        <f t="shared" si="64"/>
        <v>1.825721548054382E-6</v>
      </c>
      <c r="L388" s="13">
        <f t="shared" si="65"/>
        <v>0</v>
      </c>
      <c r="M388" s="13">
        <f t="shared" si="70"/>
        <v>7.7485983243620245E-7</v>
      </c>
      <c r="N388" s="13">
        <f t="shared" si="66"/>
        <v>4.8041309611044553E-7</v>
      </c>
      <c r="O388" s="13">
        <f t="shared" si="67"/>
        <v>4.8041309611044553E-7</v>
      </c>
      <c r="Q388" s="41">
        <v>21.98818918645615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6.4054054049999998</v>
      </c>
      <c r="G389" s="18">
        <f t="shared" si="61"/>
        <v>0</v>
      </c>
      <c r="H389" s="18">
        <f t="shared" si="62"/>
        <v>6.4054054049999998</v>
      </c>
      <c r="I389" s="17">
        <f t="shared" si="69"/>
        <v>6.4054072307215479</v>
      </c>
      <c r="J389" s="18">
        <f t="shared" si="63"/>
        <v>6.3961986406243057</v>
      </c>
      <c r="K389" s="18">
        <f t="shared" si="64"/>
        <v>9.2085900972422863E-3</v>
      </c>
      <c r="L389" s="18">
        <f t="shared" si="65"/>
        <v>0</v>
      </c>
      <c r="M389" s="18">
        <f t="shared" si="70"/>
        <v>2.9444673632575692E-7</v>
      </c>
      <c r="N389" s="18">
        <f t="shared" si="66"/>
        <v>1.8255697652196929E-7</v>
      </c>
      <c r="O389" s="18">
        <f t="shared" si="67"/>
        <v>1.8255697652196929E-7</v>
      </c>
      <c r="P389" s="3"/>
      <c r="Q389" s="42">
        <v>22.33131400000001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2.9891891890000002</v>
      </c>
      <c r="G390" s="13">
        <f t="shared" ref="G390:G453" si="72">IF((F390-$J$2)&gt;0,$I$2*(F390-$J$2),0)</f>
        <v>0</v>
      </c>
      <c r="H390" s="13">
        <f t="shared" ref="H390:H453" si="73">F390-G390</f>
        <v>2.9891891890000002</v>
      </c>
      <c r="I390" s="16">
        <f t="shared" si="69"/>
        <v>2.9983977790972425</v>
      </c>
      <c r="J390" s="13">
        <f t="shared" ref="J390:J453" si="74">I390/SQRT(1+(I390/($K$2*(300+(25*Q390)+0.05*(Q390)^3)))^2)</f>
        <v>2.9974989099839475</v>
      </c>
      <c r="K390" s="13">
        <f t="shared" ref="K390:K453" si="75">I390-J390</f>
        <v>8.9886911329495334E-4</v>
      </c>
      <c r="L390" s="13">
        <f t="shared" ref="L390:L453" si="76">IF(K390&gt;$N$2,(K390-$N$2)/$L$2,0)</f>
        <v>0</v>
      </c>
      <c r="M390" s="13">
        <f t="shared" si="70"/>
        <v>1.1188975980378763E-7</v>
      </c>
      <c r="N390" s="13">
        <f t="shared" ref="N390:N453" si="77">$M$2*M390</f>
        <v>6.9371651078348336E-8</v>
      </c>
      <c r="O390" s="13">
        <f t="shared" ref="O390:O453" si="78">N390+G390</f>
        <v>6.9371651078348336E-8</v>
      </c>
      <c r="Q390" s="41">
        <v>22.695023823560181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29.53243243</v>
      </c>
      <c r="G391" s="13">
        <f t="shared" si="72"/>
        <v>0</v>
      </c>
      <c r="H391" s="13">
        <f t="shared" si="73"/>
        <v>29.53243243</v>
      </c>
      <c r="I391" s="16">
        <f t="shared" ref="I391:I454" si="80">H391+K390-L390</f>
        <v>29.533331299113296</v>
      </c>
      <c r="J391" s="13">
        <f t="shared" si="74"/>
        <v>27.889026931675367</v>
      </c>
      <c r="K391" s="13">
        <f t="shared" si="75"/>
        <v>1.644304367437929</v>
      </c>
      <c r="L391" s="13">
        <f t="shared" si="76"/>
        <v>0</v>
      </c>
      <c r="M391" s="13">
        <f t="shared" ref="M391:M454" si="81">L391+M390-N390</f>
        <v>4.2518108725439295E-8</v>
      </c>
      <c r="N391" s="13">
        <f t="shared" si="77"/>
        <v>2.6361227409772361E-8</v>
      </c>
      <c r="O391" s="13">
        <f t="shared" si="78"/>
        <v>2.6361227409772361E-8</v>
      </c>
      <c r="Q391" s="41">
        <v>17.496505767571151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43.121621619999999</v>
      </c>
      <c r="G392" s="13">
        <f t="shared" si="72"/>
        <v>1.2900843369725463</v>
      </c>
      <c r="H392" s="13">
        <f t="shared" si="73"/>
        <v>41.831537283027451</v>
      </c>
      <c r="I392" s="16">
        <f t="shared" si="80"/>
        <v>43.475841650465384</v>
      </c>
      <c r="J392" s="13">
        <f t="shared" si="74"/>
        <v>37.577535933901956</v>
      </c>
      <c r="K392" s="13">
        <f t="shared" si="75"/>
        <v>5.8983057165634278</v>
      </c>
      <c r="L392" s="13">
        <f t="shared" si="76"/>
        <v>0</v>
      </c>
      <c r="M392" s="13">
        <f t="shared" si="81"/>
        <v>1.6156881315666934E-8</v>
      </c>
      <c r="N392" s="13">
        <f t="shared" si="77"/>
        <v>1.0017266415713499E-8</v>
      </c>
      <c r="O392" s="13">
        <f t="shared" si="78"/>
        <v>1.2900843469898127</v>
      </c>
      <c r="Q392" s="41">
        <v>15.701426417082519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26.754054050000001</v>
      </c>
      <c r="G393" s="13">
        <f t="shared" si="72"/>
        <v>0</v>
      </c>
      <c r="H393" s="13">
        <f t="shared" si="73"/>
        <v>26.754054050000001</v>
      </c>
      <c r="I393" s="16">
        <f t="shared" si="80"/>
        <v>32.652359766563428</v>
      </c>
      <c r="J393" s="13">
        <f t="shared" si="74"/>
        <v>28.766196910898895</v>
      </c>
      <c r="K393" s="13">
        <f t="shared" si="75"/>
        <v>3.8861628556645336</v>
      </c>
      <c r="L393" s="13">
        <f t="shared" si="76"/>
        <v>0</v>
      </c>
      <c r="M393" s="13">
        <f t="shared" si="81"/>
        <v>6.1396148999534351E-9</v>
      </c>
      <c r="N393" s="13">
        <f t="shared" si="77"/>
        <v>3.8065612379711293E-9</v>
      </c>
      <c r="O393" s="13">
        <f t="shared" si="78"/>
        <v>3.8065612379711293E-9</v>
      </c>
      <c r="Q393" s="41">
        <v>12.721911893968761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25.81351351</v>
      </c>
      <c r="G394" s="13">
        <f t="shared" si="72"/>
        <v>0</v>
      </c>
      <c r="H394" s="13">
        <f t="shared" si="73"/>
        <v>25.81351351</v>
      </c>
      <c r="I394" s="16">
        <f t="shared" si="80"/>
        <v>29.699676365664534</v>
      </c>
      <c r="J394" s="13">
        <f t="shared" si="74"/>
        <v>25.879542856435055</v>
      </c>
      <c r="K394" s="13">
        <f t="shared" si="75"/>
        <v>3.8201335092294784</v>
      </c>
      <c r="L394" s="13">
        <f t="shared" si="76"/>
        <v>0</v>
      </c>
      <c r="M394" s="13">
        <f t="shared" si="81"/>
        <v>2.3330536619823058E-9</v>
      </c>
      <c r="N394" s="13">
        <f t="shared" si="77"/>
        <v>1.4464932704290296E-9</v>
      </c>
      <c r="O394" s="13">
        <f t="shared" si="78"/>
        <v>1.4464932704290296E-9</v>
      </c>
      <c r="Q394" s="41">
        <v>10.623787593548389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36.581081079999997</v>
      </c>
      <c r="G395" s="13">
        <f t="shared" si="72"/>
        <v>0.34595008082511569</v>
      </c>
      <c r="H395" s="13">
        <f t="shared" si="73"/>
        <v>36.235130999174885</v>
      </c>
      <c r="I395" s="16">
        <f t="shared" si="80"/>
        <v>40.055264508404363</v>
      </c>
      <c r="J395" s="13">
        <f t="shared" si="74"/>
        <v>33.500637613229571</v>
      </c>
      <c r="K395" s="13">
        <f t="shared" si="75"/>
        <v>6.5546268951747919</v>
      </c>
      <c r="L395" s="13">
        <f t="shared" si="76"/>
        <v>0</v>
      </c>
      <c r="M395" s="13">
        <f t="shared" si="81"/>
        <v>8.865603915532762E-10</v>
      </c>
      <c r="N395" s="13">
        <f t="shared" si="77"/>
        <v>5.4966744276303129E-10</v>
      </c>
      <c r="O395" s="13">
        <f t="shared" si="78"/>
        <v>0.34595008137478311</v>
      </c>
      <c r="Q395" s="41">
        <v>12.79746022686631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20.113513510000001</v>
      </c>
      <c r="G396" s="13">
        <f t="shared" si="72"/>
        <v>0</v>
      </c>
      <c r="H396" s="13">
        <f t="shared" si="73"/>
        <v>20.113513510000001</v>
      </c>
      <c r="I396" s="16">
        <f t="shared" si="80"/>
        <v>26.668140405174793</v>
      </c>
      <c r="J396" s="13">
        <f t="shared" si="74"/>
        <v>24.812618579072868</v>
      </c>
      <c r="K396" s="13">
        <f t="shared" si="75"/>
        <v>1.8555218261019242</v>
      </c>
      <c r="L396" s="13">
        <f t="shared" si="76"/>
        <v>0</v>
      </c>
      <c r="M396" s="13">
        <f t="shared" si="81"/>
        <v>3.3689294879024491E-10</v>
      </c>
      <c r="N396" s="13">
        <f t="shared" si="77"/>
        <v>2.0887362824995185E-10</v>
      </c>
      <c r="O396" s="13">
        <f t="shared" si="78"/>
        <v>2.0887362824995185E-10</v>
      </c>
      <c r="Q396" s="41">
        <v>14.285293572976069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57.71621622</v>
      </c>
      <c r="G397" s="13">
        <f t="shared" si="72"/>
        <v>3.3968301987517786</v>
      </c>
      <c r="H397" s="13">
        <f t="shared" si="73"/>
        <v>54.319386021248221</v>
      </c>
      <c r="I397" s="16">
        <f t="shared" si="80"/>
        <v>56.174907847350141</v>
      </c>
      <c r="J397" s="13">
        <f t="shared" si="74"/>
        <v>42.996562134436871</v>
      </c>
      <c r="K397" s="13">
        <f t="shared" si="75"/>
        <v>13.17834571291327</v>
      </c>
      <c r="L397" s="13">
        <f t="shared" si="76"/>
        <v>0</v>
      </c>
      <c r="M397" s="13">
        <f t="shared" si="81"/>
        <v>1.2801932054029306E-10</v>
      </c>
      <c r="N397" s="13">
        <f t="shared" si="77"/>
        <v>7.9371978734981702E-11</v>
      </c>
      <c r="O397" s="13">
        <f t="shared" si="78"/>
        <v>3.3968301988311507</v>
      </c>
      <c r="Q397" s="41">
        <v>14.093743809163159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1.045945946</v>
      </c>
      <c r="G398" s="13">
        <f t="shared" si="72"/>
        <v>0</v>
      </c>
      <c r="H398" s="13">
        <f t="shared" si="73"/>
        <v>1.045945946</v>
      </c>
      <c r="I398" s="16">
        <f t="shared" si="80"/>
        <v>14.22429165891327</v>
      </c>
      <c r="J398" s="13">
        <f t="shared" si="74"/>
        <v>14.072796427910568</v>
      </c>
      <c r="K398" s="13">
        <f t="shared" si="75"/>
        <v>0.15149523100270201</v>
      </c>
      <c r="L398" s="13">
        <f t="shared" si="76"/>
        <v>0</v>
      </c>
      <c r="M398" s="13">
        <f t="shared" si="81"/>
        <v>4.8647341805311357E-11</v>
      </c>
      <c r="N398" s="13">
        <f t="shared" si="77"/>
        <v>3.0161351919293042E-11</v>
      </c>
      <c r="O398" s="13">
        <f t="shared" si="78"/>
        <v>3.0161351919293042E-11</v>
      </c>
      <c r="Q398" s="41">
        <v>19.356566928283328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1.127027027</v>
      </c>
      <c r="G399" s="13">
        <f t="shared" si="72"/>
        <v>0</v>
      </c>
      <c r="H399" s="13">
        <f t="shared" si="73"/>
        <v>1.127027027</v>
      </c>
      <c r="I399" s="16">
        <f t="shared" si="80"/>
        <v>1.278522258002702</v>
      </c>
      <c r="J399" s="13">
        <f t="shared" si="74"/>
        <v>1.2784348304326143</v>
      </c>
      <c r="K399" s="13">
        <f t="shared" si="75"/>
        <v>8.7427570087728057E-5</v>
      </c>
      <c r="L399" s="13">
        <f t="shared" si="76"/>
        <v>0</v>
      </c>
      <c r="M399" s="13">
        <f t="shared" si="81"/>
        <v>1.8485989886018316E-11</v>
      </c>
      <c r="N399" s="13">
        <f t="shared" si="77"/>
        <v>1.1461313729331355E-11</v>
      </c>
      <c r="O399" s="13">
        <f t="shared" si="78"/>
        <v>1.1461313729331355E-11</v>
      </c>
      <c r="Q399" s="41">
        <v>21.09162042603835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9.0567567570000005</v>
      </c>
      <c r="G400" s="13">
        <f t="shared" si="72"/>
        <v>0</v>
      </c>
      <c r="H400" s="13">
        <f t="shared" si="73"/>
        <v>9.0567567570000005</v>
      </c>
      <c r="I400" s="16">
        <f t="shared" si="80"/>
        <v>9.0568441845700889</v>
      </c>
      <c r="J400" s="13">
        <f t="shared" si="74"/>
        <v>9.0360124381330209</v>
      </c>
      <c r="K400" s="13">
        <f t="shared" si="75"/>
        <v>2.0831746437067977E-2</v>
      </c>
      <c r="L400" s="13">
        <f t="shared" si="76"/>
        <v>0</v>
      </c>
      <c r="M400" s="13">
        <f t="shared" si="81"/>
        <v>7.0246761566869605E-12</v>
      </c>
      <c r="N400" s="13">
        <f t="shared" si="77"/>
        <v>4.3552992171459158E-12</v>
      </c>
      <c r="O400" s="13">
        <f t="shared" si="78"/>
        <v>4.3552992171459158E-12</v>
      </c>
      <c r="Q400" s="41">
        <v>23.906613186274619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0.56216216200000002</v>
      </c>
      <c r="G401" s="13">
        <f t="shared" si="72"/>
        <v>0</v>
      </c>
      <c r="H401" s="13">
        <f t="shared" si="73"/>
        <v>0.56216216200000002</v>
      </c>
      <c r="I401" s="16">
        <f t="shared" si="80"/>
        <v>0.582993908437068</v>
      </c>
      <c r="J401" s="13">
        <f t="shared" si="74"/>
        <v>0.58298784274243787</v>
      </c>
      <c r="K401" s="13">
        <f t="shared" si="75"/>
        <v>6.0656946301307357E-6</v>
      </c>
      <c r="L401" s="13">
        <f t="shared" si="76"/>
        <v>0</v>
      </c>
      <c r="M401" s="13">
        <f t="shared" si="81"/>
        <v>2.6693769395410447E-12</v>
      </c>
      <c r="N401" s="13">
        <f t="shared" si="77"/>
        <v>1.6550137025154477E-12</v>
      </c>
      <c r="O401" s="13">
        <f t="shared" si="78"/>
        <v>1.6550137025154477E-12</v>
      </c>
      <c r="Q401" s="42">
        <v>23.305951000000011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14.96486486</v>
      </c>
      <c r="G402" s="13">
        <f t="shared" si="72"/>
        <v>0</v>
      </c>
      <c r="H402" s="13">
        <f t="shared" si="73"/>
        <v>14.96486486</v>
      </c>
      <c r="I402" s="16">
        <f t="shared" si="80"/>
        <v>14.96487092569463</v>
      </c>
      <c r="J402" s="13">
        <f t="shared" si="74"/>
        <v>14.831574289758196</v>
      </c>
      <c r="K402" s="13">
        <f t="shared" si="75"/>
        <v>0.13329663593643382</v>
      </c>
      <c r="L402" s="13">
        <f t="shared" si="76"/>
        <v>0</v>
      </c>
      <c r="M402" s="13">
        <f t="shared" si="81"/>
        <v>1.014363237025597E-12</v>
      </c>
      <c r="N402" s="13">
        <f t="shared" si="77"/>
        <v>6.2890520695587006E-13</v>
      </c>
      <c r="O402" s="13">
        <f t="shared" si="78"/>
        <v>6.2890520695587006E-13</v>
      </c>
      <c r="P402" s="1"/>
      <c r="Q402">
        <v>21.354225791358449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64.845945950000001</v>
      </c>
      <c r="G403" s="13">
        <f t="shared" si="72"/>
        <v>4.4260145657010233</v>
      </c>
      <c r="H403" s="13">
        <f t="shared" si="73"/>
        <v>60.419931384298977</v>
      </c>
      <c r="I403" s="16">
        <f t="shared" si="80"/>
        <v>60.553228020235409</v>
      </c>
      <c r="J403" s="13">
        <f t="shared" si="74"/>
        <v>50.894071931355242</v>
      </c>
      <c r="K403" s="13">
        <f t="shared" si="75"/>
        <v>9.6591560888801666</v>
      </c>
      <c r="L403" s="13">
        <f t="shared" si="76"/>
        <v>0</v>
      </c>
      <c r="M403" s="13">
        <f t="shared" si="81"/>
        <v>3.8545803006972689E-13</v>
      </c>
      <c r="N403" s="13">
        <f t="shared" si="77"/>
        <v>2.3898397864323065E-13</v>
      </c>
      <c r="O403" s="13">
        <f t="shared" si="78"/>
        <v>4.4260145657012622</v>
      </c>
      <c r="P403" s="1"/>
      <c r="Q403">
        <v>18.948777764334611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20.875675680000001</v>
      </c>
      <c r="G404" s="13">
        <f t="shared" si="72"/>
        <v>0</v>
      </c>
      <c r="H404" s="13">
        <f t="shared" si="73"/>
        <v>20.875675680000001</v>
      </c>
      <c r="I404" s="16">
        <f t="shared" si="80"/>
        <v>30.534831768880167</v>
      </c>
      <c r="J404" s="13">
        <f t="shared" si="74"/>
        <v>28.427802859430283</v>
      </c>
      <c r="K404" s="13">
        <f t="shared" si="75"/>
        <v>2.107028909449884</v>
      </c>
      <c r="L404" s="13">
        <f t="shared" si="76"/>
        <v>0</v>
      </c>
      <c r="M404" s="13">
        <f t="shared" si="81"/>
        <v>1.4647405142649624E-13</v>
      </c>
      <c r="N404" s="13">
        <f t="shared" si="77"/>
        <v>9.0813911884427671E-14</v>
      </c>
      <c r="O404" s="13">
        <f t="shared" si="78"/>
        <v>9.0813911884427671E-14</v>
      </c>
      <c r="P404" s="1"/>
      <c r="Q404">
        <v>16.292550781652839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2.548648649</v>
      </c>
      <c r="G405" s="13">
        <f t="shared" si="72"/>
        <v>0</v>
      </c>
      <c r="H405" s="13">
        <f t="shared" si="73"/>
        <v>2.548648649</v>
      </c>
      <c r="I405" s="16">
        <f t="shared" si="80"/>
        <v>4.6556775584498844</v>
      </c>
      <c r="J405" s="13">
        <f t="shared" si="74"/>
        <v>4.6403478309856485</v>
      </c>
      <c r="K405" s="13">
        <f t="shared" si="75"/>
        <v>1.5329727464235887E-2</v>
      </c>
      <c r="L405" s="13">
        <f t="shared" si="76"/>
        <v>0</v>
      </c>
      <c r="M405" s="13">
        <f t="shared" si="81"/>
        <v>5.5660139542068567E-14</v>
      </c>
      <c r="N405" s="13">
        <f t="shared" si="77"/>
        <v>3.4509286516082509E-14</v>
      </c>
      <c r="O405" s="13">
        <f t="shared" si="78"/>
        <v>3.4509286516082509E-14</v>
      </c>
      <c r="P405" s="1"/>
      <c r="Q405">
        <v>11.83326059354839</v>
      </c>
    </row>
    <row r="406" spans="1:18" x14ac:dyDescent="0.2">
      <c r="A406" s="14">
        <f t="shared" si="79"/>
        <v>34335</v>
      </c>
      <c r="B406" s="1">
        <v>1</v>
      </c>
      <c r="F406" s="34">
        <v>15.3972973</v>
      </c>
      <c r="G406" s="13">
        <f t="shared" si="72"/>
        <v>0</v>
      </c>
      <c r="H406" s="13">
        <f t="shared" si="73"/>
        <v>15.3972973</v>
      </c>
      <c r="I406" s="16">
        <f t="shared" si="80"/>
        <v>15.412627027464236</v>
      </c>
      <c r="J406" s="13">
        <f t="shared" si="74"/>
        <v>14.927360267927714</v>
      </c>
      <c r="K406" s="13">
        <f t="shared" si="75"/>
        <v>0.48526675953652187</v>
      </c>
      <c r="L406" s="13">
        <f t="shared" si="76"/>
        <v>0</v>
      </c>
      <c r="M406" s="13">
        <f t="shared" si="81"/>
        <v>2.1150853025986058E-14</v>
      </c>
      <c r="N406" s="13">
        <f t="shared" si="77"/>
        <v>1.3113528876111355E-14</v>
      </c>
      <c r="O406" s="13">
        <f t="shared" si="78"/>
        <v>1.3113528876111355E-14</v>
      </c>
      <c r="P406" s="1"/>
      <c r="Q406">
        <v>12.518739050310881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21.589189189999999</v>
      </c>
      <c r="G407" s="13">
        <f t="shared" si="72"/>
        <v>0</v>
      </c>
      <c r="H407" s="13">
        <f t="shared" si="73"/>
        <v>21.589189189999999</v>
      </c>
      <c r="I407" s="16">
        <f t="shared" si="80"/>
        <v>22.074455949536521</v>
      </c>
      <c r="J407" s="13">
        <f t="shared" si="74"/>
        <v>21.157158929046759</v>
      </c>
      <c r="K407" s="13">
        <f t="shared" si="75"/>
        <v>0.91729702048976236</v>
      </c>
      <c r="L407" s="13">
        <f t="shared" si="76"/>
        <v>0</v>
      </c>
      <c r="M407" s="13">
        <f t="shared" si="81"/>
        <v>8.0373241498747023E-15</v>
      </c>
      <c r="N407" s="13">
        <f t="shared" si="77"/>
        <v>4.9831409729223153E-15</v>
      </c>
      <c r="O407" s="13">
        <f t="shared" si="78"/>
        <v>4.9831409729223153E-15</v>
      </c>
      <c r="P407" s="1"/>
      <c r="Q407">
        <v>15.594885976212611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82.572972969999995</v>
      </c>
      <c r="G408" s="13">
        <f t="shared" si="72"/>
        <v>6.9849305095555803</v>
      </c>
      <c r="H408" s="13">
        <f t="shared" si="73"/>
        <v>75.588042460444413</v>
      </c>
      <c r="I408" s="16">
        <f t="shared" si="80"/>
        <v>76.505339480934168</v>
      </c>
      <c r="J408" s="13">
        <f t="shared" si="74"/>
        <v>49.939721290966482</v>
      </c>
      <c r="K408" s="13">
        <f t="shared" si="75"/>
        <v>26.565618189967687</v>
      </c>
      <c r="L408" s="13">
        <f t="shared" si="76"/>
        <v>0</v>
      </c>
      <c r="M408" s="13">
        <f t="shared" si="81"/>
        <v>3.054183176952387E-15</v>
      </c>
      <c r="N408" s="13">
        <f t="shared" si="77"/>
        <v>1.89359356971048E-15</v>
      </c>
      <c r="O408" s="13">
        <f t="shared" si="78"/>
        <v>6.984930509555582</v>
      </c>
      <c r="P408" s="1"/>
      <c r="Q408">
        <v>13.89964023703422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60.129729730000001</v>
      </c>
      <c r="G409" s="13">
        <f t="shared" si="72"/>
        <v>3.7452235415542412</v>
      </c>
      <c r="H409" s="13">
        <f t="shared" si="73"/>
        <v>56.384506188445762</v>
      </c>
      <c r="I409" s="16">
        <f t="shared" si="80"/>
        <v>82.950124378413449</v>
      </c>
      <c r="J409" s="13">
        <f t="shared" si="74"/>
        <v>53.161691523446756</v>
      </c>
      <c r="K409" s="13">
        <f t="shared" si="75"/>
        <v>29.788432854966693</v>
      </c>
      <c r="L409" s="13">
        <f t="shared" si="76"/>
        <v>0</v>
      </c>
      <c r="M409" s="13">
        <f t="shared" si="81"/>
        <v>1.1605896072419071E-15</v>
      </c>
      <c r="N409" s="13">
        <f t="shared" si="77"/>
        <v>7.1956555648998242E-16</v>
      </c>
      <c r="O409" s="13">
        <f t="shared" si="78"/>
        <v>3.7452235415542421</v>
      </c>
      <c r="P409" s="1"/>
      <c r="Q409">
        <v>14.611816388094949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10.737837839999999</v>
      </c>
      <c r="G410" s="13">
        <f t="shared" si="72"/>
        <v>0</v>
      </c>
      <c r="H410" s="13">
        <f t="shared" si="73"/>
        <v>10.737837839999999</v>
      </c>
      <c r="I410" s="16">
        <f t="shared" si="80"/>
        <v>40.526270694966691</v>
      </c>
      <c r="J410" s="13">
        <f t="shared" si="74"/>
        <v>37.556764106746456</v>
      </c>
      <c r="K410" s="13">
        <f t="shared" si="75"/>
        <v>2.9695065882202343</v>
      </c>
      <c r="L410" s="13">
        <f t="shared" si="76"/>
        <v>0</v>
      </c>
      <c r="M410" s="13">
        <f t="shared" si="81"/>
        <v>4.4102405075192464E-16</v>
      </c>
      <c r="N410" s="13">
        <f t="shared" si="77"/>
        <v>2.7343491146619329E-16</v>
      </c>
      <c r="O410" s="13">
        <f t="shared" si="78"/>
        <v>2.7343491146619329E-16</v>
      </c>
      <c r="P410" s="1"/>
      <c r="Q410">
        <v>19.826752832911751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9.4108108109999993</v>
      </c>
      <c r="G411" s="13">
        <f t="shared" si="72"/>
        <v>0</v>
      </c>
      <c r="H411" s="13">
        <f t="shared" si="73"/>
        <v>9.4108108109999993</v>
      </c>
      <c r="I411" s="16">
        <f t="shared" si="80"/>
        <v>12.380317399220234</v>
      </c>
      <c r="J411" s="13">
        <f t="shared" si="74"/>
        <v>12.30650108746388</v>
      </c>
      <c r="K411" s="13">
        <f t="shared" si="75"/>
        <v>7.3816311756353059E-2</v>
      </c>
      <c r="L411" s="13">
        <f t="shared" si="76"/>
        <v>0</v>
      </c>
      <c r="M411" s="13">
        <f t="shared" si="81"/>
        <v>1.6758913928573135E-16</v>
      </c>
      <c r="N411" s="13">
        <f t="shared" si="77"/>
        <v>1.0390526635715344E-16</v>
      </c>
      <c r="O411" s="13">
        <f t="shared" si="78"/>
        <v>1.0390526635715344E-16</v>
      </c>
      <c r="P411" s="1"/>
      <c r="Q411">
        <v>21.542761811336408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1.7837837839999999</v>
      </c>
      <c r="G412" s="13">
        <f t="shared" si="72"/>
        <v>0</v>
      </c>
      <c r="H412" s="13">
        <f t="shared" si="73"/>
        <v>1.7837837839999999</v>
      </c>
      <c r="I412" s="16">
        <f t="shared" si="80"/>
        <v>1.857600095756353</v>
      </c>
      <c r="J412" s="13">
        <f t="shared" si="74"/>
        <v>1.8574146609445985</v>
      </c>
      <c r="K412" s="13">
        <f t="shared" si="75"/>
        <v>1.8543481175448129E-4</v>
      </c>
      <c r="L412" s="13">
        <f t="shared" si="76"/>
        <v>0</v>
      </c>
      <c r="M412" s="13">
        <f t="shared" si="81"/>
        <v>6.3683872928577911E-17</v>
      </c>
      <c r="N412" s="13">
        <f t="shared" si="77"/>
        <v>3.9484001215718302E-17</v>
      </c>
      <c r="O412" s="13">
        <f t="shared" si="78"/>
        <v>3.9484001215718302E-17</v>
      </c>
      <c r="P412" s="1"/>
      <c r="Q412">
        <v>23.70776484097998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17.510810809999999</v>
      </c>
      <c r="G413" s="13">
        <f t="shared" si="72"/>
        <v>0</v>
      </c>
      <c r="H413" s="13">
        <f t="shared" si="73"/>
        <v>17.510810809999999</v>
      </c>
      <c r="I413" s="16">
        <f t="shared" si="80"/>
        <v>17.510996244811754</v>
      </c>
      <c r="J413" s="13">
        <f t="shared" si="74"/>
        <v>17.335812108256327</v>
      </c>
      <c r="K413" s="13">
        <f t="shared" si="75"/>
        <v>0.17518413655542631</v>
      </c>
      <c r="L413" s="13">
        <f t="shared" si="76"/>
        <v>0</v>
      </c>
      <c r="M413" s="13">
        <f t="shared" si="81"/>
        <v>2.4199871712859609E-17</v>
      </c>
      <c r="N413" s="13">
        <f t="shared" si="77"/>
        <v>1.5003920461972958E-17</v>
      </c>
      <c r="O413" s="13">
        <f t="shared" si="78"/>
        <v>1.5003920461972958E-17</v>
      </c>
      <c r="P413" s="1"/>
      <c r="Q413">
        <v>22.74580400000001</v>
      </c>
    </row>
    <row r="414" spans="1:18" x14ac:dyDescent="0.2">
      <c r="A414" s="14">
        <f t="shared" si="79"/>
        <v>34578</v>
      </c>
      <c r="B414" s="1">
        <v>9</v>
      </c>
      <c r="F414" s="34">
        <v>15.52972973</v>
      </c>
      <c r="G414" s="13">
        <f t="shared" si="72"/>
        <v>0</v>
      </c>
      <c r="H414" s="13">
        <f t="shared" si="73"/>
        <v>15.52972973</v>
      </c>
      <c r="I414" s="16">
        <f t="shared" si="80"/>
        <v>15.704913866555426</v>
      </c>
      <c r="J414" s="13">
        <f t="shared" si="74"/>
        <v>15.593058708530538</v>
      </c>
      <c r="K414" s="13">
        <f t="shared" si="75"/>
        <v>0.11185515802488766</v>
      </c>
      <c r="L414" s="13">
        <f t="shared" si="76"/>
        <v>0</v>
      </c>
      <c r="M414" s="13">
        <f t="shared" si="81"/>
        <v>9.1959512508866509E-18</v>
      </c>
      <c r="N414" s="13">
        <f t="shared" si="77"/>
        <v>5.7014897755497233E-18</v>
      </c>
      <c r="O414" s="13">
        <f t="shared" si="78"/>
        <v>5.7014897755497233E-18</v>
      </c>
      <c r="P414" s="1"/>
      <c r="Q414">
        <v>23.645234711480221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56.035135140000001</v>
      </c>
      <c r="G415" s="13">
        <f t="shared" si="72"/>
        <v>3.1541642867705466</v>
      </c>
      <c r="H415" s="13">
        <f t="shared" si="73"/>
        <v>52.880970853229456</v>
      </c>
      <c r="I415" s="16">
        <f t="shared" si="80"/>
        <v>52.992826011254344</v>
      </c>
      <c r="J415" s="13">
        <f t="shared" si="74"/>
        <v>44.952009116375969</v>
      </c>
      <c r="K415" s="13">
        <f t="shared" si="75"/>
        <v>8.0408168948783754</v>
      </c>
      <c r="L415" s="13">
        <f t="shared" si="76"/>
        <v>0</v>
      </c>
      <c r="M415" s="13">
        <f t="shared" si="81"/>
        <v>3.4944614753369276E-18</v>
      </c>
      <c r="N415" s="13">
        <f t="shared" si="77"/>
        <v>2.1665661147088949E-18</v>
      </c>
      <c r="O415" s="13">
        <f t="shared" si="78"/>
        <v>3.1541642867705466</v>
      </c>
      <c r="P415" s="1"/>
      <c r="Q415">
        <v>17.516451331757651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32.070270270000002</v>
      </c>
      <c r="G416" s="13">
        <f t="shared" si="72"/>
        <v>0</v>
      </c>
      <c r="H416" s="13">
        <f t="shared" si="73"/>
        <v>32.070270270000002</v>
      </c>
      <c r="I416" s="16">
        <f t="shared" si="80"/>
        <v>40.111087164878377</v>
      </c>
      <c r="J416" s="13">
        <f t="shared" si="74"/>
        <v>36.362822836101529</v>
      </c>
      <c r="K416" s="13">
        <f t="shared" si="75"/>
        <v>3.7482643287768482</v>
      </c>
      <c r="L416" s="13">
        <f t="shared" si="76"/>
        <v>0</v>
      </c>
      <c r="M416" s="13">
        <f t="shared" si="81"/>
        <v>1.3278953606280327E-18</v>
      </c>
      <c r="N416" s="13">
        <f t="shared" si="77"/>
        <v>8.2329512358938021E-19</v>
      </c>
      <c r="O416" s="13">
        <f t="shared" si="78"/>
        <v>8.2329512358938021E-19</v>
      </c>
      <c r="Q416">
        <v>17.72605616507483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136.58378379999999</v>
      </c>
      <c r="G417" s="13">
        <f t="shared" si="72"/>
        <v>14.781450750511324</v>
      </c>
      <c r="H417" s="13">
        <f t="shared" si="73"/>
        <v>121.80233304948867</v>
      </c>
      <c r="I417" s="16">
        <f t="shared" si="80"/>
        <v>125.55059737826551</v>
      </c>
      <c r="J417" s="13">
        <f t="shared" si="74"/>
        <v>51.033135942834505</v>
      </c>
      <c r="K417" s="13">
        <f t="shared" si="75"/>
        <v>74.517461435431002</v>
      </c>
      <c r="L417" s="13">
        <f t="shared" si="76"/>
        <v>35.931050916903196</v>
      </c>
      <c r="M417" s="13">
        <f t="shared" si="81"/>
        <v>35.931050916903196</v>
      </c>
      <c r="N417" s="13">
        <f t="shared" si="77"/>
        <v>22.277251568479983</v>
      </c>
      <c r="O417" s="13">
        <f t="shared" si="78"/>
        <v>37.058702318991308</v>
      </c>
      <c r="Q417">
        <v>11.47425057902157</v>
      </c>
    </row>
    <row r="418" spans="1:17" x14ac:dyDescent="0.2">
      <c r="A418" s="14">
        <f t="shared" si="79"/>
        <v>34700</v>
      </c>
      <c r="B418" s="1">
        <v>1</v>
      </c>
      <c r="F418" s="34">
        <v>114.1378378</v>
      </c>
      <c r="G418" s="13">
        <f t="shared" si="72"/>
        <v>11.54135363611665</v>
      </c>
      <c r="H418" s="13">
        <f t="shared" si="73"/>
        <v>102.59648416388335</v>
      </c>
      <c r="I418" s="16">
        <f t="shared" si="80"/>
        <v>141.18289468241116</v>
      </c>
      <c r="J418" s="13">
        <f t="shared" si="74"/>
        <v>50.619297878572304</v>
      </c>
      <c r="K418" s="13">
        <f t="shared" si="75"/>
        <v>90.563596803838863</v>
      </c>
      <c r="L418" s="13">
        <f t="shared" si="76"/>
        <v>51.326346133915649</v>
      </c>
      <c r="M418" s="13">
        <f t="shared" si="81"/>
        <v>64.980145482338855</v>
      </c>
      <c r="N418" s="13">
        <f t="shared" si="77"/>
        <v>40.28769019905009</v>
      </c>
      <c r="O418" s="13">
        <f t="shared" si="78"/>
        <v>51.829043835166743</v>
      </c>
      <c r="Q418">
        <v>11.03461959354839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195.33243239999999</v>
      </c>
      <c r="G419" s="13">
        <f t="shared" si="72"/>
        <v>23.261883110254448</v>
      </c>
      <c r="H419" s="13">
        <f t="shared" si="73"/>
        <v>172.07054928974554</v>
      </c>
      <c r="I419" s="16">
        <f t="shared" si="80"/>
        <v>211.30779995966873</v>
      </c>
      <c r="J419" s="13">
        <f t="shared" si="74"/>
        <v>69.558692428047493</v>
      </c>
      <c r="K419" s="13">
        <f t="shared" si="75"/>
        <v>141.74910753162123</v>
      </c>
      <c r="L419" s="13">
        <f t="shared" si="76"/>
        <v>100.43574415378019</v>
      </c>
      <c r="M419" s="13">
        <f t="shared" si="81"/>
        <v>125.12819943706897</v>
      </c>
      <c r="N419" s="13">
        <f t="shared" si="77"/>
        <v>77.579483650982766</v>
      </c>
      <c r="O419" s="13">
        <f t="shared" si="78"/>
        <v>100.84136676123721</v>
      </c>
      <c r="Q419">
        <v>15.498184235415991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42.910810810000001</v>
      </c>
      <c r="G420" s="13">
        <f t="shared" si="72"/>
        <v>1.2596535635418253</v>
      </c>
      <c r="H420" s="13">
        <f t="shared" si="73"/>
        <v>41.651157246458176</v>
      </c>
      <c r="I420" s="16">
        <f t="shared" si="80"/>
        <v>82.964520624299226</v>
      </c>
      <c r="J420" s="13">
        <f t="shared" si="74"/>
        <v>57.579913586979643</v>
      </c>
      <c r="K420" s="13">
        <f t="shared" si="75"/>
        <v>25.384607037319583</v>
      </c>
      <c r="L420" s="13">
        <f t="shared" si="76"/>
        <v>0</v>
      </c>
      <c r="M420" s="13">
        <f t="shared" si="81"/>
        <v>47.548715786086206</v>
      </c>
      <c r="N420" s="13">
        <f t="shared" si="77"/>
        <v>29.480203787373448</v>
      </c>
      <c r="O420" s="13">
        <f t="shared" si="78"/>
        <v>30.739857350915273</v>
      </c>
      <c r="Q420">
        <v>16.67133318401816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74.459459460000005</v>
      </c>
      <c r="G421" s="13">
        <f t="shared" si="72"/>
        <v>5.8137358665963044</v>
      </c>
      <c r="H421" s="13">
        <f t="shared" si="73"/>
        <v>68.645723593403702</v>
      </c>
      <c r="I421" s="16">
        <f t="shared" si="80"/>
        <v>94.030330630723284</v>
      </c>
      <c r="J421" s="13">
        <f t="shared" si="74"/>
        <v>54.774089671819048</v>
      </c>
      <c r="K421" s="13">
        <f t="shared" si="75"/>
        <v>39.256240958904236</v>
      </c>
      <c r="L421" s="13">
        <f t="shared" si="76"/>
        <v>2.1000451024384952</v>
      </c>
      <c r="M421" s="13">
        <f t="shared" si="81"/>
        <v>20.168557101151251</v>
      </c>
      <c r="N421" s="13">
        <f t="shared" si="77"/>
        <v>12.504505402713775</v>
      </c>
      <c r="O421" s="13">
        <f t="shared" si="78"/>
        <v>18.318241269310079</v>
      </c>
      <c r="Q421">
        <v>14.217824240096419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3.9729729730000001</v>
      </c>
      <c r="G422" s="13">
        <f t="shared" si="72"/>
        <v>0</v>
      </c>
      <c r="H422" s="13">
        <f t="shared" si="73"/>
        <v>3.9729729730000001</v>
      </c>
      <c r="I422" s="16">
        <f t="shared" si="80"/>
        <v>41.12916882946574</v>
      </c>
      <c r="J422" s="13">
        <f t="shared" si="74"/>
        <v>38.433842754916171</v>
      </c>
      <c r="K422" s="13">
        <f t="shared" si="75"/>
        <v>2.6953260745495697</v>
      </c>
      <c r="L422" s="13">
        <f t="shared" si="76"/>
        <v>0</v>
      </c>
      <c r="M422" s="13">
        <f t="shared" si="81"/>
        <v>7.6640516984374756</v>
      </c>
      <c r="N422" s="13">
        <f t="shared" si="77"/>
        <v>4.7517120530312349</v>
      </c>
      <c r="O422" s="13">
        <f t="shared" si="78"/>
        <v>4.7517120530312349</v>
      </c>
      <c r="Q422">
        <v>20.91270940226887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19.678378380000002</v>
      </c>
      <c r="G423" s="13">
        <f t="shared" si="72"/>
        <v>0</v>
      </c>
      <c r="H423" s="13">
        <f t="shared" si="73"/>
        <v>19.678378380000002</v>
      </c>
      <c r="I423" s="16">
        <f t="shared" si="80"/>
        <v>22.373704454549571</v>
      </c>
      <c r="J423" s="13">
        <f t="shared" si="74"/>
        <v>21.829636890487404</v>
      </c>
      <c r="K423" s="13">
        <f t="shared" si="75"/>
        <v>0.54406756406216772</v>
      </c>
      <c r="L423" s="13">
        <f t="shared" si="76"/>
        <v>0</v>
      </c>
      <c r="M423" s="13">
        <f t="shared" si="81"/>
        <v>2.9123396454062407</v>
      </c>
      <c r="N423" s="13">
        <f t="shared" si="77"/>
        <v>1.8056505801518692</v>
      </c>
      <c r="O423" s="13">
        <f t="shared" si="78"/>
        <v>1.8056505801518692</v>
      </c>
      <c r="Q423">
        <v>19.77559171523956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6.6675675679999999</v>
      </c>
      <c r="G424" s="13">
        <f t="shared" si="72"/>
        <v>0</v>
      </c>
      <c r="H424" s="13">
        <f t="shared" si="73"/>
        <v>6.6675675679999999</v>
      </c>
      <c r="I424" s="16">
        <f t="shared" si="80"/>
        <v>7.2116351320621677</v>
      </c>
      <c r="J424" s="13">
        <f t="shared" si="74"/>
        <v>7.2043389847483796</v>
      </c>
      <c r="K424" s="13">
        <f t="shared" si="75"/>
        <v>7.2961473137880262E-3</v>
      </c>
      <c r="L424" s="13">
        <f t="shared" si="76"/>
        <v>0</v>
      </c>
      <c r="M424" s="13">
        <f t="shared" si="81"/>
        <v>1.1066890652543715</v>
      </c>
      <c r="N424" s="13">
        <f t="shared" si="77"/>
        <v>0.68614722045771037</v>
      </c>
      <c r="O424" s="13">
        <f t="shared" si="78"/>
        <v>0.68614722045771037</v>
      </c>
      <c r="Q424">
        <v>26.552184000000011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3.5243243240000002</v>
      </c>
      <c r="G425" s="13">
        <f t="shared" si="72"/>
        <v>0</v>
      </c>
      <c r="H425" s="13">
        <f t="shared" si="73"/>
        <v>3.5243243240000002</v>
      </c>
      <c r="I425" s="16">
        <f t="shared" si="80"/>
        <v>3.5316204713137882</v>
      </c>
      <c r="J425" s="13">
        <f t="shared" si="74"/>
        <v>3.5305232609659716</v>
      </c>
      <c r="K425" s="13">
        <f t="shared" si="75"/>
        <v>1.097210347816624E-3</v>
      </c>
      <c r="L425" s="13">
        <f t="shared" si="76"/>
        <v>0</v>
      </c>
      <c r="M425" s="13">
        <f t="shared" si="81"/>
        <v>0.42054184479666112</v>
      </c>
      <c r="N425" s="13">
        <f t="shared" si="77"/>
        <v>0.26073594377392989</v>
      </c>
      <c r="O425" s="13">
        <f t="shared" si="78"/>
        <v>0.26073594377392989</v>
      </c>
      <c r="Q425">
        <v>24.775336409810411</v>
      </c>
    </row>
    <row r="426" spans="1:17" x14ac:dyDescent="0.2">
      <c r="A426" s="14">
        <f t="shared" si="79"/>
        <v>34943</v>
      </c>
      <c r="B426" s="1">
        <v>9</v>
      </c>
      <c r="F426" s="34">
        <v>5.8837837840000002</v>
      </c>
      <c r="G426" s="13">
        <f t="shared" si="72"/>
        <v>0</v>
      </c>
      <c r="H426" s="13">
        <f t="shared" si="73"/>
        <v>5.8837837840000002</v>
      </c>
      <c r="I426" s="16">
        <f t="shared" si="80"/>
        <v>5.8848809943478173</v>
      </c>
      <c r="J426" s="13">
        <f t="shared" si="74"/>
        <v>5.8774033504484251</v>
      </c>
      <c r="K426" s="13">
        <f t="shared" si="75"/>
        <v>7.4776438993922056E-3</v>
      </c>
      <c r="L426" s="13">
        <f t="shared" si="76"/>
        <v>0</v>
      </c>
      <c r="M426" s="13">
        <f t="shared" si="81"/>
        <v>0.15980590102273123</v>
      </c>
      <c r="N426" s="13">
        <f t="shared" si="77"/>
        <v>9.9079658634093362E-2</v>
      </c>
      <c r="O426" s="13">
        <f t="shared" si="78"/>
        <v>9.9079658634093362E-2</v>
      </c>
      <c r="Q426">
        <v>22.00680202458339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3.1</v>
      </c>
      <c r="G427" s="13">
        <f t="shared" si="72"/>
        <v>0</v>
      </c>
      <c r="H427" s="13">
        <f t="shared" si="73"/>
        <v>3.1</v>
      </c>
      <c r="I427" s="16">
        <f t="shared" si="80"/>
        <v>3.1074776438993923</v>
      </c>
      <c r="J427" s="13">
        <f t="shared" si="74"/>
        <v>3.105955585605304</v>
      </c>
      <c r="K427" s="13">
        <f t="shared" si="75"/>
        <v>1.5220582940882466E-3</v>
      </c>
      <c r="L427" s="13">
        <f t="shared" si="76"/>
        <v>0</v>
      </c>
      <c r="M427" s="13">
        <f t="shared" si="81"/>
        <v>6.0726242388637872E-2</v>
      </c>
      <c r="N427" s="13">
        <f t="shared" si="77"/>
        <v>3.7650270280955481E-2</v>
      </c>
      <c r="O427" s="13">
        <f t="shared" si="78"/>
        <v>3.7650270280955481E-2</v>
      </c>
      <c r="Q427">
        <v>19.726550747383289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78.075675680000003</v>
      </c>
      <c r="G428" s="13">
        <f t="shared" si="72"/>
        <v>6.3357406749233496</v>
      </c>
      <c r="H428" s="13">
        <f t="shared" si="73"/>
        <v>71.73993500507666</v>
      </c>
      <c r="I428" s="16">
        <f t="shared" si="80"/>
        <v>71.741457063370746</v>
      </c>
      <c r="J428" s="13">
        <f t="shared" si="74"/>
        <v>48.47407597669735</v>
      </c>
      <c r="K428" s="13">
        <f t="shared" si="75"/>
        <v>23.267381086673396</v>
      </c>
      <c r="L428" s="13">
        <f t="shared" si="76"/>
        <v>0</v>
      </c>
      <c r="M428" s="13">
        <f t="shared" si="81"/>
        <v>2.3075972107682391E-2</v>
      </c>
      <c r="N428" s="13">
        <f t="shared" si="77"/>
        <v>1.4307102706763082E-2</v>
      </c>
      <c r="O428" s="13">
        <f t="shared" si="78"/>
        <v>6.3500477776301123</v>
      </c>
      <c r="Q428">
        <v>13.862910437131831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41.740540539999998</v>
      </c>
      <c r="G429" s="13">
        <f t="shared" si="72"/>
        <v>1.0907237565785151</v>
      </c>
      <c r="H429" s="13">
        <f t="shared" si="73"/>
        <v>40.649816783421485</v>
      </c>
      <c r="I429" s="16">
        <f t="shared" si="80"/>
        <v>63.917197870094881</v>
      </c>
      <c r="J429" s="13">
        <f t="shared" si="74"/>
        <v>45.070017137709449</v>
      </c>
      <c r="K429" s="13">
        <f t="shared" si="75"/>
        <v>18.847180732385432</v>
      </c>
      <c r="L429" s="13">
        <f t="shared" si="76"/>
        <v>0</v>
      </c>
      <c r="M429" s="13">
        <f t="shared" si="81"/>
        <v>8.7688694009193085E-3</v>
      </c>
      <c r="N429" s="13">
        <f t="shared" si="77"/>
        <v>5.4366990285699716E-3</v>
      </c>
      <c r="O429" s="13">
        <f t="shared" si="78"/>
        <v>1.096160455607085</v>
      </c>
      <c r="Q429">
        <v>13.370504648549691</v>
      </c>
    </row>
    <row r="430" spans="1:17" x14ac:dyDescent="0.2">
      <c r="A430" s="14">
        <f t="shared" si="79"/>
        <v>35065</v>
      </c>
      <c r="B430" s="1">
        <v>1</v>
      </c>
      <c r="F430" s="34">
        <v>10.88108108</v>
      </c>
      <c r="G430" s="13">
        <f t="shared" si="72"/>
        <v>0</v>
      </c>
      <c r="H430" s="13">
        <f t="shared" si="73"/>
        <v>10.88108108</v>
      </c>
      <c r="I430" s="16">
        <f t="shared" si="80"/>
        <v>29.728261812385433</v>
      </c>
      <c r="J430" s="13">
        <f t="shared" si="74"/>
        <v>26.027699200570186</v>
      </c>
      <c r="K430" s="13">
        <f t="shared" si="75"/>
        <v>3.700562611815247</v>
      </c>
      <c r="L430" s="13">
        <f t="shared" si="76"/>
        <v>0</v>
      </c>
      <c r="M430" s="13">
        <f t="shared" si="81"/>
        <v>3.3321703723493369E-3</v>
      </c>
      <c r="N430" s="13">
        <f t="shared" si="77"/>
        <v>2.0659456308565888E-3</v>
      </c>
      <c r="O430" s="13">
        <f t="shared" si="78"/>
        <v>2.0659456308565888E-3</v>
      </c>
      <c r="Q430">
        <v>10.93639359354839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7.210810811</v>
      </c>
      <c r="G431" s="13">
        <f t="shared" si="72"/>
        <v>0</v>
      </c>
      <c r="H431" s="13">
        <f t="shared" si="73"/>
        <v>7.210810811</v>
      </c>
      <c r="I431" s="16">
        <f t="shared" si="80"/>
        <v>10.911373422815247</v>
      </c>
      <c r="J431" s="13">
        <f t="shared" si="74"/>
        <v>10.784076278974219</v>
      </c>
      <c r="K431" s="13">
        <f t="shared" si="75"/>
        <v>0.12729714384102842</v>
      </c>
      <c r="L431" s="13">
        <f t="shared" si="76"/>
        <v>0</v>
      </c>
      <c r="M431" s="13">
        <f t="shared" si="81"/>
        <v>1.2662247414927481E-3</v>
      </c>
      <c r="N431" s="13">
        <f t="shared" si="77"/>
        <v>7.8505933972550387E-4</v>
      </c>
      <c r="O431" s="13">
        <f t="shared" si="78"/>
        <v>7.8505933972550387E-4</v>
      </c>
      <c r="Q431">
        <v>14.93061286244377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59.691891890000001</v>
      </c>
      <c r="G432" s="13">
        <f t="shared" si="72"/>
        <v>3.682021165412162</v>
      </c>
      <c r="H432" s="13">
        <f t="shared" si="73"/>
        <v>56.009870724587842</v>
      </c>
      <c r="I432" s="16">
        <f t="shared" si="80"/>
        <v>56.137167868428868</v>
      </c>
      <c r="J432" s="13">
        <f t="shared" si="74"/>
        <v>44.760260953906197</v>
      </c>
      <c r="K432" s="13">
        <f t="shared" si="75"/>
        <v>11.376906914522671</v>
      </c>
      <c r="L432" s="13">
        <f t="shared" si="76"/>
        <v>0</v>
      </c>
      <c r="M432" s="13">
        <f t="shared" si="81"/>
        <v>4.8116540176724423E-4</v>
      </c>
      <c r="N432" s="13">
        <f t="shared" si="77"/>
        <v>2.9832254909569145E-4</v>
      </c>
      <c r="O432" s="13">
        <f t="shared" si="78"/>
        <v>3.6823194879612577</v>
      </c>
      <c r="Q432">
        <v>15.5948635784167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42.643243239999997</v>
      </c>
      <c r="G433" s="13">
        <f t="shared" si="72"/>
        <v>1.2210298890723863</v>
      </c>
      <c r="H433" s="13">
        <f t="shared" si="73"/>
        <v>41.422213350927613</v>
      </c>
      <c r="I433" s="16">
        <f t="shared" si="80"/>
        <v>52.799120265450284</v>
      </c>
      <c r="J433" s="13">
        <f t="shared" si="74"/>
        <v>44.381725148855224</v>
      </c>
      <c r="K433" s="13">
        <f t="shared" si="75"/>
        <v>8.4173951165950598</v>
      </c>
      <c r="L433" s="13">
        <f t="shared" si="76"/>
        <v>0</v>
      </c>
      <c r="M433" s="13">
        <f t="shared" si="81"/>
        <v>1.8284285267155279E-4</v>
      </c>
      <c r="N433" s="13">
        <f t="shared" si="77"/>
        <v>1.1336256865636272E-4</v>
      </c>
      <c r="O433" s="13">
        <f t="shared" si="78"/>
        <v>1.2211432516410428</v>
      </c>
      <c r="Q433">
        <v>17.01426783028575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40.1</v>
      </c>
      <c r="G434" s="13">
        <f t="shared" si="72"/>
        <v>0.85390991635536428</v>
      </c>
      <c r="H434" s="13">
        <f t="shared" si="73"/>
        <v>39.246090083644638</v>
      </c>
      <c r="I434" s="16">
        <f t="shared" si="80"/>
        <v>47.663485200239698</v>
      </c>
      <c r="J434" s="13">
        <f t="shared" si="74"/>
        <v>40.879723210325835</v>
      </c>
      <c r="K434" s="13">
        <f t="shared" si="75"/>
        <v>6.783761989913863</v>
      </c>
      <c r="L434" s="13">
        <f t="shared" si="76"/>
        <v>0</v>
      </c>
      <c r="M434" s="13">
        <f t="shared" si="81"/>
        <v>6.9480284015190061E-5</v>
      </c>
      <c r="N434" s="13">
        <f t="shared" si="77"/>
        <v>4.3077776089417837E-5</v>
      </c>
      <c r="O434" s="13">
        <f t="shared" si="78"/>
        <v>0.85395299413145376</v>
      </c>
      <c r="Q434">
        <v>16.586482851373791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27.372972969999999</v>
      </c>
      <c r="G435" s="13">
        <f t="shared" si="72"/>
        <v>0</v>
      </c>
      <c r="H435" s="13">
        <f t="shared" si="73"/>
        <v>27.372972969999999</v>
      </c>
      <c r="I435" s="16">
        <f t="shared" si="80"/>
        <v>34.156734959913862</v>
      </c>
      <c r="J435" s="13">
        <f t="shared" si="74"/>
        <v>32.823772239300901</v>
      </c>
      <c r="K435" s="13">
        <f t="shared" si="75"/>
        <v>1.3329627206129615</v>
      </c>
      <c r="L435" s="13">
        <f t="shared" si="76"/>
        <v>0</v>
      </c>
      <c r="M435" s="13">
        <f t="shared" si="81"/>
        <v>2.6402507925772225E-5</v>
      </c>
      <c r="N435" s="13">
        <f t="shared" si="77"/>
        <v>1.636955491397878E-5</v>
      </c>
      <c r="O435" s="13">
        <f t="shared" si="78"/>
        <v>1.636955491397878E-5</v>
      </c>
      <c r="Q435">
        <v>22.251066884262851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6.3621621619999997</v>
      </c>
      <c r="G436" s="13">
        <f t="shared" si="72"/>
        <v>0</v>
      </c>
      <c r="H436" s="13">
        <f t="shared" si="73"/>
        <v>6.3621621619999997</v>
      </c>
      <c r="I436" s="16">
        <f t="shared" si="80"/>
        <v>7.6951248826129612</v>
      </c>
      <c r="J436" s="13">
        <f t="shared" si="74"/>
        <v>7.680116626282449</v>
      </c>
      <c r="K436" s="13">
        <f t="shared" si="75"/>
        <v>1.5008256330512282E-2</v>
      </c>
      <c r="L436" s="13">
        <f t="shared" si="76"/>
        <v>0</v>
      </c>
      <c r="M436" s="13">
        <f t="shared" si="81"/>
        <v>1.0032953011793445E-5</v>
      </c>
      <c r="N436" s="13">
        <f t="shared" si="77"/>
        <v>6.220430867311936E-6</v>
      </c>
      <c r="O436" s="13">
        <f t="shared" si="78"/>
        <v>6.220430867311936E-6</v>
      </c>
      <c r="Q436">
        <v>22.76480995580058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1.1135135140000001</v>
      </c>
      <c r="G437" s="13">
        <f t="shared" si="72"/>
        <v>0</v>
      </c>
      <c r="H437" s="13">
        <f t="shared" si="73"/>
        <v>1.1135135140000001</v>
      </c>
      <c r="I437" s="16">
        <f t="shared" si="80"/>
        <v>1.1285217703305124</v>
      </c>
      <c r="J437" s="13">
        <f t="shared" si="74"/>
        <v>1.1284760897676864</v>
      </c>
      <c r="K437" s="13">
        <f t="shared" si="75"/>
        <v>4.5680562825944904E-5</v>
      </c>
      <c r="L437" s="13">
        <f t="shared" si="76"/>
        <v>0</v>
      </c>
      <c r="M437" s="13">
        <f t="shared" si="81"/>
        <v>3.8125221444815088E-6</v>
      </c>
      <c r="N437" s="13">
        <f t="shared" si="77"/>
        <v>2.3637637295785355E-6</v>
      </c>
      <c r="O437" s="13">
        <f t="shared" si="78"/>
        <v>2.3637637295785355E-6</v>
      </c>
      <c r="Q437">
        <v>23.038453000000011</v>
      </c>
    </row>
    <row r="438" spans="1:17" x14ac:dyDescent="0.2">
      <c r="A438" s="14">
        <f t="shared" si="79"/>
        <v>35309</v>
      </c>
      <c r="B438" s="1">
        <v>9</v>
      </c>
      <c r="F438" s="34">
        <v>0.53513513499999998</v>
      </c>
      <c r="G438" s="13">
        <f t="shared" si="72"/>
        <v>0</v>
      </c>
      <c r="H438" s="13">
        <f t="shared" si="73"/>
        <v>0.53513513499999998</v>
      </c>
      <c r="I438" s="16">
        <f t="shared" si="80"/>
        <v>0.53518081556282593</v>
      </c>
      <c r="J438" s="13">
        <f t="shared" si="74"/>
        <v>0.53517573201985746</v>
      </c>
      <c r="K438" s="13">
        <f t="shared" si="75"/>
        <v>5.0835429684648048E-6</v>
      </c>
      <c r="L438" s="13">
        <f t="shared" si="76"/>
        <v>0</v>
      </c>
      <c r="M438" s="13">
        <f t="shared" si="81"/>
        <v>1.4487584149029733E-6</v>
      </c>
      <c r="N438" s="13">
        <f t="shared" si="77"/>
        <v>8.9823021723984337E-7</v>
      </c>
      <c r="O438" s="13">
        <f t="shared" si="78"/>
        <v>8.9823021723984337E-7</v>
      </c>
      <c r="Q438">
        <v>22.73675703060681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36.308108109999999</v>
      </c>
      <c r="G439" s="13">
        <f t="shared" si="72"/>
        <v>0.3065461308911393</v>
      </c>
      <c r="H439" s="13">
        <f t="shared" si="73"/>
        <v>36.001561979108857</v>
      </c>
      <c r="I439" s="16">
        <f t="shared" si="80"/>
        <v>36.001567062651823</v>
      </c>
      <c r="J439" s="13">
        <f t="shared" si="74"/>
        <v>33.965816234682222</v>
      </c>
      <c r="K439" s="13">
        <f t="shared" si="75"/>
        <v>2.0357508279696006</v>
      </c>
      <c r="L439" s="13">
        <f t="shared" si="76"/>
        <v>0</v>
      </c>
      <c r="M439" s="13">
        <f t="shared" si="81"/>
        <v>5.5052819766312988E-7</v>
      </c>
      <c r="N439" s="13">
        <f t="shared" si="77"/>
        <v>3.4132748255114054E-7</v>
      </c>
      <c r="O439" s="13">
        <f t="shared" si="78"/>
        <v>0.30654647221862186</v>
      </c>
      <c r="Q439">
        <v>20.176174672018501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14.64054054</v>
      </c>
      <c r="G440" s="13">
        <f t="shared" si="72"/>
        <v>0</v>
      </c>
      <c r="H440" s="13">
        <f t="shared" si="73"/>
        <v>14.64054054</v>
      </c>
      <c r="I440" s="16">
        <f t="shared" si="80"/>
        <v>16.676291367969601</v>
      </c>
      <c r="J440" s="13">
        <f t="shared" si="74"/>
        <v>16.26167613154686</v>
      </c>
      <c r="K440" s="13">
        <f t="shared" si="75"/>
        <v>0.41461523642274045</v>
      </c>
      <c r="L440" s="13">
        <f t="shared" si="76"/>
        <v>0</v>
      </c>
      <c r="M440" s="13">
        <f t="shared" si="81"/>
        <v>2.0920071511198934E-7</v>
      </c>
      <c r="N440" s="13">
        <f t="shared" si="77"/>
        <v>1.2970444336943339E-7</v>
      </c>
      <c r="O440" s="13">
        <f t="shared" si="78"/>
        <v>1.2970444336943339E-7</v>
      </c>
      <c r="Q440">
        <v>15.44336103751559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29.008108109999998</v>
      </c>
      <c r="G441" s="13">
        <f t="shared" si="72"/>
        <v>0</v>
      </c>
      <c r="H441" s="13">
        <f t="shared" si="73"/>
        <v>29.008108109999998</v>
      </c>
      <c r="I441" s="16">
        <f t="shared" si="80"/>
        <v>29.422723346422739</v>
      </c>
      <c r="J441" s="13">
        <f t="shared" si="74"/>
        <v>25.931521971802209</v>
      </c>
      <c r="K441" s="13">
        <f t="shared" si="75"/>
        <v>3.4912013746205304</v>
      </c>
      <c r="L441" s="13">
        <f t="shared" si="76"/>
        <v>0</v>
      </c>
      <c r="M441" s="13">
        <f t="shared" si="81"/>
        <v>7.9496271742555949E-8</v>
      </c>
      <c r="N441" s="13">
        <f t="shared" si="77"/>
        <v>4.9287688480384688E-8</v>
      </c>
      <c r="O441" s="13">
        <f t="shared" si="78"/>
        <v>4.9287688480384688E-8</v>
      </c>
      <c r="Q441">
        <v>11.214259884622869</v>
      </c>
    </row>
    <row r="442" spans="1:17" x14ac:dyDescent="0.2">
      <c r="A442" s="14">
        <f t="shared" si="79"/>
        <v>35431</v>
      </c>
      <c r="B442" s="1">
        <v>1</v>
      </c>
      <c r="F442" s="34">
        <v>16.84324324</v>
      </c>
      <c r="G442" s="13">
        <f t="shared" si="72"/>
        <v>0</v>
      </c>
      <c r="H442" s="13">
        <f t="shared" si="73"/>
        <v>16.84324324</v>
      </c>
      <c r="I442" s="16">
        <f t="shared" si="80"/>
        <v>20.33444461462053</v>
      </c>
      <c r="J442" s="13">
        <f t="shared" si="74"/>
        <v>18.991278009033003</v>
      </c>
      <c r="K442" s="13">
        <f t="shared" si="75"/>
        <v>1.3431666055875269</v>
      </c>
      <c r="L442" s="13">
        <f t="shared" si="76"/>
        <v>0</v>
      </c>
      <c r="M442" s="13">
        <f t="shared" si="81"/>
        <v>3.0208583262171261E-8</v>
      </c>
      <c r="N442" s="13">
        <f t="shared" si="77"/>
        <v>1.8729321622546182E-8</v>
      </c>
      <c r="O442" s="13">
        <f t="shared" si="78"/>
        <v>1.8729321622546182E-8</v>
      </c>
      <c r="Q442">
        <v>10.73264359354839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36.31081081</v>
      </c>
      <c r="G443" s="13">
        <f t="shared" si="72"/>
        <v>0.30693626862340845</v>
      </c>
      <c r="H443" s="13">
        <f t="shared" si="73"/>
        <v>36.003874541376589</v>
      </c>
      <c r="I443" s="16">
        <f t="shared" si="80"/>
        <v>37.347041146964116</v>
      </c>
      <c r="J443" s="13">
        <f t="shared" si="74"/>
        <v>31.870458560282973</v>
      </c>
      <c r="K443" s="13">
        <f t="shared" si="75"/>
        <v>5.4765825866811433</v>
      </c>
      <c r="L443" s="13">
        <f t="shared" si="76"/>
        <v>0</v>
      </c>
      <c r="M443" s="13">
        <f t="shared" si="81"/>
        <v>1.1479261639625079E-8</v>
      </c>
      <c r="N443" s="13">
        <f t="shared" si="77"/>
        <v>7.1171422165675483E-9</v>
      </c>
      <c r="O443" s="13">
        <f t="shared" si="78"/>
        <v>0.30693627574055066</v>
      </c>
      <c r="Q443">
        <v>12.80257119249168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22.6</v>
      </c>
      <c r="G444" s="13">
        <f t="shared" si="72"/>
        <v>0</v>
      </c>
      <c r="H444" s="13">
        <f t="shared" si="73"/>
        <v>22.6</v>
      </c>
      <c r="I444" s="16">
        <f t="shared" si="80"/>
        <v>28.076582586681145</v>
      </c>
      <c r="J444" s="13">
        <f t="shared" si="74"/>
        <v>26.090753347039605</v>
      </c>
      <c r="K444" s="13">
        <f t="shared" si="75"/>
        <v>1.9858292396415393</v>
      </c>
      <c r="L444" s="13">
        <f t="shared" si="76"/>
        <v>0</v>
      </c>
      <c r="M444" s="13">
        <f t="shared" si="81"/>
        <v>4.3621194230575302E-9</v>
      </c>
      <c r="N444" s="13">
        <f t="shared" si="77"/>
        <v>2.7045140422956686E-9</v>
      </c>
      <c r="O444" s="13">
        <f t="shared" si="78"/>
        <v>2.7045140422956686E-9</v>
      </c>
      <c r="Q444">
        <v>14.8949579445992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18.048648650000001</v>
      </c>
      <c r="G445" s="13">
        <f t="shared" si="72"/>
        <v>0</v>
      </c>
      <c r="H445" s="13">
        <f t="shared" si="73"/>
        <v>18.048648650000001</v>
      </c>
      <c r="I445" s="16">
        <f t="shared" si="80"/>
        <v>20.03447788964154</v>
      </c>
      <c r="J445" s="13">
        <f t="shared" si="74"/>
        <v>19.340416493681229</v>
      </c>
      <c r="K445" s="13">
        <f t="shared" si="75"/>
        <v>0.69406139596031124</v>
      </c>
      <c r="L445" s="13">
        <f t="shared" si="76"/>
        <v>0</v>
      </c>
      <c r="M445" s="13">
        <f t="shared" si="81"/>
        <v>1.6576053807618616E-9</v>
      </c>
      <c r="N445" s="13">
        <f t="shared" si="77"/>
        <v>1.0277153360723541E-9</v>
      </c>
      <c r="O445" s="13">
        <f t="shared" si="78"/>
        <v>1.0277153360723541E-9</v>
      </c>
      <c r="Q445">
        <v>15.586438989234869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5.6648648650000002</v>
      </c>
      <c r="G446" s="13">
        <f t="shared" si="72"/>
        <v>0</v>
      </c>
      <c r="H446" s="13">
        <f t="shared" si="73"/>
        <v>5.6648648650000002</v>
      </c>
      <c r="I446" s="16">
        <f t="shared" si="80"/>
        <v>6.3589262609603114</v>
      </c>
      <c r="J446" s="13">
        <f t="shared" si="74"/>
        <v>6.3467974409677348</v>
      </c>
      <c r="K446" s="13">
        <f t="shared" si="75"/>
        <v>1.2128819992576645E-2</v>
      </c>
      <c r="L446" s="13">
        <f t="shared" si="76"/>
        <v>0</v>
      </c>
      <c r="M446" s="13">
        <f t="shared" si="81"/>
        <v>6.298900446895075E-10</v>
      </c>
      <c r="N446" s="13">
        <f t="shared" si="77"/>
        <v>3.9053182770749466E-10</v>
      </c>
      <c r="O446" s="13">
        <f t="shared" si="78"/>
        <v>3.9053182770749466E-10</v>
      </c>
      <c r="Q446">
        <v>20.22416255591391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0.29729729700000002</v>
      </c>
      <c r="G447" s="13">
        <f t="shared" si="72"/>
        <v>0</v>
      </c>
      <c r="H447" s="13">
        <f t="shared" si="73"/>
        <v>0.29729729700000002</v>
      </c>
      <c r="I447" s="16">
        <f t="shared" si="80"/>
        <v>0.30942611699257666</v>
      </c>
      <c r="J447" s="13">
        <f t="shared" si="74"/>
        <v>0.30942477554572689</v>
      </c>
      <c r="K447" s="13">
        <f t="shared" si="75"/>
        <v>1.341446849767447E-6</v>
      </c>
      <c r="L447" s="13">
        <f t="shared" si="76"/>
        <v>0</v>
      </c>
      <c r="M447" s="13">
        <f t="shared" si="81"/>
        <v>2.3935821698201284E-10</v>
      </c>
      <c r="N447" s="13">
        <f t="shared" si="77"/>
        <v>1.4840209452884795E-10</v>
      </c>
      <c r="O447" s="13">
        <f t="shared" si="78"/>
        <v>1.4840209452884795E-10</v>
      </c>
      <c r="Q447">
        <v>20.533134801864328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0.72972972999999997</v>
      </c>
      <c r="G448" s="13">
        <f t="shared" si="72"/>
        <v>0</v>
      </c>
      <c r="H448" s="13">
        <f t="shared" si="73"/>
        <v>0.72972972999999997</v>
      </c>
      <c r="I448" s="16">
        <f t="shared" si="80"/>
        <v>0.72973107144684968</v>
      </c>
      <c r="J448" s="13">
        <f t="shared" si="74"/>
        <v>0.729720497002737</v>
      </c>
      <c r="K448" s="13">
        <f t="shared" si="75"/>
        <v>1.0574444112676495E-5</v>
      </c>
      <c r="L448" s="13">
        <f t="shared" si="76"/>
        <v>0</v>
      </c>
      <c r="M448" s="13">
        <f t="shared" si="81"/>
        <v>9.0956122453164888E-11</v>
      </c>
      <c r="N448" s="13">
        <f t="shared" si="77"/>
        <v>5.639279592096223E-11</v>
      </c>
      <c r="O448" s="13">
        <f t="shared" si="78"/>
        <v>5.639279592096223E-11</v>
      </c>
      <c r="Q448">
        <v>24.145373342574981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2.4702702699999999</v>
      </c>
      <c r="G449" s="13">
        <f t="shared" si="72"/>
        <v>0</v>
      </c>
      <c r="H449" s="13">
        <f t="shared" si="73"/>
        <v>2.4702702699999999</v>
      </c>
      <c r="I449" s="16">
        <f t="shared" si="80"/>
        <v>2.4702808444441127</v>
      </c>
      <c r="J449" s="13">
        <f t="shared" si="74"/>
        <v>2.4698008334441659</v>
      </c>
      <c r="K449" s="13">
        <f t="shared" si="75"/>
        <v>4.8001099994676721E-4</v>
      </c>
      <c r="L449" s="13">
        <f t="shared" si="76"/>
        <v>0</v>
      </c>
      <c r="M449" s="13">
        <f t="shared" si="81"/>
        <v>3.4563326532202657E-11</v>
      </c>
      <c r="N449" s="13">
        <f t="shared" si="77"/>
        <v>2.1429262449965646E-11</v>
      </c>
      <c r="O449" s="13">
        <f t="shared" si="78"/>
        <v>2.1429262449965646E-11</v>
      </c>
      <c r="Q449">
        <v>23.023545000000009</v>
      </c>
    </row>
    <row r="450" spans="1:17" x14ac:dyDescent="0.2">
      <c r="A450" s="14">
        <f t="shared" si="79"/>
        <v>35674</v>
      </c>
      <c r="B450" s="1">
        <v>9</v>
      </c>
      <c r="F450" s="34">
        <v>1.659459459</v>
      </c>
      <c r="G450" s="13">
        <f t="shared" si="72"/>
        <v>0</v>
      </c>
      <c r="H450" s="13">
        <f t="shared" si="73"/>
        <v>1.659459459</v>
      </c>
      <c r="I450" s="16">
        <f t="shared" si="80"/>
        <v>1.6599394699999468</v>
      </c>
      <c r="J450" s="13">
        <f t="shared" si="74"/>
        <v>1.6597991368156249</v>
      </c>
      <c r="K450" s="13">
        <f t="shared" si="75"/>
        <v>1.4033318432193909E-4</v>
      </c>
      <c r="L450" s="13">
        <f t="shared" si="76"/>
        <v>0</v>
      </c>
      <c r="M450" s="13">
        <f t="shared" si="81"/>
        <v>1.3134064082237011E-11</v>
      </c>
      <c r="N450" s="13">
        <f t="shared" si="77"/>
        <v>8.1431197309869467E-12</v>
      </c>
      <c r="O450" s="13">
        <f t="shared" si="78"/>
        <v>8.1431197309869467E-12</v>
      </c>
      <c r="Q450">
        <v>23.288852054802181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18.624324319999999</v>
      </c>
      <c r="G451" s="13">
        <f t="shared" si="72"/>
        <v>0</v>
      </c>
      <c r="H451" s="13">
        <f t="shared" si="73"/>
        <v>18.624324319999999</v>
      </c>
      <c r="I451" s="16">
        <f t="shared" si="80"/>
        <v>18.624464653184322</v>
      </c>
      <c r="J451" s="13">
        <f t="shared" si="74"/>
        <v>18.23285581049668</v>
      </c>
      <c r="K451" s="13">
        <f t="shared" si="75"/>
        <v>0.39160884268764207</v>
      </c>
      <c r="L451" s="13">
        <f t="shared" si="76"/>
        <v>0</v>
      </c>
      <c r="M451" s="13">
        <f t="shared" si="81"/>
        <v>4.9909443512500648E-12</v>
      </c>
      <c r="N451" s="13">
        <f t="shared" si="77"/>
        <v>3.09438549777504E-12</v>
      </c>
      <c r="O451" s="13">
        <f t="shared" si="78"/>
        <v>3.09438549777504E-12</v>
      </c>
      <c r="Q451">
        <v>18.247472376799731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55.175675679999998</v>
      </c>
      <c r="G452" s="13">
        <f t="shared" si="72"/>
        <v>3.0301003637670245</v>
      </c>
      <c r="H452" s="13">
        <f t="shared" si="73"/>
        <v>52.145575316232971</v>
      </c>
      <c r="I452" s="16">
        <f t="shared" si="80"/>
        <v>52.53718415892061</v>
      </c>
      <c r="J452" s="13">
        <f t="shared" si="74"/>
        <v>44.218715325550441</v>
      </c>
      <c r="K452" s="13">
        <f t="shared" si="75"/>
        <v>8.3184688333701686</v>
      </c>
      <c r="L452" s="13">
        <f t="shared" si="76"/>
        <v>0</v>
      </c>
      <c r="M452" s="13">
        <f t="shared" si="81"/>
        <v>1.8965588534750248E-12</v>
      </c>
      <c r="N452" s="13">
        <f t="shared" si="77"/>
        <v>1.1758664891545154E-12</v>
      </c>
      <c r="O452" s="13">
        <f t="shared" si="78"/>
        <v>3.0301003637682005</v>
      </c>
      <c r="Q452">
        <v>17.006447001289938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32.81351351</v>
      </c>
      <c r="G453" s="13">
        <f t="shared" si="72"/>
        <v>0</v>
      </c>
      <c r="H453" s="13">
        <f t="shared" si="73"/>
        <v>32.81351351</v>
      </c>
      <c r="I453" s="16">
        <f t="shared" si="80"/>
        <v>41.131982343370169</v>
      </c>
      <c r="J453" s="13">
        <f t="shared" si="74"/>
        <v>35.596650432524072</v>
      </c>
      <c r="K453" s="13">
        <f t="shared" si="75"/>
        <v>5.5353319108460965</v>
      </c>
      <c r="L453" s="13">
        <f t="shared" si="76"/>
        <v>0</v>
      </c>
      <c r="M453" s="13">
        <f t="shared" si="81"/>
        <v>7.206923643205094E-13</v>
      </c>
      <c r="N453" s="13">
        <f t="shared" si="77"/>
        <v>4.4682926587871585E-13</v>
      </c>
      <c r="O453" s="13">
        <f t="shared" si="78"/>
        <v>4.4682926587871585E-13</v>
      </c>
      <c r="Q453">
        <v>14.97922311458427</v>
      </c>
    </row>
    <row r="454" spans="1:17" x14ac:dyDescent="0.2">
      <c r="A454" s="14">
        <f t="shared" si="79"/>
        <v>35796</v>
      </c>
      <c r="B454" s="1">
        <v>1</v>
      </c>
      <c r="F454" s="34">
        <v>18.21891892</v>
      </c>
      <c r="G454" s="13">
        <f t="shared" ref="G454:G517" si="86">IF((F454-$J$2)&gt;0,$I$2*(F454-$J$2),0)</f>
        <v>0</v>
      </c>
      <c r="H454" s="13">
        <f t="shared" ref="H454:H517" si="87">F454-G454</f>
        <v>18.21891892</v>
      </c>
      <c r="I454" s="16">
        <f t="shared" si="80"/>
        <v>23.754250830846097</v>
      </c>
      <c r="J454" s="13">
        <f t="shared" ref="J454:J517" si="88">I454/SQRT(1+(I454/($K$2*(300+(25*Q454)+0.05*(Q454)^3)))^2)</f>
        <v>22.056854906281664</v>
      </c>
      <c r="K454" s="13">
        <f t="shared" ref="K454:K517" si="89">I454-J454</f>
        <v>1.6973959245644323</v>
      </c>
      <c r="L454" s="13">
        <f t="shared" ref="L454:L517" si="90">IF(K454&gt;$N$2,(K454-$N$2)/$L$2,0)</f>
        <v>0</v>
      </c>
      <c r="M454" s="13">
        <f t="shared" si="81"/>
        <v>2.7386309844179355E-13</v>
      </c>
      <c r="N454" s="13">
        <f t="shared" ref="N454:N517" si="91">$M$2*M454</f>
        <v>1.6979512103391199E-13</v>
      </c>
      <c r="O454" s="13">
        <f t="shared" ref="O454:O517" si="92">N454+G454</f>
        <v>1.6979512103391199E-13</v>
      </c>
      <c r="Q454">
        <v>12.38520559354839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35.93513514</v>
      </c>
      <c r="G455" s="13">
        <f t="shared" si="86"/>
        <v>0.25270707042809581</v>
      </c>
      <c r="H455" s="13">
        <f t="shared" si="87"/>
        <v>35.682428069571905</v>
      </c>
      <c r="I455" s="16">
        <f t="shared" ref="I455:I518" si="95">H455+K454-L454</f>
        <v>37.379823994136338</v>
      </c>
      <c r="J455" s="13">
        <f t="shared" si="88"/>
        <v>32.295972440084803</v>
      </c>
      <c r="K455" s="13">
        <f t="shared" si="89"/>
        <v>5.0838515540515345</v>
      </c>
      <c r="L455" s="13">
        <f t="shared" si="90"/>
        <v>0</v>
      </c>
      <c r="M455" s="13">
        <f t="shared" ref="M455:M518" si="96">L455+M454-N454</f>
        <v>1.0406797740788156E-13</v>
      </c>
      <c r="N455" s="13">
        <f t="shared" si="91"/>
        <v>6.4522145992886574E-14</v>
      </c>
      <c r="O455" s="13">
        <f t="shared" si="92"/>
        <v>0.25270707042816032</v>
      </c>
      <c r="Q455">
        <v>13.50286482939498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79.964864860000006</v>
      </c>
      <c r="G456" s="13">
        <f t="shared" si="86"/>
        <v>6.6084472211595235</v>
      </c>
      <c r="H456" s="13">
        <f t="shared" si="87"/>
        <v>73.356417638840483</v>
      </c>
      <c r="I456" s="16">
        <f t="shared" si="95"/>
        <v>78.440269192892018</v>
      </c>
      <c r="J456" s="13">
        <f t="shared" si="88"/>
        <v>49.488018170015664</v>
      </c>
      <c r="K456" s="13">
        <f t="shared" si="89"/>
        <v>28.952251022876354</v>
      </c>
      <c r="L456" s="13">
        <f t="shared" si="90"/>
        <v>0</v>
      </c>
      <c r="M456" s="13">
        <f t="shared" si="96"/>
        <v>3.9545831414994989E-14</v>
      </c>
      <c r="N456" s="13">
        <f t="shared" si="91"/>
        <v>2.4518415477296893E-14</v>
      </c>
      <c r="O456" s="13">
        <f t="shared" si="92"/>
        <v>6.6084472211595484</v>
      </c>
      <c r="Q456">
        <v>13.421414608346151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8.3648648649999995</v>
      </c>
      <c r="G457" s="13">
        <f t="shared" si="86"/>
        <v>0</v>
      </c>
      <c r="H457" s="13">
        <f t="shared" si="87"/>
        <v>8.3648648649999995</v>
      </c>
      <c r="I457" s="16">
        <f t="shared" si="95"/>
        <v>37.317115887876355</v>
      </c>
      <c r="J457" s="13">
        <f t="shared" si="88"/>
        <v>34.142169975574582</v>
      </c>
      <c r="K457" s="13">
        <f t="shared" si="89"/>
        <v>3.1749459123017729</v>
      </c>
      <c r="L457" s="13">
        <f t="shared" si="90"/>
        <v>0</v>
      </c>
      <c r="M457" s="13">
        <f t="shared" si="96"/>
        <v>1.5027415937698096E-14</v>
      </c>
      <c r="N457" s="13">
        <f t="shared" si="91"/>
        <v>9.3169978813728193E-15</v>
      </c>
      <c r="O457" s="13">
        <f t="shared" si="92"/>
        <v>9.3169978813728193E-15</v>
      </c>
      <c r="Q457">
        <v>17.466722999253388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8.3405405409999993</v>
      </c>
      <c r="G458" s="13">
        <f t="shared" si="86"/>
        <v>0</v>
      </c>
      <c r="H458" s="13">
        <f t="shared" si="87"/>
        <v>8.3405405409999993</v>
      </c>
      <c r="I458" s="16">
        <f t="shared" si="95"/>
        <v>11.515486453301772</v>
      </c>
      <c r="J458" s="13">
        <f t="shared" si="88"/>
        <v>11.448737194421469</v>
      </c>
      <c r="K458" s="13">
        <f t="shared" si="89"/>
        <v>6.6749258880303586E-2</v>
      </c>
      <c r="L458" s="13">
        <f t="shared" si="90"/>
        <v>0</v>
      </c>
      <c r="M458" s="13">
        <f t="shared" si="96"/>
        <v>5.7104180563252766E-15</v>
      </c>
      <c r="N458" s="13">
        <f t="shared" si="91"/>
        <v>3.5404591949216713E-15</v>
      </c>
      <c r="O458" s="13">
        <f t="shared" si="92"/>
        <v>3.5404591949216713E-15</v>
      </c>
      <c r="Q458">
        <v>20.720407057566501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0.76216216199999998</v>
      </c>
      <c r="G459" s="13">
        <f t="shared" si="86"/>
        <v>0</v>
      </c>
      <c r="H459" s="13">
        <f t="shared" si="87"/>
        <v>0.76216216199999998</v>
      </c>
      <c r="I459" s="16">
        <f t="shared" si="95"/>
        <v>0.82891142088030356</v>
      </c>
      <c r="J459" s="13">
        <f t="shared" si="88"/>
        <v>0.82888802075484624</v>
      </c>
      <c r="K459" s="13">
        <f t="shared" si="89"/>
        <v>2.3400125457317955E-5</v>
      </c>
      <c r="L459" s="13">
        <f t="shared" si="90"/>
        <v>0</v>
      </c>
      <c r="M459" s="13">
        <f t="shared" si="96"/>
        <v>2.1699588614036053E-15</v>
      </c>
      <c r="N459" s="13">
        <f t="shared" si="91"/>
        <v>1.3453744940702353E-15</v>
      </c>
      <c r="O459" s="13">
        <f t="shared" si="92"/>
        <v>1.3453744940702353E-15</v>
      </c>
      <c r="Q459">
        <v>21.21946286959108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0.32972973</v>
      </c>
      <c r="G460" s="13">
        <f t="shared" si="86"/>
        <v>0</v>
      </c>
      <c r="H460" s="13">
        <f t="shared" si="87"/>
        <v>0.32972973</v>
      </c>
      <c r="I460" s="16">
        <f t="shared" si="95"/>
        <v>0.32975313012545732</v>
      </c>
      <c r="J460" s="13">
        <f t="shared" si="88"/>
        <v>0.32975191685967314</v>
      </c>
      <c r="K460" s="13">
        <f t="shared" si="89"/>
        <v>1.2132657841723571E-6</v>
      </c>
      <c r="L460" s="13">
        <f t="shared" si="90"/>
        <v>0</v>
      </c>
      <c r="M460" s="13">
        <f t="shared" si="96"/>
        <v>8.2458436733336998E-16</v>
      </c>
      <c r="N460" s="13">
        <f t="shared" si="91"/>
        <v>5.1124230774668941E-16</v>
      </c>
      <c r="O460" s="13">
        <f t="shared" si="92"/>
        <v>5.1124230774668941E-16</v>
      </c>
      <c r="Q460">
        <v>22.5942310431316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14.8972973</v>
      </c>
      <c r="G461" s="13">
        <f t="shared" si="86"/>
        <v>0</v>
      </c>
      <c r="H461" s="13">
        <f t="shared" si="87"/>
        <v>14.8972973</v>
      </c>
      <c r="I461" s="16">
        <f t="shared" si="95"/>
        <v>14.897298513265785</v>
      </c>
      <c r="J461" s="13">
        <f t="shared" si="88"/>
        <v>14.795205074081494</v>
      </c>
      <c r="K461" s="13">
        <f t="shared" si="89"/>
        <v>0.1020934391842907</v>
      </c>
      <c r="L461" s="13">
        <f t="shared" si="90"/>
        <v>0</v>
      </c>
      <c r="M461" s="13">
        <f t="shared" si="96"/>
        <v>3.1334205958668057E-16</v>
      </c>
      <c r="N461" s="13">
        <f t="shared" si="91"/>
        <v>1.9427207694374195E-16</v>
      </c>
      <c r="O461" s="13">
        <f t="shared" si="92"/>
        <v>1.9427207694374195E-16</v>
      </c>
      <c r="Q461">
        <v>23.170590000000011</v>
      </c>
    </row>
    <row r="462" spans="1:17" x14ac:dyDescent="0.2">
      <c r="A462" s="14">
        <f t="shared" si="93"/>
        <v>36039</v>
      </c>
      <c r="B462" s="1">
        <v>9</v>
      </c>
      <c r="F462" s="34">
        <v>11.46216216</v>
      </c>
      <c r="G462" s="13">
        <f t="shared" si="86"/>
        <v>0</v>
      </c>
      <c r="H462" s="13">
        <f t="shared" si="87"/>
        <v>11.46216216</v>
      </c>
      <c r="I462" s="16">
        <f t="shared" si="95"/>
        <v>11.564255599184291</v>
      </c>
      <c r="J462" s="13">
        <f t="shared" si="88"/>
        <v>11.514761438037674</v>
      </c>
      <c r="K462" s="13">
        <f t="shared" si="89"/>
        <v>4.9494161146617088E-2</v>
      </c>
      <c r="L462" s="13">
        <f t="shared" si="90"/>
        <v>0</v>
      </c>
      <c r="M462" s="13">
        <f t="shared" si="96"/>
        <v>1.1906998264293862E-16</v>
      </c>
      <c r="N462" s="13">
        <f t="shared" si="91"/>
        <v>7.3823389238621939E-17</v>
      </c>
      <c r="O462" s="13">
        <f t="shared" si="92"/>
        <v>7.3823389238621939E-17</v>
      </c>
      <c r="Q462">
        <v>22.944058014756902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3.881081081</v>
      </c>
      <c r="G463" s="13">
        <f t="shared" si="86"/>
        <v>0</v>
      </c>
      <c r="H463" s="13">
        <f t="shared" si="87"/>
        <v>3.881081081</v>
      </c>
      <c r="I463" s="16">
        <f t="shared" si="95"/>
        <v>3.9305752421466171</v>
      </c>
      <c r="J463" s="13">
        <f t="shared" si="88"/>
        <v>3.9285910269448947</v>
      </c>
      <c r="K463" s="13">
        <f t="shared" si="89"/>
        <v>1.9842152017224279E-3</v>
      </c>
      <c r="L463" s="13">
        <f t="shared" si="90"/>
        <v>0</v>
      </c>
      <c r="M463" s="13">
        <f t="shared" si="96"/>
        <v>4.5246593404316682E-17</v>
      </c>
      <c r="N463" s="13">
        <f t="shared" si="91"/>
        <v>2.8052887910676345E-17</v>
      </c>
      <c r="O463" s="13">
        <f t="shared" si="92"/>
        <v>2.8052887910676345E-17</v>
      </c>
      <c r="Q463">
        <v>22.836855936605691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86.154054049999999</v>
      </c>
      <c r="G464" s="13">
        <f t="shared" si="86"/>
        <v>7.5018635215890841</v>
      </c>
      <c r="H464" s="13">
        <f t="shared" si="87"/>
        <v>78.652190528410912</v>
      </c>
      <c r="I464" s="16">
        <f t="shared" si="95"/>
        <v>78.654174743612629</v>
      </c>
      <c r="J464" s="13">
        <f t="shared" si="88"/>
        <v>51.232463083339219</v>
      </c>
      <c r="K464" s="13">
        <f t="shared" si="89"/>
        <v>27.421711660273409</v>
      </c>
      <c r="L464" s="13">
        <f t="shared" si="90"/>
        <v>0</v>
      </c>
      <c r="M464" s="13">
        <f t="shared" si="96"/>
        <v>1.7193705493640337E-17</v>
      </c>
      <c r="N464" s="13">
        <f t="shared" si="91"/>
        <v>1.0660097406057009E-17</v>
      </c>
      <c r="O464" s="13">
        <f t="shared" si="92"/>
        <v>7.5018635215890841</v>
      </c>
      <c r="Q464">
        <v>14.24631436138435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50.183783779999999</v>
      </c>
      <c r="G465" s="13">
        <f t="shared" si="86"/>
        <v>2.3095152505104859</v>
      </c>
      <c r="H465" s="13">
        <f t="shared" si="87"/>
        <v>47.874268529489513</v>
      </c>
      <c r="I465" s="16">
        <f t="shared" si="95"/>
        <v>75.295980189762929</v>
      </c>
      <c r="J465" s="13">
        <f t="shared" si="88"/>
        <v>49.616618898409399</v>
      </c>
      <c r="K465" s="13">
        <f t="shared" si="89"/>
        <v>25.67936129135353</v>
      </c>
      <c r="L465" s="13">
        <f t="shared" si="90"/>
        <v>0</v>
      </c>
      <c r="M465" s="13">
        <f t="shared" si="96"/>
        <v>6.5336080875833278E-18</v>
      </c>
      <c r="N465" s="13">
        <f t="shared" si="91"/>
        <v>4.0508370143016635E-18</v>
      </c>
      <c r="O465" s="13">
        <f t="shared" si="92"/>
        <v>2.3095152505104859</v>
      </c>
      <c r="Q465">
        <v>13.90886912003978</v>
      </c>
    </row>
    <row r="466" spans="1:17" x14ac:dyDescent="0.2">
      <c r="A466" s="14">
        <f t="shared" si="93"/>
        <v>36161</v>
      </c>
      <c r="B466" s="1">
        <v>1</v>
      </c>
      <c r="F466" s="34">
        <v>51.15675676</v>
      </c>
      <c r="G466" s="13">
        <f t="shared" si="86"/>
        <v>2.4499649755914423</v>
      </c>
      <c r="H466" s="13">
        <f t="shared" si="87"/>
        <v>48.706791784408558</v>
      </c>
      <c r="I466" s="16">
        <f t="shared" si="95"/>
        <v>74.386153075762081</v>
      </c>
      <c r="J466" s="13">
        <f t="shared" si="88"/>
        <v>48.734363204943598</v>
      </c>
      <c r="K466" s="13">
        <f t="shared" si="89"/>
        <v>25.651789870818483</v>
      </c>
      <c r="L466" s="13">
        <f t="shared" si="90"/>
        <v>0</v>
      </c>
      <c r="M466" s="13">
        <f t="shared" si="96"/>
        <v>2.4827710732816643E-18</v>
      </c>
      <c r="N466" s="13">
        <f t="shared" si="91"/>
        <v>1.5393180654346318E-18</v>
      </c>
      <c r="O466" s="13">
        <f t="shared" si="92"/>
        <v>2.4499649755914423</v>
      </c>
      <c r="Q466">
        <v>13.58498007721246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10.6027027</v>
      </c>
      <c r="G467" s="13">
        <f t="shared" si="86"/>
        <v>0</v>
      </c>
      <c r="H467" s="13">
        <f t="shared" si="87"/>
        <v>10.6027027</v>
      </c>
      <c r="I467" s="16">
        <f t="shared" si="95"/>
        <v>36.254492570818485</v>
      </c>
      <c r="J467" s="13">
        <f t="shared" si="88"/>
        <v>30.639651786872221</v>
      </c>
      <c r="K467" s="13">
        <f t="shared" si="89"/>
        <v>5.6148407839462635</v>
      </c>
      <c r="L467" s="13">
        <f t="shared" si="90"/>
        <v>0</v>
      </c>
      <c r="M467" s="13">
        <f t="shared" si="96"/>
        <v>9.4345300784703251E-19</v>
      </c>
      <c r="N467" s="13">
        <f t="shared" si="91"/>
        <v>5.8494086486516012E-19</v>
      </c>
      <c r="O467" s="13">
        <f t="shared" si="92"/>
        <v>5.8494086486516012E-19</v>
      </c>
      <c r="Q467">
        <v>11.85585859354839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71.859459459999997</v>
      </c>
      <c r="G468" s="13">
        <f t="shared" si="86"/>
        <v>5.4384229928405636</v>
      </c>
      <c r="H468" s="13">
        <f t="shared" si="87"/>
        <v>66.421036467159439</v>
      </c>
      <c r="I468" s="16">
        <f t="shared" si="95"/>
        <v>72.035877251105703</v>
      </c>
      <c r="J468" s="13">
        <f t="shared" si="88"/>
        <v>45.68492178735282</v>
      </c>
      <c r="K468" s="13">
        <f t="shared" si="89"/>
        <v>26.350955463752882</v>
      </c>
      <c r="L468" s="13">
        <f t="shared" si="90"/>
        <v>0</v>
      </c>
      <c r="M468" s="13">
        <f t="shared" si="96"/>
        <v>3.585121429818724E-19</v>
      </c>
      <c r="N468" s="13">
        <f t="shared" si="91"/>
        <v>2.2227752864876088E-19</v>
      </c>
      <c r="O468" s="13">
        <f t="shared" si="92"/>
        <v>5.4384229928405636</v>
      </c>
      <c r="Q468">
        <v>12.303695546341469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49.778378379999999</v>
      </c>
      <c r="G469" s="13">
        <f t="shared" si="86"/>
        <v>2.2509945329296803</v>
      </c>
      <c r="H469" s="13">
        <f t="shared" si="87"/>
        <v>47.527383847070318</v>
      </c>
      <c r="I469" s="16">
        <f t="shared" si="95"/>
        <v>73.878339310823208</v>
      </c>
      <c r="J469" s="13">
        <f t="shared" si="88"/>
        <v>51.947928046789748</v>
      </c>
      <c r="K469" s="13">
        <f t="shared" si="89"/>
        <v>21.930411264033459</v>
      </c>
      <c r="L469" s="13">
        <f t="shared" si="90"/>
        <v>0</v>
      </c>
      <c r="M469" s="13">
        <f t="shared" si="96"/>
        <v>1.3623461433311152E-19</v>
      </c>
      <c r="N469" s="13">
        <f t="shared" si="91"/>
        <v>8.4465460886529143E-20</v>
      </c>
      <c r="O469" s="13">
        <f t="shared" si="92"/>
        <v>2.2509945329296803</v>
      </c>
      <c r="Q469">
        <v>15.380127766923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48.8</v>
      </c>
      <c r="G470" s="13">
        <f t="shared" si="86"/>
        <v>2.1097645323841854</v>
      </c>
      <c r="H470" s="13">
        <f t="shared" si="87"/>
        <v>46.690235467615814</v>
      </c>
      <c r="I470" s="16">
        <f t="shared" si="95"/>
        <v>68.620646731649273</v>
      </c>
      <c r="J470" s="13">
        <f t="shared" si="88"/>
        <v>56.048323784284385</v>
      </c>
      <c r="K470" s="13">
        <f t="shared" si="89"/>
        <v>12.572322947364889</v>
      </c>
      <c r="L470" s="13">
        <f t="shared" si="90"/>
        <v>0</v>
      </c>
      <c r="M470" s="13">
        <f t="shared" si="96"/>
        <v>5.1769153446582378E-20</v>
      </c>
      <c r="N470" s="13">
        <f t="shared" si="91"/>
        <v>3.2096875136881075E-20</v>
      </c>
      <c r="O470" s="13">
        <f t="shared" si="92"/>
        <v>2.1097645323841854</v>
      </c>
      <c r="Q470">
        <v>19.424507878082121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4.8513513509999999</v>
      </c>
      <c r="G471" s="13">
        <f t="shared" si="86"/>
        <v>0</v>
      </c>
      <c r="H471" s="13">
        <f t="shared" si="87"/>
        <v>4.8513513509999999</v>
      </c>
      <c r="I471" s="16">
        <f t="shared" si="95"/>
        <v>17.423674298364887</v>
      </c>
      <c r="J471" s="13">
        <f t="shared" si="88"/>
        <v>17.207515772901559</v>
      </c>
      <c r="K471" s="13">
        <f t="shared" si="89"/>
        <v>0.21615852546332803</v>
      </c>
      <c r="L471" s="13">
        <f t="shared" si="90"/>
        <v>0</v>
      </c>
      <c r="M471" s="13">
        <f t="shared" si="96"/>
        <v>1.9672278309701303E-20</v>
      </c>
      <c r="N471" s="13">
        <f t="shared" si="91"/>
        <v>1.2196812552014808E-20</v>
      </c>
      <c r="O471" s="13">
        <f t="shared" si="92"/>
        <v>1.2196812552014808E-20</v>
      </c>
      <c r="Q471">
        <v>21.12537080613615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1.175675676</v>
      </c>
      <c r="G472" s="13">
        <f t="shared" si="86"/>
        <v>0</v>
      </c>
      <c r="H472" s="13">
        <f t="shared" si="87"/>
        <v>1.175675676</v>
      </c>
      <c r="I472" s="16">
        <f t="shared" si="95"/>
        <v>1.391834201463328</v>
      </c>
      <c r="J472" s="13">
        <f t="shared" si="88"/>
        <v>1.3917554325526562</v>
      </c>
      <c r="K472" s="13">
        <f t="shared" si="89"/>
        <v>7.8768910671822567E-5</v>
      </c>
      <c r="L472" s="13">
        <f t="shared" si="90"/>
        <v>0</v>
      </c>
      <c r="M472" s="13">
        <f t="shared" si="96"/>
        <v>7.4754657576864955E-21</v>
      </c>
      <c r="N472" s="13">
        <f t="shared" si="91"/>
        <v>4.6347887697656275E-21</v>
      </c>
      <c r="O472" s="13">
        <f t="shared" si="92"/>
        <v>4.6347887697656275E-21</v>
      </c>
      <c r="Q472">
        <v>23.638329000000009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0.110810811</v>
      </c>
      <c r="G473" s="13">
        <f t="shared" si="86"/>
        <v>0</v>
      </c>
      <c r="H473" s="13">
        <f t="shared" si="87"/>
        <v>0.110810811</v>
      </c>
      <c r="I473" s="16">
        <f t="shared" si="95"/>
        <v>0.11088957991067182</v>
      </c>
      <c r="J473" s="13">
        <f t="shared" si="88"/>
        <v>0.11088953810333221</v>
      </c>
      <c r="K473" s="13">
        <f t="shared" si="89"/>
        <v>4.1807339604127414E-8</v>
      </c>
      <c r="L473" s="13">
        <f t="shared" si="90"/>
        <v>0</v>
      </c>
      <c r="M473" s="13">
        <f t="shared" si="96"/>
        <v>2.840676987920868E-21</v>
      </c>
      <c r="N473" s="13">
        <f t="shared" si="91"/>
        <v>1.7612197325109382E-21</v>
      </c>
      <c r="O473" s="13">
        <f t="shared" si="92"/>
        <v>1.7612197325109382E-21</v>
      </c>
      <c r="Q473">
        <v>23.29472078943056</v>
      </c>
    </row>
    <row r="474" spans="1:17" x14ac:dyDescent="0.2">
      <c r="A474" s="14">
        <f t="shared" si="93"/>
        <v>36404</v>
      </c>
      <c r="B474" s="1">
        <v>9</v>
      </c>
      <c r="F474" s="34">
        <v>2.4945945950000001</v>
      </c>
      <c r="G474" s="13">
        <f t="shared" si="86"/>
        <v>0</v>
      </c>
      <c r="H474" s="13">
        <f t="shared" si="87"/>
        <v>2.4945945950000001</v>
      </c>
      <c r="I474" s="16">
        <f t="shared" si="95"/>
        <v>2.4945946368073399</v>
      </c>
      <c r="J474" s="13">
        <f t="shared" si="88"/>
        <v>2.4940554314425865</v>
      </c>
      <c r="K474" s="13">
        <f t="shared" si="89"/>
        <v>5.3920536475349223E-4</v>
      </c>
      <c r="L474" s="13">
        <f t="shared" si="90"/>
        <v>0</v>
      </c>
      <c r="M474" s="13">
        <f t="shared" si="96"/>
        <v>1.0794572554099298E-21</v>
      </c>
      <c r="N474" s="13">
        <f t="shared" si="91"/>
        <v>6.6926349835415647E-22</v>
      </c>
      <c r="O474" s="13">
        <f t="shared" si="92"/>
        <v>6.6926349835415647E-22</v>
      </c>
      <c r="Q474">
        <v>22.406335144586659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69.713513509999999</v>
      </c>
      <c r="G475" s="13">
        <f t="shared" si="86"/>
        <v>5.1286533230640288</v>
      </c>
      <c r="H475" s="13">
        <f t="shared" si="87"/>
        <v>64.58486018693597</v>
      </c>
      <c r="I475" s="16">
        <f t="shared" si="95"/>
        <v>64.585399392300729</v>
      </c>
      <c r="J475" s="13">
        <f t="shared" si="88"/>
        <v>54.08582495457388</v>
      </c>
      <c r="K475" s="13">
        <f t="shared" si="89"/>
        <v>10.499574437726849</v>
      </c>
      <c r="L475" s="13">
        <f t="shared" si="90"/>
        <v>0</v>
      </c>
      <c r="M475" s="13">
        <f t="shared" si="96"/>
        <v>4.1019375705577331E-22</v>
      </c>
      <c r="N475" s="13">
        <f t="shared" si="91"/>
        <v>2.5432012937457945E-22</v>
      </c>
      <c r="O475" s="13">
        <f t="shared" si="92"/>
        <v>5.1286533230640288</v>
      </c>
      <c r="Q475">
        <v>19.685509478604569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32.964864859999999</v>
      </c>
      <c r="G476" s="13">
        <f t="shared" si="86"/>
        <v>0</v>
      </c>
      <c r="H476" s="13">
        <f t="shared" si="87"/>
        <v>32.964864859999999</v>
      </c>
      <c r="I476" s="16">
        <f t="shared" si="95"/>
        <v>43.464439297726848</v>
      </c>
      <c r="J476" s="13">
        <f t="shared" si="88"/>
        <v>36.53806746350309</v>
      </c>
      <c r="K476" s="13">
        <f t="shared" si="89"/>
        <v>6.9263718342237581</v>
      </c>
      <c r="L476" s="13">
        <f t="shared" si="90"/>
        <v>0</v>
      </c>
      <c r="M476" s="13">
        <f t="shared" si="96"/>
        <v>1.5587362768119386E-22</v>
      </c>
      <c r="N476" s="13">
        <f t="shared" si="91"/>
        <v>9.6641649162340196E-23</v>
      </c>
      <c r="O476" s="13">
        <f t="shared" si="92"/>
        <v>9.6641649162340196E-23</v>
      </c>
      <c r="Q476">
        <v>14.234257712611219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80.035135139999994</v>
      </c>
      <c r="G477" s="13">
        <f t="shared" si="86"/>
        <v>6.6185908137466063</v>
      </c>
      <c r="H477" s="13">
        <f t="shared" si="87"/>
        <v>73.416544326253387</v>
      </c>
      <c r="I477" s="16">
        <f t="shared" si="95"/>
        <v>80.342916160477145</v>
      </c>
      <c r="J477" s="13">
        <f t="shared" si="88"/>
        <v>50.575403951921132</v>
      </c>
      <c r="K477" s="13">
        <f t="shared" si="89"/>
        <v>29.767512208556013</v>
      </c>
      <c r="L477" s="13">
        <f t="shared" si="90"/>
        <v>0</v>
      </c>
      <c r="M477" s="13">
        <f t="shared" si="96"/>
        <v>5.9231978518853665E-23</v>
      </c>
      <c r="N477" s="13">
        <f t="shared" si="91"/>
        <v>3.6723826681689269E-23</v>
      </c>
      <c r="O477" s="13">
        <f t="shared" si="92"/>
        <v>6.6185908137466063</v>
      </c>
      <c r="Q477">
        <v>13.71570868336493</v>
      </c>
    </row>
    <row r="478" spans="1:17" x14ac:dyDescent="0.2">
      <c r="A478" s="14">
        <f t="shared" si="93"/>
        <v>36526</v>
      </c>
      <c r="B478" s="1">
        <v>1</v>
      </c>
      <c r="F478" s="34">
        <v>24.129729730000001</v>
      </c>
      <c r="G478" s="13">
        <f t="shared" si="86"/>
        <v>0</v>
      </c>
      <c r="H478" s="13">
        <f t="shared" si="87"/>
        <v>24.129729730000001</v>
      </c>
      <c r="I478" s="16">
        <f t="shared" si="95"/>
        <v>53.897241938556014</v>
      </c>
      <c r="J478" s="13">
        <f t="shared" si="88"/>
        <v>40.653078759183217</v>
      </c>
      <c r="K478" s="13">
        <f t="shared" si="89"/>
        <v>13.244163179372798</v>
      </c>
      <c r="L478" s="13">
        <f t="shared" si="90"/>
        <v>0</v>
      </c>
      <c r="M478" s="13">
        <f t="shared" si="96"/>
        <v>2.2508151837164395E-23</v>
      </c>
      <c r="N478" s="13">
        <f t="shared" si="91"/>
        <v>1.3955054139041924E-23</v>
      </c>
      <c r="O478" s="13">
        <f t="shared" si="92"/>
        <v>1.3955054139041924E-23</v>
      </c>
      <c r="Q478">
        <v>12.988736508231121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64.627027029999994</v>
      </c>
      <c r="G479" s="13">
        <f t="shared" si="86"/>
        <v>4.3944133776299825</v>
      </c>
      <c r="H479" s="13">
        <f t="shared" si="87"/>
        <v>60.232613652370013</v>
      </c>
      <c r="I479" s="16">
        <f t="shared" si="95"/>
        <v>73.476776831742811</v>
      </c>
      <c r="J479" s="13">
        <f t="shared" si="88"/>
        <v>44.407160411813358</v>
      </c>
      <c r="K479" s="13">
        <f t="shared" si="89"/>
        <v>29.069616419929453</v>
      </c>
      <c r="L479" s="13">
        <f t="shared" si="90"/>
        <v>0</v>
      </c>
      <c r="M479" s="13">
        <f t="shared" si="96"/>
        <v>8.5530976981224715E-24</v>
      </c>
      <c r="N479" s="13">
        <f t="shared" si="91"/>
        <v>5.3029205728359326E-24</v>
      </c>
      <c r="O479" s="13">
        <f t="shared" si="92"/>
        <v>4.3944133776299825</v>
      </c>
      <c r="Q479">
        <v>11.443211593548391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42.356756760000003</v>
      </c>
      <c r="G480" s="13">
        <f t="shared" si="86"/>
        <v>1.179675249033554</v>
      </c>
      <c r="H480" s="13">
        <f t="shared" si="87"/>
        <v>41.177081510966453</v>
      </c>
      <c r="I480" s="16">
        <f t="shared" si="95"/>
        <v>70.246697930895905</v>
      </c>
      <c r="J480" s="13">
        <f t="shared" si="88"/>
        <v>49.983380239068673</v>
      </c>
      <c r="K480" s="13">
        <f t="shared" si="89"/>
        <v>20.263317691827233</v>
      </c>
      <c r="L480" s="13">
        <f t="shared" si="90"/>
        <v>0</v>
      </c>
      <c r="M480" s="13">
        <f t="shared" si="96"/>
        <v>3.2501771252865389E-24</v>
      </c>
      <c r="N480" s="13">
        <f t="shared" si="91"/>
        <v>2.015109817677654E-24</v>
      </c>
      <c r="O480" s="13">
        <f t="shared" si="92"/>
        <v>1.179675249033554</v>
      </c>
      <c r="Q480">
        <v>14.99746166973549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83.664864859999994</v>
      </c>
      <c r="G481" s="13">
        <f t="shared" si="86"/>
        <v>7.1425463107349971</v>
      </c>
      <c r="H481" s="13">
        <f t="shared" si="87"/>
        <v>76.522318549264995</v>
      </c>
      <c r="I481" s="16">
        <f t="shared" si="95"/>
        <v>96.78563624109222</v>
      </c>
      <c r="J481" s="13">
        <f t="shared" si="88"/>
        <v>57.013198720224977</v>
      </c>
      <c r="K481" s="13">
        <f t="shared" si="89"/>
        <v>39.772437520867243</v>
      </c>
      <c r="L481" s="13">
        <f t="shared" si="90"/>
        <v>2.5953044455120713</v>
      </c>
      <c r="M481" s="13">
        <f t="shared" si="96"/>
        <v>2.5953044455120713</v>
      </c>
      <c r="N481" s="13">
        <f t="shared" si="91"/>
        <v>1.6090887562174843</v>
      </c>
      <c r="O481" s="13">
        <f t="shared" si="92"/>
        <v>8.7516350669524812</v>
      </c>
      <c r="Q481">
        <v>14.87932088481425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50.178378379999998</v>
      </c>
      <c r="G482" s="13">
        <f t="shared" si="86"/>
        <v>2.3087349750459478</v>
      </c>
      <c r="H482" s="13">
        <f t="shared" si="87"/>
        <v>47.869643404954047</v>
      </c>
      <c r="I482" s="16">
        <f t="shared" si="95"/>
        <v>85.046776480309219</v>
      </c>
      <c r="J482" s="13">
        <f t="shared" si="88"/>
        <v>62.209063786854401</v>
      </c>
      <c r="K482" s="13">
        <f t="shared" si="89"/>
        <v>22.837712693454819</v>
      </c>
      <c r="L482" s="13">
        <f t="shared" si="90"/>
        <v>0</v>
      </c>
      <c r="M482" s="13">
        <f t="shared" si="96"/>
        <v>0.98621568929458703</v>
      </c>
      <c r="N482" s="13">
        <f t="shared" si="91"/>
        <v>0.61145372736264392</v>
      </c>
      <c r="O482" s="13">
        <f t="shared" si="92"/>
        <v>2.9201887024085917</v>
      </c>
      <c r="Q482">
        <v>18.537173745584159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26.36216216</v>
      </c>
      <c r="G483" s="13">
        <f t="shared" si="86"/>
        <v>0</v>
      </c>
      <c r="H483" s="13">
        <f t="shared" si="87"/>
        <v>26.36216216</v>
      </c>
      <c r="I483" s="16">
        <f t="shared" si="95"/>
        <v>49.199874853454816</v>
      </c>
      <c r="J483" s="13">
        <f t="shared" si="88"/>
        <v>44.051482292192937</v>
      </c>
      <c r="K483" s="13">
        <f t="shared" si="89"/>
        <v>5.1483925612618791</v>
      </c>
      <c r="L483" s="13">
        <f t="shared" si="90"/>
        <v>0</v>
      </c>
      <c r="M483" s="13">
        <f t="shared" si="96"/>
        <v>0.37476196193194311</v>
      </c>
      <c r="N483" s="13">
        <f t="shared" si="91"/>
        <v>0.23235241639780474</v>
      </c>
      <c r="O483" s="13">
        <f t="shared" si="92"/>
        <v>0.23235241639780474</v>
      </c>
      <c r="Q483">
        <v>19.67906885737343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17.02972973</v>
      </c>
      <c r="G484" s="13">
        <f t="shared" si="86"/>
        <v>0</v>
      </c>
      <c r="H484" s="13">
        <f t="shared" si="87"/>
        <v>17.02972973</v>
      </c>
      <c r="I484" s="16">
        <f t="shared" si="95"/>
        <v>22.178122291261879</v>
      </c>
      <c r="J484" s="13">
        <f t="shared" si="88"/>
        <v>21.725141703185912</v>
      </c>
      <c r="K484" s="13">
        <f t="shared" si="89"/>
        <v>0.45298058807596675</v>
      </c>
      <c r="L484" s="13">
        <f t="shared" si="90"/>
        <v>0</v>
      </c>
      <c r="M484" s="13">
        <f t="shared" si="96"/>
        <v>0.14240954553413837</v>
      </c>
      <c r="N484" s="13">
        <f t="shared" si="91"/>
        <v>8.8293918231165794E-2</v>
      </c>
      <c r="O484" s="13">
        <f t="shared" si="92"/>
        <v>8.8293918231165794E-2</v>
      </c>
      <c r="Q484">
        <v>20.925616000000009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0.486486486</v>
      </c>
      <c r="G485" s="13">
        <f t="shared" si="86"/>
        <v>0</v>
      </c>
      <c r="H485" s="13">
        <f t="shared" si="87"/>
        <v>0.486486486</v>
      </c>
      <c r="I485" s="16">
        <f t="shared" si="95"/>
        <v>0.93946707407596675</v>
      </c>
      <c r="J485" s="13">
        <f t="shared" si="88"/>
        <v>0.93943662596225508</v>
      </c>
      <c r="K485" s="13">
        <f t="shared" si="89"/>
        <v>3.0448113711667446E-5</v>
      </c>
      <c r="L485" s="13">
        <f t="shared" si="90"/>
        <v>0</v>
      </c>
      <c r="M485" s="13">
        <f t="shared" si="96"/>
        <v>5.4115627302972577E-2</v>
      </c>
      <c r="N485" s="13">
        <f t="shared" si="91"/>
        <v>3.3551688927843E-2</v>
      </c>
      <c r="O485" s="13">
        <f t="shared" si="92"/>
        <v>3.3551688927843E-2</v>
      </c>
      <c r="Q485">
        <v>22.0140307483939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12.124324319999999</v>
      </c>
      <c r="G486" s="13">
        <f t="shared" si="86"/>
        <v>0</v>
      </c>
      <c r="H486" s="13">
        <f t="shared" si="87"/>
        <v>12.124324319999999</v>
      </c>
      <c r="I486" s="16">
        <f t="shared" si="95"/>
        <v>12.124354768113712</v>
      </c>
      <c r="J486" s="13">
        <f t="shared" si="88"/>
        <v>12.04525497626139</v>
      </c>
      <c r="K486" s="13">
        <f t="shared" si="89"/>
        <v>7.9099791852321744E-2</v>
      </c>
      <c r="L486" s="13">
        <f t="shared" si="90"/>
        <v>0</v>
      </c>
      <c r="M486" s="13">
        <f t="shared" si="96"/>
        <v>2.0563938375129577E-2</v>
      </c>
      <c r="N486" s="13">
        <f t="shared" si="91"/>
        <v>1.2749641792580337E-2</v>
      </c>
      <c r="O486" s="13">
        <f t="shared" si="92"/>
        <v>1.2749641792580337E-2</v>
      </c>
      <c r="Q486">
        <v>20.60532200137169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64.96756757</v>
      </c>
      <c r="G487" s="13">
        <f t="shared" si="86"/>
        <v>4.4435707809752643</v>
      </c>
      <c r="H487" s="13">
        <f t="shared" si="87"/>
        <v>60.523996789024736</v>
      </c>
      <c r="I487" s="16">
        <f t="shared" si="95"/>
        <v>60.603096580877057</v>
      </c>
      <c r="J487" s="13">
        <f t="shared" si="88"/>
        <v>50.594339775732422</v>
      </c>
      <c r="K487" s="13">
        <f t="shared" si="89"/>
        <v>10.008756805144635</v>
      </c>
      <c r="L487" s="13">
        <f t="shared" si="90"/>
        <v>0</v>
      </c>
      <c r="M487" s="13">
        <f t="shared" si="96"/>
        <v>7.8142965825492398E-3</v>
      </c>
      <c r="N487" s="13">
        <f t="shared" si="91"/>
        <v>4.8448638811805283E-3</v>
      </c>
      <c r="O487" s="13">
        <f t="shared" si="92"/>
        <v>4.4484156448564445</v>
      </c>
      <c r="Q487">
        <v>18.641647990288899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34.962162159999998</v>
      </c>
      <c r="G488" s="13">
        <f t="shared" si="86"/>
        <v>0.11225734534713942</v>
      </c>
      <c r="H488" s="13">
        <f t="shared" si="87"/>
        <v>34.849904814652859</v>
      </c>
      <c r="I488" s="16">
        <f t="shared" si="95"/>
        <v>44.858661619797495</v>
      </c>
      <c r="J488" s="13">
        <f t="shared" si="88"/>
        <v>38.881638956016431</v>
      </c>
      <c r="K488" s="13">
        <f t="shared" si="89"/>
        <v>5.9770226637810637</v>
      </c>
      <c r="L488" s="13">
        <f t="shared" si="90"/>
        <v>0</v>
      </c>
      <c r="M488" s="13">
        <f t="shared" si="96"/>
        <v>2.9694327013687115E-3</v>
      </c>
      <c r="N488" s="13">
        <f t="shared" si="91"/>
        <v>1.8410482748486012E-3</v>
      </c>
      <c r="O488" s="13">
        <f t="shared" si="92"/>
        <v>0.11409839362198802</v>
      </c>
      <c r="Q488">
        <v>16.30783990771782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35.06486486</v>
      </c>
      <c r="G489" s="13">
        <f t="shared" si="86"/>
        <v>0.12708259360847571</v>
      </c>
      <c r="H489" s="13">
        <f t="shared" si="87"/>
        <v>34.937782266391523</v>
      </c>
      <c r="I489" s="16">
        <f t="shared" si="95"/>
        <v>40.914804930172586</v>
      </c>
      <c r="J489" s="13">
        <f t="shared" si="88"/>
        <v>34.468024436265331</v>
      </c>
      <c r="K489" s="13">
        <f t="shared" si="89"/>
        <v>6.446780493907255</v>
      </c>
      <c r="L489" s="13">
        <f t="shared" si="90"/>
        <v>0</v>
      </c>
      <c r="M489" s="13">
        <f t="shared" si="96"/>
        <v>1.1283844265201103E-3</v>
      </c>
      <c r="N489" s="13">
        <f t="shared" si="91"/>
        <v>6.9959834444246842E-4</v>
      </c>
      <c r="O489" s="13">
        <f t="shared" si="92"/>
        <v>0.12778219195291818</v>
      </c>
      <c r="Q489">
        <v>13.46408044360188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16.408108110000001</v>
      </c>
      <c r="G490" s="13">
        <f t="shared" si="86"/>
        <v>0</v>
      </c>
      <c r="H490" s="13">
        <f t="shared" si="87"/>
        <v>16.408108110000001</v>
      </c>
      <c r="I490" s="16">
        <f t="shared" si="95"/>
        <v>22.854888603907256</v>
      </c>
      <c r="J490" s="13">
        <f t="shared" si="88"/>
        <v>21.529862479344409</v>
      </c>
      <c r="K490" s="13">
        <f t="shared" si="89"/>
        <v>1.3250261245628465</v>
      </c>
      <c r="L490" s="13">
        <f t="shared" si="90"/>
        <v>0</v>
      </c>
      <c r="M490" s="13">
        <f t="shared" si="96"/>
        <v>4.2878608207764189E-4</v>
      </c>
      <c r="N490" s="13">
        <f t="shared" si="91"/>
        <v>2.6584737088813796E-4</v>
      </c>
      <c r="O490" s="13">
        <f t="shared" si="92"/>
        <v>2.6584737088813796E-4</v>
      </c>
      <c r="Q490">
        <v>13.507650357103721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144.4945946</v>
      </c>
      <c r="G491" s="13">
        <f t="shared" si="86"/>
        <v>15.923385033236688</v>
      </c>
      <c r="H491" s="13">
        <f t="shared" si="87"/>
        <v>128.57120956676332</v>
      </c>
      <c r="I491" s="16">
        <f t="shared" si="95"/>
        <v>129.89623569132615</v>
      </c>
      <c r="J491" s="13">
        <f t="shared" si="88"/>
        <v>57.493894753000838</v>
      </c>
      <c r="K491" s="13">
        <f t="shared" si="89"/>
        <v>72.402340938325324</v>
      </c>
      <c r="L491" s="13">
        <f t="shared" si="90"/>
        <v>33.901720880425572</v>
      </c>
      <c r="M491" s="13">
        <f t="shared" si="96"/>
        <v>33.901883819136756</v>
      </c>
      <c r="N491" s="13">
        <f t="shared" si="91"/>
        <v>21.019167967864789</v>
      </c>
      <c r="O491" s="13">
        <f t="shared" si="92"/>
        <v>36.942553001101473</v>
      </c>
      <c r="Q491">
        <v>13.496856185543731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77.870270270000006</v>
      </c>
      <c r="G492" s="13">
        <f t="shared" si="86"/>
        <v>6.3060901769571673</v>
      </c>
      <c r="H492" s="13">
        <f t="shared" si="87"/>
        <v>71.564180093042836</v>
      </c>
      <c r="I492" s="16">
        <f t="shared" si="95"/>
        <v>110.06480015094259</v>
      </c>
      <c r="J492" s="13">
        <f t="shared" si="88"/>
        <v>52.929698441589622</v>
      </c>
      <c r="K492" s="13">
        <f t="shared" si="89"/>
        <v>57.135101709352966</v>
      </c>
      <c r="L492" s="13">
        <f t="shared" si="90"/>
        <v>19.253729343376445</v>
      </c>
      <c r="M492" s="13">
        <f t="shared" si="96"/>
        <v>32.136445194648417</v>
      </c>
      <c r="N492" s="13">
        <f t="shared" si="91"/>
        <v>19.924596020682017</v>
      </c>
      <c r="O492" s="13">
        <f t="shared" si="92"/>
        <v>26.230686197639184</v>
      </c>
      <c r="Q492">
        <v>12.61820359354839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37.416216220000003</v>
      </c>
      <c r="G493" s="13">
        <f t="shared" si="86"/>
        <v>0.46650276135119423</v>
      </c>
      <c r="H493" s="13">
        <f t="shared" si="87"/>
        <v>36.949713458648809</v>
      </c>
      <c r="I493" s="16">
        <f t="shared" si="95"/>
        <v>74.831085824625319</v>
      </c>
      <c r="J493" s="13">
        <f t="shared" si="88"/>
        <v>54.94062444297866</v>
      </c>
      <c r="K493" s="13">
        <f t="shared" si="89"/>
        <v>19.890461381646659</v>
      </c>
      <c r="L493" s="13">
        <f t="shared" si="90"/>
        <v>0</v>
      </c>
      <c r="M493" s="13">
        <f t="shared" si="96"/>
        <v>12.211849173966399</v>
      </c>
      <c r="N493" s="13">
        <f t="shared" si="91"/>
        <v>7.5713464878591674</v>
      </c>
      <c r="O493" s="13">
        <f t="shared" si="92"/>
        <v>8.0378492492103621</v>
      </c>
      <c r="Q493">
        <v>16.838012143354941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0.81081081099999996</v>
      </c>
      <c r="G494" s="13">
        <f t="shared" si="86"/>
        <v>0</v>
      </c>
      <c r="H494" s="13">
        <f t="shared" si="87"/>
        <v>0.81081081099999996</v>
      </c>
      <c r="I494" s="16">
        <f t="shared" si="95"/>
        <v>20.701272192646659</v>
      </c>
      <c r="J494" s="13">
        <f t="shared" si="88"/>
        <v>20.276492335461764</v>
      </c>
      <c r="K494" s="13">
        <f t="shared" si="89"/>
        <v>0.42477985718489464</v>
      </c>
      <c r="L494" s="13">
        <f t="shared" si="90"/>
        <v>0</v>
      </c>
      <c r="M494" s="13">
        <f t="shared" si="96"/>
        <v>4.640502686107232</v>
      </c>
      <c r="N494" s="13">
        <f t="shared" si="91"/>
        <v>2.8771116653864839</v>
      </c>
      <c r="O494" s="13">
        <f t="shared" si="92"/>
        <v>2.8771116653864839</v>
      </c>
      <c r="Q494">
        <v>19.918728461056379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2.4972972969999998</v>
      </c>
      <c r="G495" s="13">
        <f t="shared" si="86"/>
        <v>0</v>
      </c>
      <c r="H495" s="13">
        <f t="shared" si="87"/>
        <v>2.4972972969999998</v>
      </c>
      <c r="I495" s="16">
        <f t="shared" si="95"/>
        <v>2.9220771541848944</v>
      </c>
      <c r="J495" s="13">
        <f t="shared" si="88"/>
        <v>2.9211698802354285</v>
      </c>
      <c r="K495" s="13">
        <f t="shared" si="89"/>
        <v>9.0727394946599205E-4</v>
      </c>
      <c r="L495" s="13">
        <f t="shared" si="90"/>
        <v>0</v>
      </c>
      <c r="M495" s="13">
        <f t="shared" si="96"/>
        <v>1.7633910207207482</v>
      </c>
      <c r="N495" s="13">
        <f t="shared" si="91"/>
        <v>1.0933024328468639</v>
      </c>
      <c r="O495" s="13">
        <f t="shared" si="92"/>
        <v>1.0933024328468639</v>
      </c>
      <c r="Q495">
        <v>22.080427074512269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1.3054054049999999</v>
      </c>
      <c r="G496" s="13">
        <f t="shared" si="86"/>
        <v>0</v>
      </c>
      <c r="H496" s="13">
        <f t="shared" si="87"/>
        <v>1.3054054049999999</v>
      </c>
      <c r="I496" s="16">
        <f t="shared" si="95"/>
        <v>1.3063126789494659</v>
      </c>
      <c r="J496" s="13">
        <f t="shared" si="88"/>
        <v>1.3062506467486938</v>
      </c>
      <c r="K496" s="13">
        <f t="shared" si="89"/>
        <v>6.203220077205529E-5</v>
      </c>
      <c r="L496" s="13">
        <f t="shared" si="90"/>
        <v>0</v>
      </c>
      <c r="M496" s="13">
        <f t="shared" si="96"/>
        <v>0.67008858787388426</v>
      </c>
      <c r="N496" s="13">
        <f t="shared" si="91"/>
        <v>0.41545492448180826</v>
      </c>
      <c r="O496" s="13">
        <f t="shared" si="92"/>
        <v>0.41545492448180826</v>
      </c>
      <c r="Q496">
        <v>23.98533900000001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0.243243243</v>
      </c>
      <c r="G497" s="13">
        <f t="shared" si="86"/>
        <v>0</v>
      </c>
      <c r="H497" s="13">
        <f t="shared" si="87"/>
        <v>0.243243243</v>
      </c>
      <c r="I497" s="16">
        <f t="shared" si="95"/>
        <v>0.24330527520077205</v>
      </c>
      <c r="J497" s="13">
        <f t="shared" si="88"/>
        <v>0.2433049037324686</v>
      </c>
      <c r="K497" s="13">
        <f t="shared" si="89"/>
        <v>3.714683034505839E-7</v>
      </c>
      <c r="L497" s="13">
        <f t="shared" si="90"/>
        <v>0</v>
      </c>
      <c r="M497" s="13">
        <f t="shared" si="96"/>
        <v>0.25463366339207599</v>
      </c>
      <c r="N497" s="13">
        <f t="shared" si="91"/>
        <v>0.15787287130308711</v>
      </c>
      <c r="O497" s="13">
        <f t="shared" si="92"/>
        <v>0.15787287130308711</v>
      </c>
      <c r="Q497">
        <v>24.529426107483769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4.6891891890000004</v>
      </c>
      <c r="G498" s="13">
        <f t="shared" si="86"/>
        <v>0</v>
      </c>
      <c r="H498" s="13">
        <f t="shared" si="87"/>
        <v>4.6891891890000004</v>
      </c>
      <c r="I498" s="16">
        <f t="shared" si="95"/>
        <v>4.6891895604683036</v>
      </c>
      <c r="J498" s="13">
        <f t="shared" si="88"/>
        <v>4.6858469685443689</v>
      </c>
      <c r="K498" s="13">
        <f t="shared" si="89"/>
        <v>3.3425919239347124E-3</v>
      </c>
      <c r="L498" s="13">
        <f t="shared" si="90"/>
        <v>0</v>
      </c>
      <c r="M498" s="13">
        <f t="shared" si="96"/>
        <v>9.6760792088988884E-2</v>
      </c>
      <c r="N498" s="13">
        <f t="shared" si="91"/>
        <v>5.9991691095173105E-2</v>
      </c>
      <c r="O498" s="13">
        <f t="shared" si="92"/>
        <v>5.9991691095173105E-2</v>
      </c>
      <c r="Q498">
        <v>22.890748071408169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53.729729730000003</v>
      </c>
      <c r="G499" s="13">
        <f t="shared" si="86"/>
        <v>2.8213764676939586</v>
      </c>
      <c r="H499" s="13">
        <f t="shared" si="87"/>
        <v>50.908353262306044</v>
      </c>
      <c r="I499" s="16">
        <f t="shared" si="95"/>
        <v>50.911695854229976</v>
      </c>
      <c r="J499" s="13">
        <f t="shared" si="88"/>
        <v>45.724213933647412</v>
      </c>
      <c r="K499" s="13">
        <f t="shared" si="89"/>
        <v>5.1874819205825631</v>
      </c>
      <c r="L499" s="13">
        <f t="shared" si="90"/>
        <v>0</v>
      </c>
      <c r="M499" s="13">
        <f t="shared" si="96"/>
        <v>3.6769100993815779E-2</v>
      </c>
      <c r="N499" s="13">
        <f t="shared" si="91"/>
        <v>2.2796842616165783E-2</v>
      </c>
      <c r="O499" s="13">
        <f t="shared" si="92"/>
        <v>2.8441733103101243</v>
      </c>
      <c r="Q499">
        <v>20.3830405569683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19.305405409999999</v>
      </c>
      <c r="G500" s="13">
        <f t="shared" si="86"/>
        <v>0</v>
      </c>
      <c r="H500" s="13">
        <f t="shared" si="87"/>
        <v>19.305405409999999</v>
      </c>
      <c r="I500" s="16">
        <f t="shared" si="95"/>
        <v>24.492887330582562</v>
      </c>
      <c r="J500" s="13">
        <f t="shared" si="88"/>
        <v>23.505514524875075</v>
      </c>
      <c r="K500" s="13">
        <f t="shared" si="89"/>
        <v>0.98737280570748709</v>
      </c>
      <c r="L500" s="13">
        <f t="shared" si="90"/>
        <v>0</v>
      </c>
      <c r="M500" s="13">
        <f t="shared" si="96"/>
        <v>1.3972258377649996E-2</v>
      </c>
      <c r="N500" s="13">
        <f t="shared" si="91"/>
        <v>8.6628001941429968E-3</v>
      </c>
      <c r="O500" s="13">
        <f t="shared" si="92"/>
        <v>8.6628001941429968E-3</v>
      </c>
      <c r="Q500">
        <v>17.305238468425021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172.6054054</v>
      </c>
      <c r="G501" s="13">
        <f t="shared" si="86"/>
        <v>19.981211642833568</v>
      </c>
      <c r="H501" s="13">
        <f t="shared" si="87"/>
        <v>152.62419375716644</v>
      </c>
      <c r="I501" s="16">
        <f t="shared" si="95"/>
        <v>153.61156656287392</v>
      </c>
      <c r="J501" s="13">
        <f t="shared" si="88"/>
        <v>63.611009903396486</v>
      </c>
      <c r="K501" s="13">
        <f t="shared" si="89"/>
        <v>90.000556659477439</v>
      </c>
      <c r="L501" s="13">
        <f t="shared" si="90"/>
        <v>50.786143210130049</v>
      </c>
      <c r="M501" s="13">
        <f t="shared" si="96"/>
        <v>50.791452668313553</v>
      </c>
      <c r="N501" s="13">
        <f t="shared" si="91"/>
        <v>31.490700654354402</v>
      </c>
      <c r="O501" s="13">
        <f t="shared" si="92"/>
        <v>51.47191229718797</v>
      </c>
      <c r="Q501">
        <v>14.742312178817089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8.7027027029999999</v>
      </c>
      <c r="G502" s="13">
        <f t="shared" si="86"/>
        <v>0</v>
      </c>
      <c r="H502" s="13">
        <f t="shared" si="87"/>
        <v>8.7027027029999999</v>
      </c>
      <c r="I502" s="16">
        <f t="shared" si="95"/>
        <v>47.91711615234739</v>
      </c>
      <c r="J502" s="13">
        <f t="shared" si="88"/>
        <v>38.217048668450531</v>
      </c>
      <c r="K502" s="13">
        <f t="shared" si="89"/>
        <v>9.7000674838968592</v>
      </c>
      <c r="L502" s="13">
        <f t="shared" si="90"/>
        <v>0</v>
      </c>
      <c r="M502" s="13">
        <f t="shared" si="96"/>
        <v>19.300752013959151</v>
      </c>
      <c r="N502" s="13">
        <f t="shared" si="91"/>
        <v>11.966466248654674</v>
      </c>
      <c r="O502" s="13">
        <f t="shared" si="92"/>
        <v>11.966466248654674</v>
      </c>
      <c r="Q502">
        <v>13.32287108901015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5.1432432429999997</v>
      </c>
      <c r="G503" s="13">
        <f t="shared" si="86"/>
        <v>0</v>
      </c>
      <c r="H503" s="13">
        <f t="shared" si="87"/>
        <v>5.1432432429999997</v>
      </c>
      <c r="I503" s="16">
        <f t="shared" si="95"/>
        <v>14.84331072689686</v>
      </c>
      <c r="J503" s="13">
        <f t="shared" si="88"/>
        <v>14.413473550558043</v>
      </c>
      <c r="K503" s="13">
        <f t="shared" si="89"/>
        <v>0.42983717633881646</v>
      </c>
      <c r="L503" s="13">
        <f t="shared" si="90"/>
        <v>0</v>
      </c>
      <c r="M503" s="13">
        <f t="shared" si="96"/>
        <v>7.3342857653044771</v>
      </c>
      <c r="N503" s="13">
        <f t="shared" si="91"/>
        <v>4.5472571744887755</v>
      </c>
      <c r="O503" s="13">
        <f t="shared" si="92"/>
        <v>4.5472571744887755</v>
      </c>
      <c r="Q503">
        <v>12.60890459354839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27.25135135</v>
      </c>
      <c r="G504" s="13">
        <f t="shared" si="86"/>
        <v>0</v>
      </c>
      <c r="H504" s="13">
        <f t="shared" si="87"/>
        <v>27.25135135</v>
      </c>
      <c r="I504" s="16">
        <f t="shared" si="95"/>
        <v>27.681188526338815</v>
      </c>
      <c r="J504" s="13">
        <f t="shared" si="88"/>
        <v>25.956373443602047</v>
      </c>
      <c r="K504" s="13">
        <f t="shared" si="89"/>
        <v>1.7248150827367681</v>
      </c>
      <c r="L504" s="13">
        <f t="shared" si="90"/>
        <v>0</v>
      </c>
      <c r="M504" s="13">
        <f t="shared" si="96"/>
        <v>2.7870285908157015</v>
      </c>
      <c r="N504" s="13">
        <f t="shared" si="91"/>
        <v>1.7279577263057349</v>
      </c>
      <c r="O504" s="13">
        <f t="shared" si="92"/>
        <v>1.7279577263057349</v>
      </c>
      <c r="Q504">
        <v>15.69799836110402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24.275675679999999</v>
      </c>
      <c r="G505" s="13">
        <f t="shared" si="86"/>
        <v>0</v>
      </c>
      <c r="H505" s="13">
        <f t="shared" si="87"/>
        <v>24.275675679999999</v>
      </c>
      <c r="I505" s="16">
        <f t="shared" si="95"/>
        <v>26.000490762736767</v>
      </c>
      <c r="J505" s="13">
        <f t="shared" si="88"/>
        <v>24.728338929829103</v>
      </c>
      <c r="K505" s="13">
        <f t="shared" si="89"/>
        <v>1.2721518329076638</v>
      </c>
      <c r="L505" s="13">
        <f t="shared" si="90"/>
        <v>0</v>
      </c>
      <c r="M505" s="13">
        <f t="shared" si="96"/>
        <v>1.0590708645099667</v>
      </c>
      <c r="N505" s="13">
        <f t="shared" si="91"/>
        <v>0.6566239359961793</v>
      </c>
      <c r="O505" s="13">
        <f t="shared" si="92"/>
        <v>0.6566239359961793</v>
      </c>
      <c r="Q505">
        <v>16.681426458256759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17.63783784</v>
      </c>
      <c r="G506" s="13">
        <f t="shared" si="86"/>
        <v>0</v>
      </c>
      <c r="H506" s="13">
        <f t="shared" si="87"/>
        <v>17.63783784</v>
      </c>
      <c r="I506" s="16">
        <f t="shared" si="95"/>
        <v>18.909989672907663</v>
      </c>
      <c r="J506" s="13">
        <f t="shared" si="88"/>
        <v>18.449849584257198</v>
      </c>
      <c r="K506" s="13">
        <f t="shared" si="89"/>
        <v>0.46014008865046563</v>
      </c>
      <c r="L506" s="13">
        <f t="shared" si="90"/>
        <v>0</v>
      </c>
      <c r="M506" s="13">
        <f t="shared" si="96"/>
        <v>0.40244692851378738</v>
      </c>
      <c r="N506" s="13">
        <f t="shared" si="91"/>
        <v>0.24951709567854818</v>
      </c>
      <c r="O506" s="13">
        <f t="shared" si="92"/>
        <v>0.24951709567854818</v>
      </c>
      <c r="Q506">
        <v>17.392778866574609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5.1432432429999997</v>
      </c>
      <c r="G507" s="13">
        <f t="shared" si="86"/>
        <v>0</v>
      </c>
      <c r="H507" s="13">
        <f t="shared" si="87"/>
        <v>5.1432432429999997</v>
      </c>
      <c r="I507" s="16">
        <f t="shared" si="95"/>
        <v>5.6033833316504653</v>
      </c>
      <c r="J507" s="13">
        <f t="shared" si="88"/>
        <v>5.5947802639101791</v>
      </c>
      <c r="K507" s="13">
        <f t="shared" si="89"/>
        <v>8.6030677402861855E-3</v>
      </c>
      <c r="L507" s="13">
        <f t="shared" si="90"/>
        <v>0</v>
      </c>
      <c r="M507" s="13">
        <f t="shared" si="96"/>
        <v>0.1529298328352392</v>
      </c>
      <c r="N507" s="13">
        <f t="shared" si="91"/>
        <v>9.4816496357848307E-2</v>
      </c>
      <c r="O507" s="13">
        <f t="shared" si="92"/>
        <v>9.4816496357848307E-2</v>
      </c>
      <c r="Q507">
        <v>19.973974227787679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24.975675679999998</v>
      </c>
      <c r="G508" s="13">
        <f t="shared" si="86"/>
        <v>0</v>
      </c>
      <c r="H508" s="13">
        <f t="shared" si="87"/>
        <v>24.975675679999998</v>
      </c>
      <c r="I508" s="16">
        <f t="shared" si="95"/>
        <v>24.984278747740284</v>
      </c>
      <c r="J508" s="13">
        <f t="shared" si="88"/>
        <v>24.510903438093838</v>
      </c>
      <c r="K508" s="13">
        <f t="shared" si="89"/>
        <v>0.47337530964644614</v>
      </c>
      <c r="L508" s="13">
        <f t="shared" si="90"/>
        <v>0</v>
      </c>
      <c r="M508" s="13">
        <f t="shared" si="96"/>
        <v>5.8113336477390892E-2</v>
      </c>
      <c r="N508" s="13">
        <f t="shared" si="91"/>
        <v>3.6030268615982353E-2</v>
      </c>
      <c r="O508" s="13">
        <f t="shared" si="92"/>
        <v>3.6030268615982353E-2</v>
      </c>
      <c r="Q508">
        <v>23.161932408136249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7.7054054049999996</v>
      </c>
      <c r="G509" s="13">
        <f t="shared" si="86"/>
        <v>0</v>
      </c>
      <c r="H509" s="13">
        <f t="shared" si="87"/>
        <v>7.7054054049999996</v>
      </c>
      <c r="I509" s="16">
        <f t="shared" si="95"/>
        <v>8.1787807146464466</v>
      </c>
      <c r="J509" s="13">
        <f t="shared" si="88"/>
        <v>8.1603491393843584</v>
      </c>
      <c r="K509" s="13">
        <f t="shared" si="89"/>
        <v>1.8431575262088273E-2</v>
      </c>
      <c r="L509" s="13">
        <f t="shared" si="90"/>
        <v>0</v>
      </c>
      <c r="M509" s="13">
        <f t="shared" si="96"/>
        <v>2.208306786140854E-2</v>
      </c>
      <c r="N509" s="13">
        <f t="shared" si="91"/>
        <v>1.3691502074073294E-2</v>
      </c>
      <c r="O509" s="13">
        <f t="shared" si="92"/>
        <v>1.3691502074073294E-2</v>
      </c>
      <c r="Q509">
        <v>22.601172000000009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0.34324324299999998</v>
      </c>
      <c r="G510" s="13">
        <f t="shared" si="86"/>
        <v>0</v>
      </c>
      <c r="H510" s="13">
        <f t="shared" si="87"/>
        <v>0.34324324299999998</v>
      </c>
      <c r="I510" s="16">
        <f t="shared" si="95"/>
        <v>0.36167481826208825</v>
      </c>
      <c r="J510" s="13">
        <f t="shared" si="88"/>
        <v>0.36167325571087849</v>
      </c>
      <c r="K510" s="13">
        <f t="shared" si="89"/>
        <v>1.5625512097550143E-6</v>
      </c>
      <c r="L510" s="13">
        <f t="shared" si="90"/>
        <v>0</v>
      </c>
      <c r="M510" s="13">
        <f t="shared" si="96"/>
        <v>8.3915657873352457E-3</v>
      </c>
      <c r="N510" s="13">
        <f t="shared" si="91"/>
        <v>5.2027707881478523E-3</v>
      </c>
      <c r="O510" s="13">
        <f t="shared" si="92"/>
        <v>5.2027707881478523E-3</v>
      </c>
      <c r="Q510">
        <v>22.766002799080489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22.756756759999998</v>
      </c>
      <c r="G511" s="13">
        <f t="shared" si="86"/>
        <v>0</v>
      </c>
      <c r="H511" s="13">
        <f t="shared" si="87"/>
        <v>22.756756759999998</v>
      </c>
      <c r="I511" s="16">
        <f t="shared" si="95"/>
        <v>22.756758322551207</v>
      </c>
      <c r="J511" s="13">
        <f t="shared" si="88"/>
        <v>22.196435773829716</v>
      </c>
      <c r="K511" s="13">
        <f t="shared" si="89"/>
        <v>0.56032254872149068</v>
      </c>
      <c r="L511" s="13">
        <f t="shared" si="90"/>
        <v>0</v>
      </c>
      <c r="M511" s="13">
        <f t="shared" si="96"/>
        <v>3.1887949991873934E-3</v>
      </c>
      <c r="N511" s="13">
        <f t="shared" si="91"/>
        <v>1.9770528994961841E-3</v>
      </c>
      <c r="O511" s="13">
        <f t="shared" si="92"/>
        <v>1.9770528994961841E-3</v>
      </c>
      <c r="Q511">
        <v>19.92394697889452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79.556756759999999</v>
      </c>
      <c r="G512" s="13">
        <f t="shared" si="86"/>
        <v>6.5495363658464472</v>
      </c>
      <c r="H512" s="13">
        <f t="shared" si="87"/>
        <v>73.007220394153549</v>
      </c>
      <c r="I512" s="16">
        <f t="shared" si="95"/>
        <v>73.567542942875036</v>
      </c>
      <c r="J512" s="13">
        <f t="shared" si="88"/>
        <v>51.191081050893906</v>
      </c>
      <c r="K512" s="13">
        <f t="shared" si="89"/>
        <v>22.37646189198113</v>
      </c>
      <c r="L512" s="13">
        <f t="shared" si="90"/>
        <v>0</v>
      </c>
      <c r="M512" s="13">
        <f t="shared" si="96"/>
        <v>1.2117420996912093E-3</v>
      </c>
      <c r="N512" s="13">
        <f t="shared" si="91"/>
        <v>7.5128010180854977E-4</v>
      </c>
      <c r="O512" s="13">
        <f t="shared" si="92"/>
        <v>6.5502876459482557</v>
      </c>
      <c r="Q512">
        <v>15.025894093173079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133.12432430000001</v>
      </c>
      <c r="G513" s="13">
        <f t="shared" si="86"/>
        <v>14.282073947978022</v>
      </c>
      <c r="H513" s="13">
        <f t="shared" si="87"/>
        <v>118.84225035202199</v>
      </c>
      <c r="I513" s="16">
        <f t="shared" si="95"/>
        <v>141.21871224400311</v>
      </c>
      <c r="J513" s="13">
        <f t="shared" si="88"/>
        <v>64.360259333336629</v>
      </c>
      <c r="K513" s="13">
        <f t="shared" si="89"/>
        <v>76.858452910666486</v>
      </c>
      <c r="L513" s="13">
        <f t="shared" si="90"/>
        <v>38.177090479346191</v>
      </c>
      <c r="M513" s="13">
        <f t="shared" si="96"/>
        <v>38.177550941344073</v>
      </c>
      <c r="N513" s="13">
        <f t="shared" si="91"/>
        <v>23.670081583633326</v>
      </c>
      <c r="O513" s="13">
        <f t="shared" si="92"/>
        <v>37.952155531611346</v>
      </c>
      <c r="Q513">
        <v>15.231577277520071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21.46756757</v>
      </c>
      <c r="G514" s="13">
        <f t="shared" si="86"/>
        <v>0</v>
      </c>
      <c r="H514" s="13">
        <f t="shared" si="87"/>
        <v>21.46756757</v>
      </c>
      <c r="I514" s="16">
        <f t="shared" si="95"/>
        <v>60.148930001320295</v>
      </c>
      <c r="J514" s="13">
        <f t="shared" si="88"/>
        <v>41.375714355298243</v>
      </c>
      <c r="K514" s="13">
        <f t="shared" si="89"/>
        <v>18.773215646022052</v>
      </c>
      <c r="L514" s="13">
        <f t="shared" si="90"/>
        <v>0</v>
      </c>
      <c r="M514" s="13">
        <f t="shared" si="96"/>
        <v>14.507469357710747</v>
      </c>
      <c r="N514" s="13">
        <f t="shared" si="91"/>
        <v>8.9946310017806628</v>
      </c>
      <c r="O514" s="13">
        <f t="shared" si="92"/>
        <v>8.9946310017806628</v>
      </c>
      <c r="Q514">
        <v>11.775523593548391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0.10270270300000001</v>
      </c>
      <c r="G515" s="13">
        <f t="shared" si="86"/>
        <v>0</v>
      </c>
      <c r="H515" s="13">
        <f t="shared" si="87"/>
        <v>0.10270270300000001</v>
      </c>
      <c r="I515" s="16">
        <f t="shared" si="95"/>
        <v>18.875918349022051</v>
      </c>
      <c r="J515" s="13">
        <f t="shared" si="88"/>
        <v>18.222308108417874</v>
      </c>
      <c r="K515" s="13">
        <f t="shared" si="89"/>
        <v>0.65361024060417705</v>
      </c>
      <c r="L515" s="13">
        <f t="shared" si="90"/>
        <v>0</v>
      </c>
      <c r="M515" s="13">
        <f t="shared" si="96"/>
        <v>5.512838355930084</v>
      </c>
      <c r="N515" s="13">
        <f t="shared" si="91"/>
        <v>3.417959780676652</v>
      </c>
      <c r="O515" s="13">
        <f t="shared" si="92"/>
        <v>3.417959780676652</v>
      </c>
      <c r="Q515">
        <v>14.73549876235189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29.148648649999998</v>
      </c>
      <c r="G516" s="13">
        <f t="shared" si="86"/>
        <v>0</v>
      </c>
      <c r="H516" s="13">
        <f t="shared" si="87"/>
        <v>29.148648649999998</v>
      </c>
      <c r="I516" s="16">
        <f t="shared" si="95"/>
        <v>29.802258890604175</v>
      </c>
      <c r="J516" s="13">
        <f t="shared" si="88"/>
        <v>27.334266188657992</v>
      </c>
      <c r="K516" s="13">
        <f t="shared" si="89"/>
        <v>2.4679927019461836</v>
      </c>
      <c r="L516" s="13">
        <f t="shared" si="90"/>
        <v>0</v>
      </c>
      <c r="M516" s="13">
        <f t="shared" si="96"/>
        <v>2.094878575253432</v>
      </c>
      <c r="N516" s="13">
        <f t="shared" si="91"/>
        <v>1.2988247166571278</v>
      </c>
      <c r="O516" s="13">
        <f t="shared" si="92"/>
        <v>1.2988247166571278</v>
      </c>
      <c r="Q516">
        <v>14.475242174139719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68.848648650000001</v>
      </c>
      <c r="G517" s="13">
        <f t="shared" si="86"/>
        <v>5.0038091245959686</v>
      </c>
      <c r="H517" s="13">
        <f t="shared" si="87"/>
        <v>63.844839525404034</v>
      </c>
      <c r="I517" s="16">
        <f t="shared" si="95"/>
        <v>66.312832227350214</v>
      </c>
      <c r="J517" s="13">
        <f t="shared" si="88"/>
        <v>49.353585130147657</v>
      </c>
      <c r="K517" s="13">
        <f t="shared" si="89"/>
        <v>16.959247097202557</v>
      </c>
      <c r="L517" s="13">
        <f t="shared" si="90"/>
        <v>0</v>
      </c>
      <c r="M517" s="13">
        <f t="shared" si="96"/>
        <v>0.79605385859630418</v>
      </c>
      <c r="N517" s="13">
        <f t="shared" si="91"/>
        <v>0.49355339232970857</v>
      </c>
      <c r="O517" s="13">
        <f t="shared" si="92"/>
        <v>5.4973625169256772</v>
      </c>
      <c r="Q517">
        <v>15.54275764602902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113.45405409999999</v>
      </c>
      <c r="G518" s="13">
        <f t="shared" ref="G518:G581" si="100">IF((F518-$J$2)&gt;0,$I$2*(F518-$J$2),0)</f>
        <v>11.442648703241908</v>
      </c>
      <c r="H518" s="13">
        <f t="shared" ref="H518:H581" si="101">F518-G518</f>
        <v>102.01140539675808</v>
      </c>
      <c r="I518" s="16">
        <f t="shared" si="95"/>
        <v>118.97065249396064</v>
      </c>
      <c r="J518" s="13">
        <f t="shared" ref="J518:J581" si="102">I518/SQRT(1+(I518/($K$2*(300+(25*Q518)+0.05*(Q518)^3)))^2)</f>
        <v>63.943090924491656</v>
      </c>
      <c r="K518" s="13">
        <f t="shared" ref="K518:K581" si="103">I518-J518</f>
        <v>55.027561569468986</v>
      </c>
      <c r="L518" s="13">
        <f t="shared" ref="L518:L581" si="104">IF(K518&gt;$N$2,(K518-$N$2)/$L$2,0)</f>
        <v>17.231672200626754</v>
      </c>
      <c r="M518" s="13">
        <f t="shared" si="96"/>
        <v>17.534172666893351</v>
      </c>
      <c r="N518" s="13">
        <f t="shared" ref="N518:N581" si="105">$M$2*M518</f>
        <v>10.871187053473877</v>
      </c>
      <c r="O518" s="13">
        <f t="shared" ref="O518:O581" si="106">N518+G518</f>
        <v>22.313835756715783</v>
      </c>
      <c r="Q518">
        <v>15.9117433754004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4.4675675679999998</v>
      </c>
      <c r="G519" s="13">
        <f t="shared" si="100"/>
        <v>0</v>
      </c>
      <c r="H519" s="13">
        <f t="shared" si="101"/>
        <v>4.4675675679999998</v>
      </c>
      <c r="I519" s="16">
        <f t="shared" ref="I519:I582" si="108">H519+K518-L518</f>
        <v>42.263456936842232</v>
      </c>
      <c r="J519" s="13">
        <f t="shared" si="102"/>
        <v>39.111567735435777</v>
      </c>
      <c r="K519" s="13">
        <f t="shared" si="103"/>
        <v>3.1518892014064548</v>
      </c>
      <c r="L519" s="13">
        <f t="shared" si="104"/>
        <v>0</v>
      </c>
      <c r="M519" s="13">
        <f t="shared" ref="M519:M582" si="109">L519+M518-N518</f>
        <v>6.6629856134194743</v>
      </c>
      <c r="N519" s="13">
        <f t="shared" si="105"/>
        <v>4.1310510803200744</v>
      </c>
      <c r="O519" s="13">
        <f t="shared" si="106"/>
        <v>4.1310510803200744</v>
      </c>
      <c r="Q519">
        <v>20.27974769969347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1.6</v>
      </c>
      <c r="G520" s="13">
        <f t="shared" si="100"/>
        <v>0</v>
      </c>
      <c r="H520" s="13">
        <f t="shared" si="101"/>
        <v>1.6</v>
      </c>
      <c r="I520" s="16">
        <f t="shared" si="108"/>
        <v>4.7518892014064544</v>
      </c>
      <c r="J520" s="13">
        <f t="shared" si="102"/>
        <v>4.7476466155784207</v>
      </c>
      <c r="K520" s="13">
        <f t="shared" si="103"/>
        <v>4.2425858280337181E-3</v>
      </c>
      <c r="L520" s="13">
        <f t="shared" si="104"/>
        <v>0</v>
      </c>
      <c r="M520" s="13">
        <f t="shared" si="109"/>
        <v>2.5319345330993999</v>
      </c>
      <c r="N520" s="13">
        <f t="shared" si="105"/>
        <v>1.569799410521628</v>
      </c>
      <c r="O520" s="13">
        <f t="shared" si="106"/>
        <v>1.569799410521628</v>
      </c>
      <c r="Q520">
        <v>21.481545241740491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0.59189189200000003</v>
      </c>
      <c r="G521" s="13">
        <f t="shared" si="100"/>
        <v>0</v>
      </c>
      <c r="H521" s="13">
        <f t="shared" si="101"/>
        <v>0.59189189200000003</v>
      </c>
      <c r="I521" s="16">
        <f t="shared" si="108"/>
        <v>0.59613447782803375</v>
      </c>
      <c r="J521" s="13">
        <f t="shared" si="102"/>
        <v>0.59612884324527315</v>
      </c>
      <c r="K521" s="13">
        <f t="shared" si="103"/>
        <v>5.6345827605941423E-6</v>
      </c>
      <c r="L521" s="13">
        <f t="shared" si="104"/>
        <v>0</v>
      </c>
      <c r="M521" s="13">
        <f t="shared" si="109"/>
        <v>0.9621351225777719</v>
      </c>
      <c r="N521" s="13">
        <f t="shared" si="105"/>
        <v>0.5965237759982186</v>
      </c>
      <c r="O521" s="13">
        <f t="shared" si="106"/>
        <v>0.5965237759982186</v>
      </c>
      <c r="Q521">
        <v>24.30909200000001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12.07567568</v>
      </c>
      <c r="G522" s="13">
        <f t="shared" si="100"/>
        <v>0</v>
      </c>
      <c r="H522" s="13">
        <f t="shared" si="101"/>
        <v>12.07567568</v>
      </c>
      <c r="I522" s="16">
        <f t="shared" si="108"/>
        <v>12.075681314582761</v>
      </c>
      <c r="J522" s="13">
        <f t="shared" si="102"/>
        <v>11.995391508671176</v>
      </c>
      <c r="K522" s="13">
        <f t="shared" si="103"/>
        <v>8.0289805911585077E-2</v>
      </c>
      <c r="L522" s="13">
        <f t="shared" si="104"/>
        <v>0</v>
      </c>
      <c r="M522" s="13">
        <f t="shared" si="109"/>
        <v>0.3656113465795533</v>
      </c>
      <c r="N522" s="13">
        <f t="shared" si="105"/>
        <v>0.22667903487932303</v>
      </c>
      <c r="O522" s="13">
        <f t="shared" si="106"/>
        <v>0.22667903487932303</v>
      </c>
      <c r="Q522">
        <v>20.41334027254246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50.370270269999999</v>
      </c>
      <c r="G523" s="13">
        <f t="shared" si="100"/>
        <v>2.3364347814637632</v>
      </c>
      <c r="H523" s="13">
        <f t="shared" si="101"/>
        <v>48.033835488536234</v>
      </c>
      <c r="I523" s="16">
        <f t="shared" si="108"/>
        <v>48.114125294447817</v>
      </c>
      <c r="J523" s="13">
        <f t="shared" si="102"/>
        <v>42.572647229297566</v>
      </c>
      <c r="K523" s="13">
        <f t="shared" si="103"/>
        <v>5.5414780651502511</v>
      </c>
      <c r="L523" s="13">
        <f t="shared" si="104"/>
        <v>0</v>
      </c>
      <c r="M523" s="13">
        <f t="shared" si="109"/>
        <v>0.13893231170023027</v>
      </c>
      <c r="N523" s="13">
        <f t="shared" si="105"/>
        <v>8.6138033254142765E-2</v>
      </c>
      <c r="O523" s="13">
        <f t="shared" si="106"/>
        <v>2.4225728147179058</v>
      </c>
      <c r="Q523">
        <v>18.558963406982961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72.983783779999996</v>
      </c>
      <c r="G524" s="13">
        <f t="shared" si="100"/>
        <v>5.6007204511377431</v>
      </c>
      <c r="H524" s="13">
        <f t="shared" si="101"/>
        <v>67.383063328862249</v>
      </c>
      <c r="I524" s="16">
        <f t="shared" si="108"/>
        <v>72.924541394012493</v>
      </c>
      <c r="J524" s="13">
        <f t="shared" si="102"/>
        <v>58.251016423458488</v>
      </c>
      <c r="K524" s="13">
        <f t="shared" si="103"/>
        <v>14.673524970554006</v>
      </c>
      <c r="L524" s="13">
        <f t="shared" si="104"/>
        <v>0</v>
      </c>
      <c r="M524" s="13">
        <f t="shared" si="109"/>
        <v>5.27942784460875E-2</v>
      </c>
      <c r="N524" s="13">
        <f t="shared" si="105"/>
        <v>3.2732452636574247E-2</v>
      </c>
      <c r="O524" s="13">
        <f t="shared" si="106"/>
        <v>5.6334529037743177</v>
      </c>
      <c r="Q524">
        <v>19.37746617913692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16.90540541</v>
      </c>
      <c r="G525" s="13">
        <f t="shared" si="100"/>
        <v>0</v>
      </c>
      <c r="H525" s="13">
        <f t="shared" si="101"/>
        <v>16.90540541</v>
      </c>
      <c r="I525" s="16">
        <f t="shared" si="108"/>
        <v>31.578930380554006</v>
      </c>
      <c r="J525" s="13">
        <f t="shared" si="102"/>
        <v>28.533781078191492</v>
      </c>
      <c r="K525" s="13">
        <f t="shared" si="103"/>
        <v>3.045149302362514</v>
      </c>
      <c r="L525" s="13">
        <f t="shared" si="104"/>
        <v>0</v>
      </c>
      <c r="M525" s="13">
        <f t="shared" si="109"/>
        <v>2.0061825809513253E-2</v>
      </c>
      <c r="N525" s="13">
        <f t="shared" si="105"/>
        <v>1.2438332001898218E-2</v>
      </c>
      <c r="O525" s="13">
        <f t="shared" si="106"/>
        <v>1.2438332001898218E-2</v>
      </c>
      <c r="Q525">
        <v>14.047689149593969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37.870270269999999</v>
      </c>
      <c r="G526" s="13">
        <f t="shared" si="100"/>
        <v>0.5320459653303985</v>
      </c>
      <c r="H526" s="13">
        <f t="shared" si="101"/>
        <v>37.338224304669602</v>
      </c>
      <c r="I526" s="16">
        <f t="shared" si="108"/>
        <v>40.383373607032112</v>
      </c>
      <c r="J526" s="13">
        <f t="shared" si="102"/>
        <v>32.853209012280502</v>
      </c>
      <c r="K526" s="13">
        <f t="shared" si="103"/>
        <v>7.5301645947516107</v>
      </c>
      <c r="L526" s="13">
        <f t="shared" si="104"/>
        <v>0</v>
      </c>
      <c r="M526" s="13">
        <f t="shared" si="109"/>
        <v>7.6234938076150359E-3</v>
      </c>
      <c r="N526" s="13">
        <f t="shared" si="105"/>
        <v>4.7265661607213223E-3</v>
      </c>
      <c r="O526" s="13">
        <f t="shared" si="106"/>
        <v>0.53677253149111981</v>
      </c>
      <c r="Q526">
        <v>11.642745801451889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11.31351351</v>
      </c>
      <c r="G527" s="13">
        <f t="shared" si="100"/>
        <v>0</v>
      </c>
      <c r="H527" s="13">
        <f t="shared" si="101"/>
        <v>11.31351351</v>
      </c>
      <c r="I527" s="16">
        <f t="shared" si="108"/>
        <v>18.843678104751611</v>
      </c>
      <c r="J527" s="13">
        <f t="shared" si="102"/>
        <v>17.827134256331938</v>
      </c>
      <c r="K527" s="13">
        <f t="shared" si="103"/>
        <v>1.0165438484196727</v>
      </c>
      <c r="L527" s="13">
        <f t="shared" si="104"/>
        <v>0</v>
      </c>
      <c r="M527" s="13">
        <f t="shared" si="109"/>
        <v>2.8969276468937136E-3</v>
      </c>
      <c r="N527" s="13">
        <f t="shared" si="105"/>
        <v>1.7960951410741024E-3</v>
      </c>
      <c r="O527" s="13">
        <f t="shared" si="106"/>
        <v>1.7960951410741024E-3</v>
      </c>
      <c r="Q527">
        <v>11.251014593548391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62.881081080000001</v>
      </c>
      <c r="G528" s="13">
        <f t="shared" si="100"/>
        <v>4.1423841499697156</v>
      </c>
      <c r="H528" s="13">
        <f t="shared" si="101"/>
        <v>58.738696930030287</v>
      </c>
      <c r="I528" s="16">
        <f t="shared" si="108"/>
        <v>59.755240778449959</v>
      </c>
      <c r="J528" s="13">
        <f t="shared" si="102"/>
        <v>46.817559233370126</v>
      </c>
      <c r="K528" s="13">
        <f t="shared" si="103"/>
        <v>12.937681545079833</v>
      </c>
      <c r="L528" s="13">
        <f t="shared" si="104"/>
        <v>0</v>
      </c>
      <c r="M528" s="13">
        <f t="shared" si="109"/>
        <v>1.1008325058196112E-3</v>
      </c>
      <c r="N528" s="13">
        <f t="shared" si="105"/>
        <v>6.8251615360815894E-4</v>
      </c>
      <c r="O528" s="13">
        <f t="shared" si="106"/>
        <v>4.1430666661233237</v>
      </c>
      <c r="Q528">
        <v>15.820095818306299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28.743243240000002</v>
      </c>
      <c r="G529" s="13">
        <f t="shared" si="100"/>
        <v>0</v>
      </c>
      <c r="H529" s="13">
        <f t="shared" si="101"/>
        <v>28.743243240000002</v>
      </c>
      <c r="I529" s="16">
        <f t="shared" si="108"/>
        <v>41.680924785079839</v>
      </c>
      <c r="J529" s="13">
        <f t="shared" si="102"/>
        <v>35.072446649275328</v>
      </c>
      <c r="K529" s="13">
        <f t="shared" si="103"/>
        <v>6.6084781358045106</v>
      </c>
      <c r="L529" s="13">
        <f t="shared" si="104"/>
        <v>0</v>
      </c>
      <c r="M529" s="13">
        <f t="shared" si="109"/>
        <v>4.1831635221145223E-4</v>
      </c>
      <c r="N529" s="13">
        <f t="shared" si="105"/>
        <v>2.5935613837110036E-4</v>
      </c>
      <c r="O529" s="13">
        <f t="shared" si="106"/>
        <v>2.5935613837110036E-4</v>
      </c>
      <c r="Q529">
        <v>13.675239632763541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8.7081081079999993</v>
      </c>
      <c r="G530" s="13">
        <f t="shared" si="100"/>
        <v>0</v>
      </c>
      <c r="H530" s="13">
        <f t="shared" si="101"/>
        <v>8.7081081079999993</v>
      </c>
      <c r="I530" s="16">
        <f t="shared" si="108"/>
        <v>15.31658624380451</v>
      </c>
      <c r="J530" s="13">
        <f t="shared" si="102"/>
        <v>15.150375579797378</v>
      </c>
      <c r="K530" s="13">
        <f t="shared" si="103"/>
        <v>0.16621066400713147</v>
      </c>
      <c r="L530" s="13">
        <f t="shared" si="104"/>
        <v>0</v>
      </c>
      <c r="M530" s="13">
        <f t="shared" si="109"/>
        <v>1.5896021384035188E-4</v>
      </c>
      <c r="N530" s="13">
        <f t="shared" si="105"/>
        <v>9.8555332581018166E-5</v>
      </c>
      <c r="O530" s="13">
        <f t="shared" si="106"/>
        <v>9.8555332581018166E-5</v>
      </c>
      <c r="Q530">
        <v>20.266813508089111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2.0243243240000002</v>
      </c>
      <c r="G531" s="13">
        <f t="shared" si="100"/>
        <v>0</v>
      </c>
      <c r="H531" s="13">
        <f t="shared" si="101"/>
        <v>2.0243243240000002</v>
      </c>
      <c r="I531" s="16">
        <f t="shared" si="108"/>
        <v>2.1905349880071316</v>
      </c>
      <c r="J531" s="13">
        <f t="shared" si="102"/>
        <v>2.1901733350144741</v>
      </c>
      <c r="K531" s="13">
        <f t="shared" si="103"/>
        <v>3.6165299265755735E-4</v>
      </c>
      <c r="L531" s="13">
        <f t="shared" si="104"/>
        <v>0</v>
      </c>
      <c r="M531" s="13">
        <f t="shared" si="109"/>
        <v>6.0404881259333709E-5</v>
      </c>
      <c r="N531" s="13">
        <f t="shared" si="105"/>
        <v>3.7451026380786896E-5</v>
      </c>
      <c r="O531" s="13">
        <f t="shared" si="106"/>
        <v>3.7451026380786896E-5</v>
      </c>
      <c r="Q531">
        <v>22.474040950309352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2.2756756760000001</v>
      </c>
      <c r="G532" s="13">
        <f t="shared" si="100"/>
        <v>0</v>
      </c>
      <c r="H532" s="13">
        <f t="shared" si="101"/>
        <v>2.2756756760000001</v>
      </c>
      <c r="I532" s="16">
        <f t="shared" si="108"/>
        <v>2.2760373289926576</v>
      </c>
      <c r="J532" s="13">
        <f t="shared" si="102"/>
        <v>2.2756772872700997</v>
      </c>
      <c r="K532" s="13">
        <f t="shared" si="103"/>
        <v>3.6004172255799105E-4</v>
      </c>
      <c r="L532" s="13">
        <f t="shared" si="104"/>
        <v>0</v>
      </c>
      <c r="M532" s="13">
        <f t="shared" si="109"/>
        <v>2.2953854878546813E-5</v>
      </c>
      <c r="N532" s="13">
        <f t="shared" si="105"/>
        <v>1.4231390024699023E-5</v>
      </c>
      <c r="O532" s="13">
        <f t="shared" si="106"/>
        <v>1.4231390024699023E-5</v>
      </c>
      <c r="Q532">
        <v>23.321971065372221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1.1540540539999999</v>
      </c>
      <c r="G533" s="13">
        <f t="shared" si="100"/>
        <v>0</v>
      </c>
      <c r="H533" s="13">
        <f t="shared" si="101"/>
        <v>1.1540540539999999</v>
      </c>
      <c r="I533" s="16">
        <f t="shared" si="108"/>
        <v>1.1544140957225579</v>
      </c>
      <c r="J533" s="13">
        <f t="shared" si="102"/>
        <v>1.1543602037446998</v>
      </c>
      <c r="K533" s="13">
        <f t="shared" si="103"/>
        <v>5.3891977858100404E-5</v>
      </c>
      <c r="L533" s="13">
        <f t="shared" si="104"/>
        <v>0</v>
      </c>
      <c r="M533" s="13">
        <f t="shared" si="109"/>
        <v>8.7224648538477896E-6</v>
      </c>
      <c r="N533" s="13">
        <f t="shared" si="105"/>
        <v>5.4079282093856292E-6</v>
      </c>
      <c r="O533" s="13">
        <f t="shared" si="106"/>
        <v>5.4079282093856292E-6</v>
      </c>
      <c r="Q533">
        <v>22.347974000000011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3.6432432430000001</v>
      </c>
      <c r="G534" s="13">
        <f t="shared" si="100"/>
        <v>0</v>
      </c>
      <c r="H534" s="13">
        <f t="shared" si="101"/>
        <v>3.6432432430000001</v>
      </c>
      <c r="I534" s="16">
        <f t="shared" si="108"/>
        <v>3.6432971349778582</v>
      </c>
      <c r="J534" s="13">
        <f t="shared" si="102"/>
        <v>3.6418167779453192</v>
      </c>
      <c r="K534" s="13">
        <f t="shared" si="103"/>
        <v>1.4803570325390147E-3</v>
      </c>
      <c r="L534" s="13">
        <f t="shared" si="104"/>
        <v>0</v>
      </c>
      <c r="M534" s="13">
        <f t="shared" si="109"/>
        <v>3.3145366444621604E-6</v>
      </c>
      <c r="N534" s="13">
        <f t="shared" si="105"/>
        <v>2.0550127195665396E-6</v>
      </c>
      <c r="O534" s="13">
        <f t="shared" si="106"/>
        <v>2.0550127195665396E-6</v>
      </c>
      <c r="Q534">
        <v>23.301818289054872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24.494594589999998</v>
      </c>
      <c r="G535" s="13">
        <f t="shared" si="100"/>
        <v>0</v>
      </c>
      <c r="H535" s="13">
        <f t="shared" si="101"/>
        <v>24.494594589999998</v>
      </c>
      <c r="I535" s="16">
        <f t="shared" si="108"/>
        <v>24.496074947032536</v>
      </c>
      <c r="J535" s="13">
        <f t="shared" si="102"/>
        <v>24.084815301400258</v>
      </c>
      <c r="K535" s="13">
        <f t="shared" si="103"/>
        <v>0.41125964563227768</v>
      </c>
      <c r="L535" s="13">
        <f t="shared" si="104"/>
        <v>0</v>
      </c>
      <c r="M535" s="13">
        <f t="shared" si="109"/>
        <v>1.2595239248956208E-6</v>
      </c>
      <c r="N535" s="13">
        <f t="shared" si="105"/>
        <v>7.809048334352849E-7</v>
      </c>
      <c r="O535" s="13">
        <f t="shared" si="106"/>
        <v>7.809048334352849E-7</v>
      </c>
      <c r="Q535">
        <v>23.765696913490739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50.71891892</v>
      </c>
      <c r="G536" s="13">
        <f t="shared" si="100"/>
        <v>2.3867625994493631</v>
      </c>
      <c r="H536" s="13">
        <f t="shared" si="101"/>
        <v>48.332156320550638</v>
      </c>
      <c r="I536" s="16">
        <f t="shared" si="108"/>
        <v>48.743415966182916</v>
      </c>
      <c r="J536" s="13">
        <f t="shared" si="102"/>
        <v>41.13230645498215</v>
      </c>
      <c r="K536" s="13">
        <f t="shared" si="103"/>
        <v>7.6111095112007661</v>
      </c>
      <c r="L536" s="13">
        <f t="shared" si="104"/>
        <v>0</v>
      </c>
      <c r="M536" s="13">
        <f t="shared" si="109"/>
        <v>4.786190914603359E-7</v>
      </c>
      <c r="N536" s="13">
        <f t="shared" si="105"/>
        <v>2.9674383670540823E-7</v>
      </c>
      <c r="O536" s="13">
        <f t="shared" si="106"/>
        <v>2.3867628961931997</v>
      </c>
      <c r="Q536">
        <v>16.067305484124219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11.345945950000001</v>
      </c>
      <c r="G537" s="13">
        <f t="shared" si="100"/>
        <v>0</v>
      </c>
      <c r="H537" s="13">
        <f t="shared" si="101"/>
        <v>11.345945950000001</v>
      </c>
      <c r="I537" s="16">
        <f t="shared" si="108"/>
        <v>18.957055461200767</v>
      </c>
      <c r="J537" s="13">
        <f t="shared" si="102"/>
        <v>18.118988139860914</v>
      </c>
      <c r="K537" s="13">
        <f t="shared" si="103"/>
        <v>0.83806732133985307</v>
      </c>
      <c r="L537" s="13">
        <f t="shared" si="104"/>
        <v>0</v>
      </c>
      <c r="M537" s="13">
        <f t="shared" si="109"/>
        <v>1.8187525475492767E-7</v>
      </c>
      <c r="N537" s="13">
        <f t="shared" si="105"/>
        <v>1.1276265794805515E-7</v>
      </c>
      <c r="O537" s="13">
        <f t="shared" si="106"/>
        <v>1.1276265794805515E-7</v>
      </c>
      <c r="Q537">
        <v>12.91821742001091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150.13513510000001</v>
      </c>
      <c r="G538" s="13">
        <f t="shared" si="100"/>
        <v>16.737603288848476</v>
      </c>
      <c r="H538" s="13">
        <f t="shared" si="101"/>
        <v>133.39753181115154</v>
      </c>
      <c r="I538" s="16">
        <f t="shared" si="108"/>
        <v>134.23559913249139</v>
      </c>
      <c r="J538" s="13">
        <f t="shared" si="102"/>
        <v>50.771683227800033</v>
      </c>
      <c r="K538" s="13">
        <f t="shared" si="103"/>
        <v>83.463915904691362</v>
      </c>
      <c r="L538" s="13">
        <f t="shared" si="104"/>
        <v>44.514632230257774</v>
      </c>
      <c r="M538" s="13">
        <f t="shared" si="109"/>
        <v>44.514632299370376</v>
      </c>
      <c r="N538" s="13">
        <f t="shared" si="105"/>
        <v>27.599072025609633</v>
      </c>
      <c r="O538" s="13">
        <f t="shared" si="106"/>
        <v>44.336675314458105</v>
      </c>
      <c r="Q538">
        <v>11.20392459354839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73.170270270000003</v>
      </c>
      <c r="G539" s="13">
        <f t="shared" si="100"/>
        <v>5.6276399820910212</v>
      </c>
      <c r="H539" s="13">
        <f t="shared" si="101"/>
        <v>67.542630287908977</v>
      </c>
      <c r="I539" s="16">
        <f t="shared" si="108"/>
        <v>106.49191396234258</v>
      </c>
      <c r="J539" s="13">
        <f t="shared" si="102"/>
        <v>52.535196884343442</v>
      </c>
      <c r="K539" s="13">
        <f t="shared" si="103"/>
        <v>53.956717077999137</v>
      </c>
      <c r="L539" s="13">
        <f t="shared" si="104"/>
        <v>16.204261755732464</v>
      </c>
      <c r="M539" s="13">
        <f t="shared" si="109"/>
        <v>33.119822029493207</v>
      </c>
      <c r="N539" s="13">
        <f t="shared" si="105"/>
        <v>20.53428965828579</v>
      </c>
      <c r="O539" s="13">
        <f t="shared" si="106"/>
        <v>26.161929640376812</v>
      </c>
      <c r="Q539">
        <v>12.62490601881575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0.17027027</v>
      </c>
      <c r="G540" s="13">
        <f t="shared" si="100"/>
        <v>0</v>
      </c>
      <c r="H540" s="13">
        <f t="shared" si="101"/>
        <v>0.17027027</v>
      </c>
      <c r="I540" s="16">
        <f t="shared" si="108"/>
        <v>37.922725592266673</v>
      </c>
      <c r="J540" s="13">
        <f t="shared" si="102"/>
        <v>33.604553414073656</v>
      </c>
      <c r="K540" s="13">
        <f t="shared" si="103"/>
        <v>4.3181721781930165</v>
      </c>
      <c r="L540" s="13">
        <f t="shared" si="104"/>
        <v>0</v>
      </c>
      <c r="M540" s="13">
        <f t="shared" si="109"/>
        <v>12.585532371207417</v>
      </c>
      <c r="N540" s="13">
        <f t="shared" si="105"/>
        <v>7.8030300701485986</v>
      </c>
      <c r="O540" s="13">
        <f t="shared" si="106"/>
        <v>7.8030300701485986</v>
      </c>
      <c r="Q540">
        <v>15.272412703934039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0.21891891899999999</v>
      </c>
      <c r="G541" s="13">
        <f t="shared" si="100"/>
        <v>0</v>
      </c>
      <c r="H541" s="13">
        <f t="shared" si="101"/>
        <v>0.21891891899999999</v>
      </c>
      <c r="I541" s="16">
        <f t="shared" si="108"/>
        <v>4.5370910971930165</v>
      </c>
      <c r="J541" s="13">
        <f t="shared" si="102"/>
        <v>4.5318968369773511</v>
      </c>
      <c r="K541" s="13">
        <f t="shared" si="103"/>
        <v>5.1942602156653805E-3</v>
      </c>
      <c r="L541" s="13">
        <f t="shared" si="104"/>
        <v>0</v>
      </c>
      <c r="M541" s="13">
        <f t="shared" si="109"/>
        <v>4.7825023010588188</v>
      </c>
      <c r="N541" s="13">
        <f t="shared" si="105"/>
        <v>2.9651514266564676</v>
      </c>
      <c r="O541" s="13">
        <f t="shared" si="106"/>
        <v>2.9651514266564676</v>
      </c>
      <c r="Q541">
        <v>19.069634927577191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9.9675675679999998</v>
      </c>
      <c r="G542" s="13">
        <f t="shared" si="100"/>
        <v>0</v>
      </c>
      <c r="H542" s="13">
        <f t="shared" si="101"/>
        <v>9.9675675679999998</v>
      </c>
      <c r="I542" s="16">
        <f t="shared" si="108"/>
        <v>9.9727618282156651</v>
      </c>
      <c r="J542" s="13">
        <f t="shared" si="102"/>
        <v>9.9072491622244243</v>
      </c>
      <c r="K542" s="13">
        <f t="shared" si="103"/>
        <v>6.5512665991240837E-2</v>
      </c>
      <c r="L542" s="13">
        <f t="shared" si="104"/>
        <v>0</v>
      </c>
      <c r="M542" s="13">
        <f t="shared" si="109"/>
        <v>1.8173508744023512</v>
      </c>
      <c r="N542" s="13">
        <f t="shared" si="105"/>
        <v>1.1267575421294578</v>
      </c>
      <c r="O542" s="13">
        <f t="shared" si="106"/>
        <v>1.1267575421294578</v>
      </c>
      <c r="Q542">
        <v>17.796078168047259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5.9621621620000003</v>
      </c>
      <c r="G543" s="13">
        <f t="shared" si="100"/>
        <v>0</v>
      </c>
      <c r="H543" s="13">
        <f t="shared" si="101"/>
        <v>5.9621621620000003</v>
      </c>
      <c r="I543" s="16">
        <f t="shared" si="108"/>
        <v>6.0276748279912411</v>
      </c>
      <c r="J543" s="13">
        <f t="shared" si="102"/>
        <v>6.0183423223001045</v>
      </c>
      <c r="K543" s="13">
        <f t="shared" si="103"/>
        <v>9.3325056911366389E-3</v>
      </c>
      <c r="L543" s="13">
        <f t="shared" si="104"/>
        <v>0</v>
      </c>
      <c r="M543" s="13">
        <f t="shared" si="109"/>
        <v>0.69059333227289343</v>
      </c>
      <c r="N543" s="13">
        <f t="shared" si="105"/>
        <v>0.42816786600919393</v>
      </c>
      <c r="O543" s="13">
        <f t="shared" si="106"/>
        <v>0.42816786600919393</v>
      </c>
      <c r="Q543">
        <v>20.945352865659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10.348648649999999</v>
      </c>
      <c r="G544" s="13">
        <f t="shared" si="100"/>
        <v>0</v>
      </c>
      <c r="H544" s="13">
        <f t="shared" si="101"/>
        <v>10.348648649999999</v>
      </c>
      <c r="I544" s="16">
        <f t="shared" si="108"/>
        <v>10.357981155691135</v>
      </c>
      <c r="J544" s="13">
        <f t="shared" si="102"/>
        <v>10.329682102675431</v>
      </c>
      <c r="K544" s="13">
        <f t="shared" si="103"/>
        <v>2.8299053015704345E-2</v>
      </c>
      <c r="L544" s="13">
        <f t="shared" si="104"/>
        <v>0</v>
      </c>
      <c r="M544" s="13">
        <f t="shared" si="109"/>
        <v>0.2624254662636995</v>
      </c>
      <c r="N544" s="13">
        <f t="shared" si="105"/>
        <v>0.1627037890834937</v>
      </c>
      <c r="O544" s="13">
        <f t="shared" si="106"/>
        <v>0.1627037890834937</v>
      </c>
      <c r="Q544">
        <v>24.591108554604361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1.140540541</v>
      </c>
      <c r="G545" s="13">
        <f t="shared" si="100"/>
        <v>0</v>
      </c>
      <c r="H545" s="13">
        <f t="shared" si="101"/>
        <v>1.140540541</v>
      </c>
      <c r="I545" s="16">
        <f t="shared" si="108"/>
        <v>1.1688395940157044</v>
      </c>
      <c r="J545" s="13">
        <f t="shared" si="102"/>
        <v>1.1687983111926432</v>
      </c>
      <c r="K545" s="13">
        <f t="shared" si="103"/>
        <v>4.1282823061150609E-5</v>
      </c>
      <c r="L545" s="13">
        <f t="shared" si="104"/>
        <v>0</v>
      </c>
      <c r="M545" s="13">
        <f t="shared" si="109"/>
        <v>9.9721677180205803E-2</v>
      </c>
      <c r="N545" s="13">
        <f t="shared" si="105"/>
        <v>6.1827439851727596E-2</v>
      </c>
      <c r="O545" s="13">
        <f t="shared" si="106"/>
        <v>6.1827439851727596E-2</v>
      </c>
      <c r="Q545">
        <v>24.511952000000012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47.294594590000003</v>
      </c>
      <c r="G546" s="13">
        <f t="shared" si="100"/>
        <v>1.8924575975401334</v>
      </c>
      <c r="H546" s="13">
        <f t="shared" si="101"/>
        <v>45.402136992459866</v>
      </c>
      <c r="I546" s="16">
        <f t="shared" si="108"/>
        <v>45.402178275282928</v>
      </c>
      <c r="J546" s="13">
        <f t="shared" si="102"/>
        <v>43.161418799846203</v>
      </c>
      <c r="K546" s="13">
        <f t="shared" si="103"/>
        <v>2.2407594754367253</v>
      </c>
      <c r="L546" s="13">
        <f t="shared" si="104"/>
        <v>0</v>
      </c>
      <c r="M546" s="13">
        <f t="shared" si="109"/>
        <v>3.7894237328478207E-2</v>
      </c>
      <c r="N546" s="13">
        <f t="shared" si="105"/>
        <v>2.3494427143656488E-2</v>
      </c>
      <c r="O546" s="13">
        <f t="shared" si="106"/>
        <v>1.91595202468379</v>
      </c>
      <c r="Q546">
        <v>24.51610753033491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42.221621620000001</v>
      </c>
      <c r="G547" s="13">
        <f t="shared" si="100"/>
        <v>1.1601683422109443</v>
      </c>
      <c r="H547" s="13">
        <f t="shared" si="101"/>
        <v>41.061453277789056</v>
      </c>
      <c r="I547" s="16">
        <f t="shared" si="108"/>
        <v>43.302212753225781</v>
      </c>
      <c r="J547" s="13">
        <f t="shared" si="102"/>
        <v>40.347723881883091</v>
      </c>
      <c r="K547" s="13">
        <f t="shared" si="103"/>
        <v>2.95448887134269</v>
      </c>
      <c r="L547" s="13">
        <f t="shared" si="104"/>
        <v>0</v>
      </c>
      <c r="M547" s="13">
        <f t="shared" si="109"/>
        <v>1.4399810184821719E-2</v>
      </c>
      <c r="N547" s="13">
        <f t="shared" si="105"/>
        <v>8.9278823145894654E-3</v>
      </c>
      <c r="O547" s="13">
        <f t="shared" si="106"/>
        <v>1.1690962245255339</v>
      </c>
      <c r="Q547">
        <v>21.32449102572831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2.5540540539999999</v>
      </c>
      <c r="G548" s="13">
        <f t="shared" si="100"/>
        <v>0</v>
      </c>
      <c r="H548" s="13">
        <f t="shared" si="101"/>
        <v>2.5540540539999999</v>
      </c>
      <c r="I548" s="16">
        <f t="shared" si="108"/>
        <v>5.5085429253426899</v>
      </c>
      <c r="J548" s="13">
        <f t="shared" si="102"/>
        <v>5.4959941285513931</v>
      </c>
      <c r="K548" s="13">
        <f t="shared" si="103"/>
        <v>1.2548796791296724E-2</v>
      </c>
      <c r="L548" s="13">
        <f t="shared" si="104"/>
        <v>0</v>
      </c>
      <c r="M548" s="13">
        <f t="shared" si="109"/>
        <v>5.471927870232254E-3</v>
      </c>
      <c r="N548" s="13">
        <f t="shared" si="105"/>
        <v>3.3925952795439973E-3</v>
      </c>
      <c r="O548" s="13">
        <f t="shared" si="106"/>
        <v>3.3925952795439973E-3</v>
      </c>
      <c r="Q548">
        <v>16.93396216433964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20.254054050000001</v>
      </c>
      <c r="G549" s="13">
        <f t="shared" si="100"/>
        <v>0</v>
      </c>
      <c r="H549" s="13">
        <f t="shared" si="101"/>
        <v>20.254054050000001</v>
      </c>
      <c r="I549" s="16">
        <f t="shared" si="108"/>
        <v>20.266602846791297</v>
      </c>
      <c r="J549" s="13">
        <f t="shared" si="102"/>
        <v>19.204391314087722</v>
      </c>
      <c r="K549" s="13">
        <f t="shared" si="103"/>
        <v>1.062211532703575</v>
      </c>
      <c r="L549" s="13">
        <f t="shared" si="104"/>
        <v>0</v>
      </c>
      <c r="M549" s="13">
        <f t="shared" si="109"/>
        <v>2.0793325906882567E-3</v>
      </c>
      <c r="N549" s="13">
        <f t="shared" si="105"/>
        <v>1.2891862062267192E-3</v>
      </c>
      <c r="O549" s="13">
        <f t="shared" si="106"/>
        <v>1.2891862062267192E-3</v>
      </c>
      <c r="Q549">
        <v>12.555025966955959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13.410810809999999</v>
      </c>
      <c r="G550" s="13">
        <f t="shared" si="100"/>
        <v>0</v>
      </c>
      <c r="H550" s="13">
        <f t="shared" si="101"/>
        <v>13.410810809999999</v>
      </c>
      <c r="I550" s="16">
        <f t="shared" si="108"/>
        <v>14.473022342703574</v>
      </c>
      <c r="J550" s="13">
        <f t="shared" si="102"/>
        <v>13.993040590728281</v>
      </c>
      <c r="K550" s="13">
        <f t="shared" si="103"/>
        <v>0.47998175197529314</v>
      </c>
      <c r="L550" s="13">
        <f t="shared" si="104"/>
        <v>0</v>
      </c>
      <c r="M550" s="13">
        <f t="shared" si="109"/>
        <v>7.9014638446153751E-4</v>
      </c>
      <c r="N550" s="13">
        <f t="shared" si="105"/>
        <v>4.8989075836615328E-4</v>
      </c>
      <c r="O550" s="13">
        <f t="shared" si="106"/>
        <v>4.8989075836615328E-4</v>
      </c>
      <c r="Q550">
        <v>11.18853959354839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55.608108110000003</v>
      </c>
      <c r="G551" s="13">
        <f t="shared" si="100"/>
        <v>3.0925224630010555</v>
      </c>
      <c r="H551" s="13">
        <f t="shared" si="101"/>
        <v>52.51558564699895</v>
      </c>
      <c r="I551" s="16">
        <f t="shared" si="108"/>
        <v>52.995567398974245</v>
      </c>
      <c r="J551" s="13">
        <f t="shared" si="102"/>
        <v>39.90529268812115</v>
      </c>
      <c r="K551" s="13">
        <f t="shared" si="103"/>
        <v>13.090274710853095</v>
      </c>
      <c r="L551" s="13">
        <f t="shared" si="104"/>
        <v>0</v>
      </c>
      <c r="M551" s="13">
        <f t="shared" si="109"/>
        <v>3.0025562609538423E-4</v>
      </c>
      <c r="N551" s="13">
        <f t="shared" si="105"/>
        <v>1.8615848817913822E-4</v>
      </c>
      <c r="O551" s="13">
        <f t="shared" si="106"/>
        <v>3.0927086214892348</v>
      </c>
      <c r="Q551">
        <v>12.684815243158949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0.92162162199999997</v>
      </c>
      <c r="G552" s="13">
        <f t="shared" si="100"/>
        <v>0</v>
      </c>
      <c r="H552" s="13">
        <f t="shared" si="101"/>
        <v>0.92162162199999997</v>
      </c>
      <c r="I552" s="16">
        <f t="shared" si="108"/>
        <v>14.011896332853095</v>
      </c>
      <c r="J552" s="13">
        <f t="shared" si="102"/>
        <v>13.787650425198558</v>
      </c>
      <c r="K552" s="13">
        <f t="shared" si="103"/>
        <v>0.22424590765453623</v>
      </c>
      <c r="L552" s="13">
        <f t="shared" si="104"/>
        <v>0</v>
      </c>
      <c r="M552" s="13">
        <f t="shared" si="109"/>
        <v>1.1409713791624601E-4</v>
      </c>
      <c r="N552" s="13">
        <f t="shared" si="105"/>
        <v>7.0740225508072533E-5</v>
      </c>
      <c r="O552" s="13">
        <f t="shared" si="106"/>
        <v>7.0740225508072533E-5</v>
      </c>
      <c r="Q552">
        <v>16.200366183271939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86.427027030000005</v>
      </c>
      <c r="G553" s="13">
        <f t="shared" si="100"/>
        <v>7.5412674729665721</v>
      </c>
      <c r="H553" s="13">
        <f t="shared" si="101"/>
        <v>78.885759557033438</v>
      </c>
      <c r="I553" s="16">
        <f t="shared" si="108"/>
        <v>79.110005464687973</v>
      </c>
      <c r="J553" s="13">
        <f t="shared" si="102"/>
        <v>53.742142640236061</v>
      </c>
      <c r="K553" s="13">
        <f t="shared" si="103"/>
        <v>25.367862824451912</v>
      </c>
      <c r="L553" s="13">
        <f t="shared" si="104"/>
        <v>0</v>
      </c>
      <c r="M553" s="13">
        <f t="shared" si="109"/>
        <v>4.3356912408173479E-5</v>
      </c>
      <c r="N553" s="13">
        <f t="shared" si="105"/>
        <v>2.6881285693067557E-5</v>
      </c>
      <c r="O553" s="13">
        <f t="shared" si="106"/>
        <v>7.5412943542522655</v>
      </c>
      <c r="Q553">
        <v>15.41455495635994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24.375675680000001</v>
      </c>
      <c r="G554" s="13">
        <f t="shared" si="100"/>
        <v>0</v>
      </c>
      <c r="H554" s="13">
        <f t="shared" si="101"/>
        <v>24.375675680000001</v>
      </c>
      <c r="I554" s="16">
        <f t="shared" si="108"/>
        <v>49.743538504451912</v>
      </c>
      <c r="J554" s="13">
        <f t="shared" si="102"/>
        <v>45.108886388619851</v>
      </c>
      <c r="K554" s="13">
        <f t="shared" si="103"/>
        <v>4.6346521158320613</v>
      </c>
      <c r="L554" s="13">
        <f t="shared" si="104"/>
        <v>0</v>
      </c>
      <c r="M554" s="13">
        <f t="shared" si="109"/>
        <v>1.6475626715105922E-5</v>
      </c>
      <c r="N554" s="13">
        <f t="shared" si="105"/>
        <v>1.0214888563365672E-5</v>
      </c>
      <c r="O554" s="13">
        <f t="shared" si="106"/>
        <v>1.0214888563365672E-5</v>
      </c>
      <c r="Q554">
        <v>20.791159086660151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1.0405405409999999</v>
      </c>
      <c r="G555" s="13">
        <f t="shared" si="100"/>
        <v>0</v>
      </c>
      <c r="H555" s="13">
        <f t="shared" si="101"/>
        <v>1.0405405409999999</v>
      </c>
      <c r="I555" s="16">
        <f t="shared" si="108"/>
        <v>5.6751926568320616</v>
      </c>
      <c r="J555" s="13">
        <f t="shared" si="102"/>
        <v>5.6683699091443778</v>
      </c>
      <c r="K555" s="13">
        <f t="shared" si="103"/>
        <v>6.8227476876838722E-3</v>
      </c>
      <c r="L555" s="13">
        <f t="shared" si="104"/>
        <v>0</v>
      </c>
      <c r="M555" s="13">
        <f t="shared" si="109"/>
        <v>6.2607381517402501E-6</v>
      </c>
      <c r="N555" s="13">
        <f t="shared" si="105"/>
        <v>3.8816576540789549E-6</v>
      </c>
      <c r="O555" s="13">
        <f t="shared" si="106"/>
        <v>3.8816576540789549E-6</v>
      </c>
      <c r="Q555">
        <v>21.88580635734516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4.710810811</v>
      </c>
      <c r="G556" s="13">
        <f t="shared" si="100"/>
        <v>0</v>
      </c>
      <c r="H556" s="13">
        <f t="shared" si="101"/>
        <v>4.710810811</v>
      </c>
      <c r="I556" s="16">
        <f t="shared" si="108"/>
        <v>4.7176335586876839</v>
      </c>
      <c r="J556" s="13">
        <f t="shared" si="102"/>
        <v>4.713838009855964</v>
      </c>
      <c r="K556" s="13">
        <f t="shared" si="103"/>
        <v>3.7955488317198416E-3</v>
      </c>
      <c r="L556" s="13">
        <f t="shared" si="104"/>
        <v>0</v>
      </c>
      <c r="M556" s="13">
        <f t="shared" si="109"/>
        <v>2.3790804976612952E-6</v>
      </c>
      <c r="N556" s="13">
        <f t="shared" si="105"/>
        <v>1.475029908550003E-6</v>
      </c>
      <c r="O556" s="13">
        <f t="shared" si="106"/>
        <v>1.475029908550003E-6</v>
      </c>
      <c r="Q556">
        <v>22.11695517007054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1.1783783779999999</v>
      </c>
      <c r="G557" s="13">
        <f t="shared" si="100"/>
        <v>0</v>
      </c>
      <c r="H557" s="13">
        <f t="shared" si="101"/>
        <v>1.1783783779999999</v>
      </c>
      <c r="I557" s="16">
        <f t="shared" si="108"/>
        <v>1.1821739268317197</v>
      </c>
      <c r="J557" s="13">
        <f t="shared" si="102"/>
        <v>1.1821088749224937</v>
      </c>
      <c r="K557" s="13">
        <f t="shared" si="103"/>
        <v>6.5051909226010451E-5</v>
      </c>
      <c r="L557" s="13">
        <f t="shared" si="104"/>
        <v>0</v>
      </c>
      <c r="M557" s="13">
        <f t="shared" si="109"/>
        <v>9.0405058911129226E-7</v>
      </c>
      <c r="N557" s="13">
        <f t="shared" si="105"/>
        <v>5.6051136524900123E-7</v>
      </c>
      <c r="O557" s="13">
        <f t="shared" si="106"/>
        <v>5.6051136524900123E-7</v>
      </c>
      <c r="Q557">
        <v>21.520009000000009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36.962162159999998</v>
      </c>
      <c r="G558" s="13">
        <f t="shared" si="100"/>
        <v>0.40095955592847782</v>
      </c>
      <c r="H558" s="13">
        <f t="shared" si="101"/>
        <v>36.561202604071518</v>
      </c>
      <c r="I558" s="16">
        <f t="shared" si="108"/>
        <v>36.561267655980743</v>
      </c>
      <c r="J558" s="13">
        <f t="shared" si="102"/>
        <v>34.836700446417964</v>
      </c>
      <c r="K558" s="13">
        <f t="shared" si="103"/>
        <v>1.7245672095627782</v>
      </c>
      <c r="L558" s="13">
        <f t="shared" si="104"/>
        <v>0</v>
      </c>
      <c r="M558" s="13">
        <f t="shared" si="109"/>
        <v>3.4353922386229103E-7</v>
      </c>
      <c r="N558" s="13">
        <f t="shared" si="105"/>
        <v>2.1299431879462045E-7</v>
      </c>
      <c r="O558" s="13">
        <f t="shared" si="106"/>
        <v>0.40095976892279661</v>
      </c>
      <c r="Q558">
        <v>21.781194788065289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67.0027027</v>
      </c>
      <c r="G559" s="13">
        <f t="shared" si="100"/>
        <v>4.7373447864066343</v>
      </c>
      <c r="H559" s="13">
        <f t="shared" si="101"/>
        <v>62.265357913593363</v>
      </c>
      <c r="I559" s="16">
        <f t="shared" si="108"/>
        <v>63.989925123156141</v>
      </c>
      <c r="J559" s="13">
        <f t="shared" si="102"/>
        <v>52.878864031450213</v>
      </c>
      <c r="K559" s="13">
        <f t="shared" si="103"/>
        <v>11.111061091705928</v>
      </c>
      <c r="L559" s="13">
        <f t="shared" si="104"/>
        <v>0</v>
      </c>
      <c r="M559" s="13">
        <f t="shared" si="109"/>
        <v>1.3054490506767058E-7</v>
      </c>
      <c r="N559" s="13">
        <f t="shared" si="105"/>
        <v>8.0937841141955759E-8</v>
      </c>
      <c r="O559" s="13">
        <f t="shared" si="106"/>
        <v>4.7373448673444756</v>
      </c>
      <c r="Q559">
        <v>18.944437231904701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31.764864859999999</v>
      </c>
      <c r="G560" s="13">
        <f t="shared" si="100"/>
        <v>0</v>
      </c>
      <c r="H560" s="13">
        <f t="shared" si="101"/>
        <v>31.764864859999999</v>
      </c>
      <c r="I560" s="16">
        <f t="shared" si="108"/>
        <v>42.875925951705923</v>
      </c>
      <c r="J560" s="13">
        <f t="shared" si="102"/>
        <v>36.780469893958326</v>
      </c>
      <c r="K560" s="13">
        <f t="shared" si="103"/>
        <v>6.0954560577475974</v>
      </c>
      <c r="L560" s="13">
        <f t="shared" si="104"/>
        <v>0</v>
      </c>
      <c r="M560" s="13">
        <f t="shared" si="109"/>
        <v>4.9607063925714823E-8</v>
      </c>
      <c r="N560" s="13">
        <f t="shared" si="105"/>
        <v>3.0756379633943187E-8</v>
      </c>
      <c r="O560" s="13">
        <f t="shared" si="106"/>
        <v>3.0756379633943187E-8</v>
      </c>
      <c r="Q560">
        <v>15.084331278981839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65.654054049999999</v>
      </c>
      <c r="G561" s="13">
        <f t="shared" si="100"/>
        <v>4.5426658631303658</v>
      </c>
      <c r="H561" s="13">
        <f t="shared" si="101"/>
        <v>61.111388186869632</v>
      </c>
      <c r="I561" s="16">
        <f t="shared" si="108"/>
        <v>67.20684424461723</v>
      </c>
      <c r="J561" s="13">
        <f t="shared" si="102"/>
        <v>43.555277623753369</v>
      </c>
      <c r="K561" s="13">
        <f t="shared" si="103"/>
        <v>23.651566620863861</v>
      </c>
      <c r="L561" s="13">
        <f t="shared" si="104"/>
        <v>0</v>
      </c>
      <c r="M561" s="13">
        <f t="shared" si="109"/>
        <v>1.8850684291771636E-8</v>
      </c>
      <c r="N561" s="13">
        <f t="shared" si="105"/>
        <v>1.1687424260898413E-8</v>
      </c>
      <c r="O561" s="13">
        <f t="shared" si="106"/>
        <v>4.5426658748177902</v>
      </c>
      <c r="Q561">
        <v>11.823447693474129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77.748648650000007</v>
      </c>
      <c r="G562" s="13">
        <f t="shared" si="100"/>
        <v>6.2885339616829254</v>
      </c>
      <c r="H562" s="13">
        <f t="shared" si="101"/>
        <v>71.460114688317077</v>
      </c>
      <c r="I562" s="16">
        <f t="shared" si="108"/>
        <v>95.111681309180938</v>
      </c>
      <c r="J562" s="13">
        <f t="shared" si="102"/>
        <v>45.400573882524959</v>
      </c>
      <c r="K562" s="13">
        <f t="shared" si="103"/>
        <v>49.711107426655978</v>
      </c>
      <c r="L562" s="13">
        <f t="shared" si="104"/>
        <v>12.130856386903728</v>
      </c>
      <c r="M562" s="13">
        <f t="shared" si="109"/>
        <v>12.130856394066988</v>
      </c>
      <c r="N562" s="13">
        <f t="shared" si="105"/>
        <v>7.5211309643215332</v>
      </c>
      <c r="O562" s="13">
        <f t="shared" si="106"/>
        <v>13.809664926004459</v>
      </c>
      <c r="Q562">
        <v>10.314142593548389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80.802702699999998</v>
      </c>
      <c r="G563" s="13">
        <f t="shared" si="100"/>
        <v>6.7293900394178685</v>
      </c>
      <c r="H563" s="13">
        <f t="shared" si="101"/>
        <v>74.073312660582133</v>
      </c>
      <c r="I563" s="16">
        <f t="shared" si="108"/>
        <v>111.65356370033439</v>
      </c>
      <c r="J563" s="13">
        <f t="shared" si="102"/>
        <v>52.156958225682239</v>
      </c>
      <c r="K563" s="13">
        <f t="shared" si="103"/>
        <v>59.496605474652149</v>
      </c>
      <c r="L563" s="13">
        <f t="shared" si="104"/>
        <v>21.519449206019903</v>
      </c>
      <c r="M563" s="13">
        <f t="shared" si="109"/>
        <v>26.129174635765363</v>
      </c>
      <c r="N563" s="13">
        <f t="shared" si="105"/>
        <v>16.200088274174526</v>
      </c>
      <c r="O563" s="13">
        <f t="shared" si="106"/>
        <v>22.929478313592394</v>
      </c>
      <c r="Q563">
        <v>12.2790344805152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0.83243243200000006</v>
      </c>
      <c r="G564" s="13">
        <f t="shared" si="100"/>
        <v>0</v>
      </c>
      <c r="H564" s="13">
        <f t="shared" si="101"/>
        <v>0.83243243200000006</v>
      </c>
      <c r="I564" s="16">
        <f t="shared" si="108"/>
        <v>38.809588700632247</v>
      </c>
      <c r="J564" s="13">
        <f t="shared" si="102"/>
        <v>33.632319967979768</v>
      </c>
      <c r="K564" s="13">
        <f t="shared" si="103"/>
        <v>5.1772687326524789</v>
      </c>
      <c r="L564" s="13">
        <f t="shared" si="104"/>
        <v>0</v>
      </c>
      <c r="M564" s="13">
        <f t="shared" si="109"/>
        <v>9.9290863615908371</v>
      </c>
      <c r="N564" s="13">
        <f t="shared" si="105"/>
        <v>6.156033544186319</v>
      </c>
      <c r="O564" s="13">
        <f t="shared" si="106"/>
        <v>6.156033544186319</v>
      </c>
      <c r="Q564">
        <v>14.220142897280621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21.167567569999999</v>
      </c>
      <c r="G565" s="13">
        <f t="shared" si="100"/>
        <v>0</v>
      </c>
      <c r="H565" s="13">
        <f t="shared" si="101"/>
        <v>21.167567569999999</v>
      </c>
      <c r="I565" s="16">
        <f t="shared" si="108"/>
        <v>26.344836302652478</v>
      </c>
      <c r="J565" s="13">
        <f t="shared" si="102"/>
        <v>24.547508662239249</v>
      </c>
      <c r="K565" s="13">
        <f t="shared" si="103"/>
        <v>1.7973276404132292</v>
      </c>
      <c r="L565" s="13">
        <f t="shared" si="104"/>
        <v>0</v>
      </c>
      <c r="M565" s="13">
        <f t="shared" si="109"/>
        <v>3.7730528174045181</v>
      </c>
      <c r="N565" s="13">
        <f t="shared" si="105"/>
        <v>2.3392927467908011</v>
      </c>
      <c r="O565" s="13">
        <f t="shared" si="106"/>
        <v>2.3392927467908011</v>
      </c>
      <c r="Q565">
        <v>14.26711566347926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5.8972972969999997</v>
      </c>
      <c r="G566" s="13">
        <f t="shared" si="100"/>
        <v>0</v>
      </c>
      <c r="H566" s="13">
        <f t="shared" si="101"/>
        <v>5.8972972969999997</v>
      </c>
      <c r="I566" s="16">
        <f t="shared" si="108"/>
        <v>7.6946249374132289</v>
      </c>
      <c r="J566" s="13">
        <f t="shared" si="102"/>
        <v>7.6645534024948194</v>
      </c>
      <c r="K566" s="13">
        <f t="shared" si="103"/>
        <v>3.0071534918409526E-2</v>
      </c>
      <c r="L566" s="13">
        <f t="shared" si="104"/>
        <v>0</v>
      </c>
      <c r="M566" s="13">
        <f t="shared" si="109"/>
        <v>1.433760070613717</v>
      </c>
      <c r="N566" s="13">
        <f t="shared" si="105"/>
        <v>0.88893124378050459</v>
      </c>
      <c r="O566" s="13">
        <f t="shared" si="106"/>
        <v>0.88893124378050459</v>
      </c>
      <c r="Q566">
        <v>17.829169083857831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36.381081080000001</v>
      </c>
      <c r="G567" s="13">
        <f t="shared" si="100"/>
        <v>0.31707985976698244</v>
      </c>
      <c r="H567" s="13">
        <f t="shared" si="101"/>
        <v>36.064001220233017</v>
      </c>
      <c r="I567" s="16">
        <f t="shared" si="108"/>
        <v>36.09407275515143</v>
      </c>
      <c r="J567" s="13">
        <f t="shared" si="102"/>
        <v>34.270403167771704</v>
      </c>
      <c r="K567" s="13">
        <f t="shared" si="103"/>
        <v>1.823669587379726</v>
      </c>
      <c r="L567" s="13">
        <f t="shared" si="104"/>
        <v>0</v>
      </c>
      <c r="M567" s="13">
        <f t="shared" si="109"/>
        <v>0.54482882683321243</v>
      </c>
      <c r="N567" s="13">
        <f t="shared" si="105"/>
        <v>0.33779387263659172</v>
      </c>
      <c r="O567" s="13">
        <f t="shared" si="106"/>
        <v>0.65487373240357416</v>
      </c>
      <c r="Q567">
        <v>21.07549007910918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0.35675675699999998</v>
      </c>
      <c r="G568" s="13">
        <f t="shared" si="100"/>
        <v>0</v>
      </c>
      <c r="H568" s="13">
        <f t="shared" si="101"/>
        <v>0.35675675699999998</v>
      </c>
      <c r="I568" s="16">
        <f t="shared" si="108"/>
        <v>2.1804263443797258</v>
      </c>
      <c r="J568" s="13">
        <f t="shared" si="102"/>
        <v>2.1801285694187058</v>
      </c>
      <c r="K568" s="13">
        <f t="shared" si="103"/>
        <v>2.9777496102001422E-4</v>
      </c>
      <c r="L568" s="13">
        <f t="shared" si="104"/>
        <v>0</v>
      </c>
      <c r="M568" s="13">
        <f t="shared" si="109"/>
        <v>0.20703495419662071</v>
      </c>
      <c r="N568" s="13">
        <f t="shared" si="105"/>
        <v>0.12836167160190484</v>
      </c>
      <c r="O568" s="13">
        <f t="shared" si="106"/>
        <v>0.12836167160190484</v>
      </c>
      <c r="Q568">
        <v>23.757797534653651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2.5</v>
      </c>
      <c r="G569" s="13">
        <f t="shared" si="100"/>
        <v>0</v>
      </c>
      <c r="H569" s="13">
        <f t="shared" si="101"/>
        <v>2.5</v>
      </c>
      <c r="I569" s="16">
        <f t="shared" si="108"/>
        <v>2.50029777496102</v>
      </c>
      <c r="J569" s="13">
        <f t="shared" si="102"/>
        <v>2.4998672540827749</v>
      </c>
      <c r="K569" s="13">
        <f t="shared" si="103"/>
        <v>4.3052087824513308E-4</v>
      </c>
      <c r="L569" s="13">
        <f t="shared" si="104"/>
        <v>0</v>
      </c>
      <c r="M569" s="13">
        <f t="shared" si="109"/>
        <v>7.8673282594715871E-2</v>
      </c>
      <c r="N569" s="13">
        <f t="shared" si="105"/>
        <v>4.8777435208723838E-2</v>
      </c>
      <c r="O569" s="13">
        <f t="shared" si="106"/>
        <v>4.8777435208723838E-2</v>
      </c>
      <c r="Q569">
        <v>24.05730100000001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13.737837839999999</v>
      </c>
      <c r="G570" s="13">
        <f t="shared" si="100"/>
        <v>0</v>
      </c>
      <c r="H570" s="13">
        <f t="shared" si="101"/>
        <v>13.737837839999999</v>
      </c>
      <c r="I570" s="16">
        <f t="shared" si="108"/>
        <v>13.738268360878244</v>
      </c>
      <c r="J570" s="13">
        <f t="shared" si="102"/>
        <v>13.631626376910848</v>
      </c>
      <c r="K570" s="13">
        <f t="shared" si="103"/>
        <v>0.10664198396739621</v>
      </c>
      <c r="L570" s="13">
        <f t="shared" si="104"/>
        <v>0</v>
      </c>
      <c r="M570" s="13">
        <f t="shared" si="109"/>
        <v>2.9895847385992033E-2</v>
      </c>
      <c r="N570" s="13">
        <f t="shared" si="105"/>
        <v>1.853542537931506E-2</v>
      </c>
      <c r="O570" s="13">
        <f t="shared" si="106"/>
        <v>1.853542537931506E-2</v>
      </c>
      <c r="Q570">
        <v>21.12995871959982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90.959459460000005</v>
      </c>
      <c r="G571" s="13">
        <f t="shared" si="100"/>
        <v>8.1955291038923459</v>
      </c>
      <c r="H571" s="13">
        <f t="shared" si="101"/>
        <v>82.763930356107664</v>
      </c>
      <c r="I571" s="16">
        <f t="shared" si="108"/>
        <v>82.870572340075057</v>
      </c>
      <c r="J571" s="13">
        <f t="shared" si="102"/>
        <v>58.999577016156742</v>
      </c>
      <c r="K571" s="13">
        <f t="shared" si="103"/>
        <v>23.870995323918315</v>
      </c>
      <c r="L571" s="13">
        <f t="shared" si="104"/>
        <v>0</v>
      </c>
      <c r="M571" s="13">
        <f t="shared" si="109"/>
        <v>1.1360422006676973E-2</v>
      </c>
      <c r="N571" s="13">
        <f t="shared" si="105"/>
        <v>7.0434616441397233E-3</v>
      </c>
      <c r="O571" s="13">
        <f t="shared" si="106"/>
        <v>8.2025725655364852</v>
      </c>
      <c r="Q571">
        <v>17.37096417758918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152.82162159999999</v>
      </c>
      <c r="G572" s="13">
        <f t="shared" si="100"/>
        <v>17.125400584471933</v>
      </c>
      <c r="H572" s="13">
        <f t="shared" si="101"/>
        <v>135.69622101552807</v>
      </c>
      <c r="I572" s="16">
        <f t="shared" si="108"/>
        <v>159.56721633944639</v>
      </c>
      <c r="J572" s="13">
        <f t="shared" si="102"/>
        <v>58.775052036744263</v>
      </c>
      <c r="K572" s="13">
        <f t="shared" si="103"/>
        <v>100.79216430270213</v>
      </c>
      <c r="L572" s="13">
        <f t="shared" si="104"/>
        <v>61.140037261199431</v>
      </c>
      <c r="M572" s="13">
        <f t="shared" si="109"/>
        <v>61.144354221561969</v>
      </c>
      <c r="N572" s="13">
        <f t="shared" si="105"/>
        <v>37.909499617368418</v>
      </c>
      <c r="O572" s="13">
        <f t="shared" si="106"/>
        <v>55.034900201840351</v>
      </c>
      <c r="Q572">
        <v>13.292093875299731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13.74054054</v>
      </c>
      <c r="G573" s="13">
        <f t="shared" si="100"/>
        <v>0</v>
      </c>
      <c r="H573" s="13">
        <f t="shared" si="101"/>
        <v>13.74054054</v>
      </c>
      <c r="I573" s="16">
        <f t="shared" si="108"/>
        <v>53.3926675815027</v>
      </c>
      <c r="J573" s="13">
        <f t="shared" si="102"/>
        <v>40.756935435668588</v>
      </c>
      <c r="K573" s="13">
        <f t="shared" si="103"/>
        <v>12.635732145834112</v>
      </c>
      <c r="L573" s="13">
        <f t="shared" si="104"/>
        <v>0</v>
      </c>
      <c r="M573" s="13">
        <f t="shared" si="109"/>
        <v>23.234854604193551</v>
      </c>
      <c r="N573" s="13">
        <f t="shared" si="105"/>
        <v>14.405609854600002</v>
      </c>
      <c r="O573" s="13">
        <f t="shared" si="106"/>
        <v>14.405609854600002</v>
      </c>
      <c r="Q573">
        <v>13.262569440742521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0.54864864899999999</v>
      </c>
      <c r="G574" s="13">
        <f t="shared" si="100"/>
        <v>0</v>
      </c>
      <c r="H574" s="13">
        <f t="shared" si="101"/>
        <v>0.54864864899999999</v>
      </c>
      <c r="I574" s="16">
        <f t="shared" si="108"/>
        <v>13.184380794834112</v>
      </c>
      <c r="J574" s="13">
        <f t="shared" si="102"/>
        <v>12.841480637444196</v>
      </c>
      <c r="K574" s="13">
        <f t="shared" si="103"/>
        <v>0.34290015738991642</v>
      </c>
      <c r="L574" s="13">
        <f t="shared" si="104"/>
        <v>0</v>
      </c>
      <c r="M574" s="13">
        <f t="shared" si="109"/>
        <v>8.8292447495935491</v>
      </c>
      <c r="N574" s="13">
        <f t="shared" si="105"/>
        <v>5.474131744748</v>
      </c>
      <c r="O574" s="13">
        <f t="shared" si="106"/>
        <v>5.474131744748</v>
      </c>
      <c r="Q574">
        <v>11.689503593548389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32.075675680000003</v>
      </c>
      <c r="G575" s="13">
        <f t="shared" si="100"/>
        <v>0</v>
      </c>
      <c r="H575" s="13">
        <f t="shared" si="101"/>
        <v>32.075675680000003</v>
      </c>
      <c r="I575" s="16">
        <f t="shared" si="108"/>
        <v>32.418575837389923</v>
      </c>
      <c r="J575" s="13">
        <f t="shared" si="102"/>
        <v>28.907054810377559</v>
      </c>
      <c r="K575" s="13">
        <f t="shared" si="103"/>
        <v>3.511521027012364</v>
      </c>
      <c r="L575" s="13">
        <f t="shared" si="104"/>
        <v>0</v>
      </c>
      <c r="M575" s="13">
        <f t="shared" si="109"/>
        <v>3.3551130048455491</v>
      </c>
      <c r="N575" s="13">
        <f t="shared" si="105"/>
        <v>2.0801700630042403</v>
      </c>
      <c r="O575" s="13">
        <f t="shared" si="106"/>
        <v>2.0801700630042403</v>
      </c>
      <c r="Q575">
        <v>13.438638035371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53.432432429999999</v>
      </c>
      <c r="G576" s="13">
        <f t="shared" si="100"/>
        <v>2.7784612738390262</v>
      </c>
      <c r="H576" s="13">
        <f t="shared" si="101"/>
        <v>50.653971156160971</v>
      </c>
      <c r="I576" s="16">
        <f t="shared" si="108"/>
        <v>54.165492183173335</v>
      </c>
      <c r="J576" s="13">
        <f t="shared" si="102"/>
        <v>43.160324190095714</v>
      </c>
      <c r="K576" s="13">
        <f t="shared" si="103"/>
        <v>11.00516799307762</v>
      </c>
      <c r="L576" s="13">
        <f t="shared" si="104"/>
        <v>0</v>
      </c>
      <c r="M576" s="13">
        <f t="shared" si="109"/>
        <v>1.2749429418413087</v>
      </c>
      <c r="N576" s="13">
        <f t="shared" si="105"/>
        <v>0.79046462394161143</v>
      </c>
      <c r="O576" s="13">
        <f t="shared" si="106"/>
        <v>3.5689258977806375</v>
      </c>
      <c r="Q576">
        <v>15.057150895537591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5.464864865</v>
      </c>
      <c r="G577" s="13">
        <f t="shared" si="100"/>
        <v>0</v>
      </c>
      <c r="H577" s="13">
        <f t="shared" si="101"/>
        <v>5.464864865</v>
      </c>
      <c r="I577" s="16">
        <f t="shared" si="108"/>
        <v>16.470032858077619</v>
      </c>
      <c r="J577" s="13">
        <f t="shared" si="102"/>
        <v>16.182242449801176</v>
      </c>
      <c r="K577" s="13">
        <f t="shared" si="103"/>
        <v>0.28779040827644309</v>
      </c>
      <c r="L577" s="13">
        <f t="shared" si="104"/>
        <v>0</v>
      </c>
      <c r="M577" s="13">
        <f t="shared" si="109"/>
        <v>0.48447831789969731</v>
      </c>
      <c r="N577" s="13">
        <f t="shared" si="105"/>
        <v>0.3003765570978123</v>
      </c>
      <c r="O577" s="13">
        <f t="shared" si="106"/>
        <v>0.3003765570978123</v>
      </c>
      <c r="Q577">
        <v>17.85608996065902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13.951351349999999</v>
      </c>
      <c r="G578" s="13">
        <f t="shared" si="100"/>
        <v>0</v>
      </c>
      <c r="H578" s="13">
        <f t="shared" si="101"/>
        <v>13.951351349999999</v>
      </c>
      <c r="I578" s="16">
        <f t="shared" si="108"/>
        <v>14.239141758276443</v>
      </c>
      <c r="J578" s="13">
        <f t="shared" si="102"/>
        <v>14.040088307595299</v>
      </c>
      <c r="K578" s="13">
        <f t="shared" si="103"/>
        <v>0.19905345068114322</v>
      </c>
      <c r="L578" s="13">
        <f t="shared" si="104"/>
        <v>0</v>
      </c>
      <c r="M578" s="13">
        <f t="shared" si="109"/>
        <v>0.18410176080188501</v>
      </c>
      <c r="N578" s="13">
        <f t="shared" si="105"/>
        <v>0.1141430916971687</v>
      </c>
      <c r="O578" s="13">
        <f t="shared" si="106"/>
        <v>0.1141430916971687</v>
      </c>
      <c r="Q578">
        <v>17.412316171062979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0.45135135100000001</v>
      </c>
      <c r="G579" s="13">
        <f t="shared" si="100"/>
        <v>0</v>
      </c>
      <c r="H579" s="13">
        <f t="shared" si="101"/>
        <v>0.45135135100000001</v>
      </c>
      <c r="I579" s="16">
        <f t="shared" si="108"/>
        <v>0.65040480168114323</v>
      </c>
      <c r="J579" s="13">
        <f t="shared" si="102"/>
        <v>0.65039403634654513</v>
      </c>
      <c r="K579" s="13">
        <f t="shared" si="103"/>
        <v>1.0765334598095144E-5</v>
      </c>
      <c r="L579" s="13">
        <f t="shared" si="104"/>
        <v>0</v>
      </c>
      <c r="M579" s="13">
        <f t="shared" si="109"/>
        <v>6.9958669104716306E-2</v>
      </c>
      <c r="N579" s="13">
        <f t="shared" si="105"/>
        <v>4.337437484492411E-2</v>
      </c>
      <c r="O579" s="13">
        <f t="shared" si="106"/>
        <v>4.337437484492411E-2</v>
      </c>
      <c r="Q579">
        <v>21.565036699286139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7.8837837840000002</v>
      </c>
      <c r="G580" s="13">
        <f t="shared" si="100"/>
        <v>0</v>
      </c>
      <c r="H580" s="13">
        <f t="shared" si="101"/>
        <v>7.8837837840000002</v>
      </c>
      <c r="I580" s="16">
        <f t="shared" si="108"/>
        <v>7.8837945493345982</v>
      </c>
      <c r="J580" s="13">
        <f t="shared" si="102"/>
        <v>7.8730502001997582</v>
      </c>
      <c r="K580" s="13">
        <f t="shared" si="103"/>
        <v>1.0744349134840014E-2</v>
      </c>
      <c r="L580" s="13">
        <f t="shared" si="104"/>
        <v>0</v>
      </c>
      <c r="M580" s="13">
        <f t="shared" si="109"/>
        <v>2.6584294259792196E-2</v>
      </c>
      <c r="N580" s="13">
        <f t="shared" si="105"/>
        <v>1.648226244107116E-2</v>
      </c>
      <c r="O580" s="13">
        <f t="shared" si="106"/>
        <v>1.648226244107116E-2</v>
      </c>
      <c r="Q580">
        <v>25.681708000000011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8.1135135139999992</v>
      </c>
      <c r="G581" s="13">
        <f t="shared" si="100"/>
        <v>0</v>
      </c>
      <c r="H581" s="13">
        <f t="shared" si="101"/>
        <v>8.1135135139999992</v>
      </c>
      <c r="I581" s="16">
        <f t="shared" si="108"/>
        <v>8.1242578631348401</v>
      </c>
      <c r="J581" s="13">
        <f t="shared" si="102"/>
        <v>8.1133285947380838</v>
      </c>
      <c r="K581" s="13">
        <f t="shared" si="103"/>
        <v>1.0929268396756342E-2</v>
      </c>
      <c r="L581" s="13">
        <f t="shared" si="104"/>
        <v>0</v>
      </c>
      <c r="M581" s="13">
        <f t="shared" si="109"/>
        <v>1.0102031818721036E-2</v>
      </c>
      <c r="N581" s="13">
        <f t="shared" si="105"/>
        <v>6.2632597276070425E-3</v>
      </c>
      <c r="O581" s="13">
        <f t="shared" si="106"/>
        <v>6.2632597276070425E-3</v>
      </c>
      <c r="Q581">
        <v>26.210300425928349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10.42702703</v>
      </c>
      <c r="G582" s="13">
        <f t="shared" ref="G582:G645" si="111">IF((F582-$J$2)&gt;0,$I$2*(F582-$J$2),0)</f>
        <v>0</v>
      </c>
      <c r="H582" s="13">
        <f t="shared" ref="H582:H645" si="112">F582-G582</f>
        <v>10.42702703</v>
      </c>
      <c r="I582" s="16">
        <f t="shared" si="108"/>
        <v>10.437956298396756</v>
      </c>
      <c r="J582" s="13">
        <f t="shared" ref="J582:J645" si="113">I582/SQRT(1+(I582/($K$2*(300+(25*Q582)+0.05*(Q582)^3)))^2)</f>
        <v>10.406785261597289</v>
      </c>
      <c r="K582" s="13">
        <f t="shared" ref="K582:K645" si="114">I582-J582</f>
        <v>3.1171036799467089E-2</v>
      </c>
      <c r="L582" s="13">
        <f t="shared" ref="L582:L645" si="115">IF(K582&gt;$N$2,(K582-$N$2)/$L$2,0)</f>
        <v>0</v>
      </c>
      <c r="M582" s="13">
        <f t="shared" si="109"/>
        <v>3.8387720911139938E-3</v>
      </c>
      <c r="N582" s="13">
        <f t="shared" ref="N582:N645" si="116">$M$2*M582</f>
        <v>2.380038696490676E-3</v>
      </c>
      <c r="O582" s="13">
        <f t="shared" ref="O582:O645" si="117">N582+G582</f>
        <v>2.380038696490676E-3</v>
      </c>
      <c r="Q582">
        <v>24.061866916124909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35.03243243</v>
      </c>
      <c r="G583" s="13">
        <f t="shared" si="111"/>
        <v>0.12240093649071343</v>
      </c>
      <c r="H583" s="13">
        <f t="shared" si="112"/>
        <v>34.910031493509287</v>
      </c>
      <c r="I583" s="16">
        <f t="shared" ref="I583:I646" si="119">H583+K582-L582</f>
        <v>34.941202530308757</v>
      </c>
      <c r="J583" s="13">
        <f t="shared" si="113"/>
        <v>32.937832439019239</v>
      </c>
      <c r="K583" s="13">
        <f t="shared" si="114"/>
        <v>2.0033700912895185</v>
      </c>
      <c r="L583" s="13">
        <f t="shared" si="115"/>
        <v>0</v>
      </c>
      <c r="M583" s="13">
        <f t="shared" ref="M583:M646" si="120">L583+M582-N582</f>
        <v>1.4587333946233178E-3</v>
      </c>
      <c r="N583" s="13">
        <f t="shared" si="116"/>
        <v>9.04414704666457E-4</v>
      </c>
      <c r="O583" s="13">
        <f t="shared" si="117"/>
        <v>0.12330535119537989</v>
      </c>
      <c r="Q583">
        <v>19.64731998175332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96.09459459</v>
      </c>
      <c r="G584" s="13">
        <f t="shared" si="111"/>
        <v>8.9367915357247902</v>
      </c>
      <c r="H584" s="13">
        <f t="shared" si="112"/>
        <v>87.157803054275206</v>
      </c>
      <c r="I584" s="16">
        <f t="shared" si="119"/>
        <v>89.161173145564732</v>
      </c>
      <c r="J584" s="13">
        <f t="shared" si="113"/>
        <v>55.751077877146571</v>
      </c>
      <c r="K584" s="13">
        <f t="shared" si="114"/>
        <v>33.410095268418161</v>
      </c>
      <c r="L584" s="13">
        <f t="shared" si="115"/>
        <v>0</v>
      </c>
      <c r="M584" s="13">
        <f t="shared" si="120"/>
        <v>5.5431868995686078E-4</v>
      </c>
      <c r="N584" s="13">
        <f t="shared" si="116"/>
        <v>3.436775877732537E-4</v>
      </c>
      <c r="O584" s="13">
        <f t="shared" si="117"/>
        <v>8.9371352133125637</v>
      </c>
      <c r="Q584">
        <v>15.058559336950349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2.4324324000000001E-2</v>
      </c>
      <c r="G585" s="13">
        <f t="shared" si="111"/>
        <v>0</v>
      </c>
      <c r="H585" s="13">
        <f t="shared" si="112"/>
        <v>2.4324324000000001E-2</v>
      </c>
      <c r="I585" s="16">
        <f t="shared" si="119"/>
        <v>33.434419592418159</v>
      </c>
      <c r="J585" s="13">
        <f t="shared" si="113"/>
        <v>28.894480763901313</v>
      </c>
      <c r="K585" s="13">
        <f t="shared" si="114"/>
        <v>4.5399388285168456</v>
      </c>
      <c r="L585" s="13">
        <f t="shared" si="115"/>
        <v>0</v>
      </c>
      <c r="M585" s="13">
        <f t="shared" si="120"/>
        <v>2.1064110218360708E-4</v>
      </c>
      <c r="N585" s="13">
        <f t="shared" si="116"/>
        <v>1.3059748335383638E-4</v>
      </c>
      <c r="O585" s="13">
        <f t="shared" si="117"/>
        <v>1.3059748335383638E-4</v>
      </c>
      <c r="Q585">
        <v>11.88492844906385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16.481081079999999</v>
      </c>
      <c r="G586" s="13">
        <f t="shared" si="111"/>
        <v>0</v>
      </c>
      <c r="H586" s="13">
        <f t="shared" si="112"/>
        <v>16.481081079999999</v>
      </c>
      <c r="I586" s="16">
        <f t="shared" si="119"/>
        <v>21.021019908516845</v>
      </c>
      <c r="J586" s="13">
        <f t="shared" si="113"/>
        <v>19.608431565157662</v>
      </c>
      <c r="K586" s="13">
        <f t="shared" si="114"/>
        <v>1.4125883433591824</v>
      </c>
      <c r="L586" s="13">
        <f t="shared" si="115"/>
        <v>0</v>
      </c>
      <c r="M586" s="13">
        <f t="shared" si="120"/>
        <v>8.0043618829770704E-5</v>
      </c>
      <c r="N586" s="13">
        <f t="shared" si="116"/>
        <v>4.9627043674457833E-5</v>
      </c>
      <c r="O586" s="13">
        <f t="shared" si="117"/>
        <v>4.9627043674457833E-5</v>
      </c>
      <c r="Q586">
        <v>11.08504559354839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43.213513509999999</v>
      </c>
      <c r="G587" s="13">
        <f t="shared" si="111"/>
        <v>1.3033490328612949</v>
      </c>
      <c r="H587" s="13">
        <f t="shared" si="112"/>
        <v>41.910164477138707</v>
      </c>
      <c r="I587" s="16">
        <f t="shared" si="119"/>
        <v>43.32275282049789</v>
      </c>
      <c r="J587" s="13">
        <f t="shared" si="113"/>
        <v>34.721290761036322</v>
      </c>
      <c r="K587" s="13">
        <f t="shared" si="114"/>
        <v>8.6014620594615678</v>
      </c>
      <c r="L587" s="13">
        <f t="shared" si="115"/>
        <v>0</v>
      </c>
      <c r="M587" s="13">
        <f t="shared" si="120"/>
        <v>3.041657515531287E-5</v>
      </c>
      <c r="N587" s="13">
        <f t="shared" si="116"/>
        <v>1.8858276596293979E-5</v>
      </c>
      <c r="O587" s="13">
        <f t="shared" si="117"/>
        <v>1.3033678911378912</v>
      </c>
      <c r="Q587">
        <v>12.0449614881237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7.8054054050000001</v>
      </c>
      <c r="G588" s="13">
        <f t="shared" si="111"/>
        <v>0</v>
      </c>
      <c r="H588" s="13">
        <f t="shared" si="112"/>
        <v>7.8054054050000001</v>
      </c>
      <c r="I588" s="16">
        <f t="shared" si="119"/>
        <v>16.40686746446157</v>
      </c>
      <c r="J588" s="13">
        <f t="shared" si="113"/>
        <v>16.108314660802453</v>
      </c>
      <c r="K588" s="13">
        <f t="shared" si="114"/>
        <v>0.29855280365911696</v>
      </c>
      <c r="L588" s="13">
        <f t="shared" si="115"/>
        <v>0</v>
      </c>
      <c r="M588" s="13">
        <f t="shared" si="120"/>
        <v>1.1558298559018891E-5</v>
      </c>
      <c r="N588" s="13">
        <f t="shared" si="116"/>
        <v>7.1661451065917125E-6</v>
      </c>
      <c r="O588" s="13">
        <f t="shared" si="117"/>
        <v>7.1661451065917125E-6</v>
      </c>
      <c r="Q588">
        <v>17.506555266810381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62.827027030000004</v>
      </c>
      <c r="G589" s="13">
        <f t="shared" si="111"/>
        <v>4.1345813881067794</v>
      </c>
      <c r="H589" s="13">
        <f t="shared" si="112"/>
        <v>58.692445641893222</v>
      </c>
      <c r="I589" s="16">
        <f t="shared" si="119"/>
        <v>58.990998445552336</v>
      </c>
      <c r="J589" s="13">
        <f t="shared" si="113"/>
        <v>45.246946538035012</v>
      </c>
      <c r="K589" s="13">
        <f t="shared" si="114"/>
        <v>13.744051907517324</v>
      </c>
      <c r="L589" s="13">
        <f t="shared" si="115"/>
        <v>0</v>
      </c>
      <c r="M589" s="13">
        <f t="shared" si="120"/>
        <v>4.3921534524271784E-6</v>
      </c>
      <c r="N589" s="13">
        <f t="shared" si="116"/>
        <v>2.7231351405048505E-6</v>
      </c>
      <c r="O589" s="13">
        <f t="shared" si="117"/>
        <v>4.1345841112419199</v>
      </c>
      <c r="Q589">
        <v>14.8722385582737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26.15675676</v>
      </c>
      <c r="G590" s="13">
        <f t="shared" si="111"/>
        <v>0</v>
      </c>
      <c r="H590" s="13">
        <f t="shared" si="112"/>
        <v>26.15675676</v>
      </c>
      <c r="I590" s="16">
        <f t="shared" si="119"/>
        <v>39.900808667517325</v>
      </c>
      <c r="J590" s="13">
        <f t="shared" si="113"/>
        <v>35.875501799101293</v>
      </c>
      <c r="K590" s="13">
        <f t="shared" si="114"/>
        <v>4.0253068684160311</v>
      </c>
      <c r="L590" s="13">
        <f t="shared" si="115"/>
        <v>0</v>
      </c>
      <c r="M590" s="13">
        <f t="shared" si="120"/>
        <v>1.6690183119223279E-6</v>
      </c>
      <c r="N590" s="13">
        <f t="shared" si="116"/>
        <v>1.0347913533918433E-6</v>
      </c>
      <c r="O590" s="13">
        <f t="shared" si="117"/>
        <v>1.0347913533918433E-6</v>
      </c>
      <c r="Q590">
        <v>17.019557702760832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39.921621620000003</v>
      </c>
      <c r="G591" s="13">
        <f t="shared" si="111"/>
        <v>0.82816080004240555</v>
      </c>
      <c r="H591" s="13">
        <f t="shared" si="112"/>
        <v>39.093460819957599</v>
      </c>
      <c r="I591" s="16">
        <f t="shared" si="119"/>
        <v>43.11876768837363</v>
      </c>
      <c r="J591" s="13">
        <f t="shared" si="113"/>
        <v>40.402925630177663</v>
      </c>
      <c r="K591" s="13">
        <f t="shared" si="114"/>
        <v>2.7158420581959675</v>
      </c>
      <c r="L591" s="13">
        <f t="shared" si="115"/>
        <v>0</v>
      </c>
      <c r="M591" s="13">
        <f t="shared" si="120"/>
        <v>6.3422695853048462E-7</v>
      </c>
      <c r="N591" s="13">
        <f t="shared" si="116"/>
        <v>3.9322071428890046E-7</v>
      </c>
      <c r="O591" s="13">
        <f t="shared" si="117"/>
        <v>0.82816119326311988</v>
      </c>
      <c r="Q591">
        <v>21.890463775430192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7.0135135139999996</v>
      </c>
      <c r="G592" s="13">
        <f t="shared" si="111"/>
        <v>0</v>
      </c>
      <c r="H592" s="13">
        <f t="shared" si="112"/>
        <v>7.0135135139999996</v>
      </c>
      <c r="I592" s="16">
        <f t="shared" si="119"/>
        <v>9.729355572195967</v>
      </c>
      <c r="J592" s="13">
        <f t="shared" si="113"/>
        <v>9.7025379954184761</v>
      </c>
      <c r="K592" s="13">
        <f t="shared" si="114"/>
        <v>2.681757677749097E-2</v>
      </c>
      <c r="L592" s="13">
        <f t="shared" si="115"/>
        <v>0</v>
      </c>
      <c r="M592" s="13">
        <f t="shared" si="120"/>
        <v>2.4100624424158417E-7</v>
      </c>
      <c r="N592" s="13">
        <f t="shared" si="116"/>
        <v>1.4942387142978217E-7</v>
      </c>
      <c r="O592" s="13">
        <f t="shared" si="117"/>
        <v>1.4942387142978217E-7</v>
      </c>
      <c r="Q592">
        <v>23.632804000000011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5.5135135139999996</v>
      </c>
      <c r="G593" s="13">
        <f t="shared" si="111"/>
        <v>0</v>
      </c>
      <c r="H593" s="13">
        <f t="shared" si="112"/>
        <v>5.5135135139999996</v>
      </c>
      <c r="I593" s="16">
        <f t="shared" si="119"/>
        <v>5.5403310907774905</v>
      </c>
      <c r="J593" s="13">
        <f t="shared" si="113"/>
        <v>5.5350207957166901</v>
      </c>
      <c r="K593" s="13">
        <f t="shared" si="114"/>
        <v>5.3102950608003852E-3</v>
      </c>
      <c r="L593" s="13">
        <f t="shared" si="115"/>
        <v>0</v>
      </c>
      <c r="M593" s="13">
        <f t="shared" si="120"/>
        <v>9.1582372811801993E-8</v>
      </c>
      <c r="N593" s="13">
        <f t="shared" si="116"/>
        <v>5.6781071143317237E-8</v>
      </c>
      <c r="O593" s="13">
        <f t="shared" si="117"/>
        <v>5.6781071143317237E-8</v>
      </c>
      <c r="Q593">
        <v>23.1545631534633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7.3648648650000004</v>
      </c>
      <c r="G594" s="13">
        <f t="shared" si="111"/>
        <v>0</v>
      </c>
      <c r="H594" s="13">
        <f t="shared" si="112"/>
        <v>7.3648648650000004</v>
      </c>
      <c r="I594" s="16">
        <f t="shared" si="119"/>
        <v>7.3701751600608008</v>
      </c>
      <c r="J594" s="13">
        <f t="shared" si="113"/>
        <v>7.359448293338013</v>
      </c>
      <c r="K594" s="13">
        <f t="shared" si="114"/>
        <v>1.0726866722787776E-2</v>
      </c>
      <c r="L594" s="13">
        <f t="shared" si="115"/>
        <v>0</v>
      </c>
      <c r="M594" s="13">
        <f t="shared" si="120"/>
        <v>3.4801301668484756E-8</v>
      </c>
      <c r="N594" s="13">
        <f t="shared" si="116"/>
        <v>2.1576807034460549E-8</v>
      </c>
      <c r="O594" s="13">
        <f t="shared" si="117"/>
        <v>2.1576807034460549E-8</v>
      </c>
      <c r="Q594">
        <v>24.240690088269439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26.645945950000002</v>
      </c>
      <c r="G595" s="13">
        <f t="shared" si="111"/>
        <v>0</v>
      </c>
      <c r="H595" s="13">
        <f t="shared" si="112"/>
        <v>26.645945950000002</v>
      </c>
      <c r="I595" s="16">
        <f t="shared" si="119"/>
        <v>26.656672816722789</v>
      </c>
      <c r="J595" s="13">
        <f t="shared" si="113"/>
        <v>26.077549516972418</v>
      </c>
      <c r="K595" s="13">
        <f t="shared" si="114"/>
        <v>0.57912329975037125</v>
      </c>
      <c r="L595" s="13">
        <f t="shared" si="115"/>
        <v>0</v>
      </c>
      <c r="M595" s="13">
        <f t="shared" si="120"/>
        <v>1.3224494634024207E-8</v>
      </c>
      <c r="N595" s="13">
        <f t="shared" si="116"/>
        <v>8.1991866730950087E-9</v>
      </c>
      <c r="O595" s="13">
        <f t="shared" si="117"/>
        <v>8.1991866730950087E-9</v>
      </c>
      <c r="Q595">
        <v>23.080030031455291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93.940540540000001</v>
      </c>
      <c r="G596" s="13">
        <f t="shared" si="111"/>
        <v>8.6258514527514478</v>
      </c>
      <c r="H596" s="13">
        <f t="shared" si="112"/>
        <v>85.314689087248553</v>
      </c>
      <c r="I596" s="16">
        <f t="shared" si="119"/>
        <v>85.893812386998917</v>
      </c>
      <c r="J596" s="13">
        <f t="shared" si="113"/>
        <v>58.272830792382329</v>
      </c>
      <c r="K596" s="13">
        <f t="shared" si="114"/>
        <v>27.620981594616588</v>
      </c>
      <c r="L596" s="13">
        <f t="shared" si="115"/>
        <v>0</v>
      </c>
      <c r="M596" s="13">
        <f t="shared" si="120"/>
        <v>5.0253079609291983E-9</v>
      </c>
      <c r="N596" s="13">
        <f t="shared" si="116"/>
        <v>3.1156909357761028E-9</v>
      </c>
      <c r="O596" s="13">
        <f t="shared" si="117"/>
        <v>8.6258514558671386</v>
      </c>
      <c r="Q596">
        <v>16.55356377778573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132.18378379999999</v>
      </c>
      <c r="G597" s="13">
        <f t="shared" si="111"/>
        <v>14.146305887232378</v>
      </c>
      <c r="H597" s="13">
        <f t="shared" si="112"/>
        <v>118.03747791276761</v>
      </c>
      <c r="I597" s="16">
        <f t="shared" si="119"/>
        <v>145.65845950738421</v>
      </c>
      <c r="J597" s="13">
        <f t="shared" si="113"/>
        <v>53.827155650934309</v>
      </c>
      <c r="K597" s="13">
        <f t="shared" si="114"/>
        <v>91.831303856449892</v>
      </c>
      <c r="L597" s="13">
        <f t="shared" si="115"/>
        <v>52.542634285270815</v>
      </c>
      <c r="M597" s="13">
        <f t="shared" si="120"/>
        <v>52.542634287180427</v>
      </c>
      <c r="N597" s="13">
        <f t="shared" si="116"/>
        <v>32.576433258051864</v>
      </c>
      <c r="O597" s="13">
        <f t="shared" si="117"/>
        <v>46.722739145284244</v>
      </c>
      <c r="Q597">
        <v>12.012074625746861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48.902702699999999</v>
      </c>
      <c r="G598" s="13">
        <f t="shared" si="111"/>
        <v>2.1245897806455218</v>
      </c>
      <c r="H598" s="13">
        <f t="shared" si="112"/>
        <v>46.778112919354477</v>
      </c>
      <c r="I598" s="16">
        <f t="shared" si="119"/>
        <v>86.066782490533541</v>
      </c>
      <c r="J598" s="13">
        <f t="shared" si="113"/>
        <v>47.736494612537697</v>
      </c>
      <c r="K598" s="13">
        <f t="shared" si="114"/>
        <v>38.330287877995843</v>
      </c>
      <c r="L598" s="13">
        <f t="shared" si="115"/>
        <v>1.2116491921214698</v>
      </c>
      <c r="M598" s="13">
        <f t="shared" si="120"/>
        <v>21.177850221250033</v>
      </c>
      <c r="N598" s="13">
        <f t="shared" si="116"/>
        <v>13.13026713717502</v>
      </c>
      <c r="O598" s="13">
        <f t="shared" si="117"/>
        <v>15.254856917820542</v>
      </c>
      <c r="Q598">
        <v>11.8694016200227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36.132432430000001</v>
      </c>
      <c r="G599" s="13">
        <f t="shared" si="111"/>
        <v>0.28118715231044972</v>
      </c>
      <c r="H599" s="13">
        <f t="shared" si="112"/>
        <v>35.85124527768955</v>
      </c>
      <c r="I599" s="16">
        <f t="shared" si="119"/>
        <v>72.96988396356393</v>
      </c>
      <c r="J599" s="13">
        <f t="shared" si="113"/>
        <v>43.694878629664586</v>
      </c>
      <c r="K599" s="13">
        <f t="shared" si="114"/>
        <v>29.275005333899344</v>
      </c>
      <c r="L599" s="13">
        <f t="shared" si="115"/>
        <v>0</v>
      </c>
      <c r="M599" s="13">
        <f t="shared" si="120"/>
        <v>8.0475830840750131</v>
      </c>
      <c r="N599" s="13">
        <f t="shared" si="116"/>
        <v>4.9895015121265081</v>
      </c>
      <c r="O599" s="13">
        <f t="shared" si="117"/>
        <v>5.2706886644369577</v>
      </c>
      <c r="Q599">
        <v>11.12565959354839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94.154054049999999</v>
      </c>
      <c r="G600" s="13">
        <f t="shared" si="111"/>
        <v>8.6566723639144367</v>
      </c>
      <c r="H600" s="13">
        <f t="shared" si="112"/>
        <v>85.497381686085561</v>
      </c>
      <c r="I600" s="16">
        <f t="shared" si="119"/>
        <v>114.7723870199849</v>
      </c>
      <c r="J600" s="13">
        <f t="shared" si="113"/>
        <v>58.203679273898317</v>
      </c>
      <c r="K600" s="13">
        <f t="shared" si="114"/>
        <v>56.568707746086588</v>
      </c>
      <c r="L600" s="13">
        <f t="shared" si="115"/>
        <v>18.710308633441052</v>
      </c>
      <c r="M600" s="13">
        <f t="shared" si="120"/>
        <v>21.768390205389558</v>
      </c>
      <c r="N600" s="13">
        <f t="shared" si="116"/>
        <v>13.496401927341525</v>
      </c>
      <c r="O600" s="13">
        <f t="shared" si="117"/>
        <v>22.153074291255962</v>
      </c>
      <c r="Q600">
        <v>14.248616171842849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31.95405405</v>
      </c>
      <c r="G601" s="13">
        <f t="shared" si="111"/>
        <v>0</v>
      </c>
      <c r="H601" s="13">
        <f t="shared" si="112"/>
        <v>31.95405405</v>
      </c>
      <c r="I601" s="16">
        <f t="shared" si="119"/>
        <v>69.812453162645539</v>
      </c>
      <c r="J601" s="13">
        <f t="shared" si="113"/>
        <v>50.700868942994546</v>
      </c>
      <c r="K601" s="13">
        <f t="shared" si="114"/>
        <v>19.111584219650993</v>
      </c>
      <c r="L601" s="13">
        <f t="shared" si="115"/>
        <v>0</v>
      </c>
      <c r="M601" s="13">
        <f t="shared" si="120"/>
        <v>8.2719882780480329</v>
      </c>
      <c r="N601" s="13">
        <f t="shared" si="116"/>
        <v>5.1286327323897805</v>
      </c>
      <c r="O601" s="13">
        <f t="shared" si="117"/>
        <v>5.1286327323897805</v>
      </c>
      <c r="Q601">
        <v>15.515507633912829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23.113513510000001</v>
      </c>
      <c r="G602" s="13">
        <f t="shared" si="111"/>
        <v>0</v>
      </c>
      <c r="H602" s="13">
        <f t="shared" si="112"/>
        <v>23.113513510000001</v>
      </c>
      <c r="I602" s="16">
        <f t="shared" si="119"/>
        <v>42.225097729650997</v>
      </c>
      <c r="J602" s="13">
        <f t="shared" si="113"/>
        <v>39.542179217679141</v>
      </c>
      <c r="K602" s="13">
        <f t="shared" si="114"/>
        <v>2.6829185119718559</v>
      </c>
      <c r="L602" s="13">
        <f t="shared" si="115"/>
        <v>0</v>
      </c>
      <c r="M602" s="13">
        <f t="shared" si="120"/>
        <v>3.1433555456582525</v>
      </c>
      <c r="N602" s="13">
        <f t="shared" si="116"/>
        <v>1.9488804383081164</v>
      </c>
      <c r="O602" s="13">
        <f t="shared" si="117"/>
        <v>1.9488804383081164</v>
      </c>
      <c r="Q602">
        <v>21.525827553725641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0.38378378400000002</v>
      </c>
      <c r="G603" s="13">
        <f t="shared" si="111"/>
        <v>0</v>
      </c>
      <c r="H603" s="13">
        <f t="shared" si="112"/>
        <v>0.38378378400000002</v>
      </c>
      <c r="I603" s="16">
        <f t="shared" si="119"/>
        <v>3.0667022959718562</v>
      </c>
      <c r="J603" s="13">
        <f t="shared" si="113"/>
        <v>3.065492718962207</v>
      </c>
      <c r="K603" s="13">
        <f t="shared" si="114"/>
        <v>1.2095770096491876E-3</v>
      </c>
      <c r="L603" s="13">
        <f t="shared" si="115"/>
        <v>0</v>
      </c>
      <c r="M603" s="13">
        <f t="shared" si="120"/>
        <v>1.1944751073501361</v>
      </c>
      <c r="N603" s="13">
        <f t="shared" si="116"/>
        <v>0.74057456655708431</v>
      </c>
      <c r="O603" s="13">
        <f t="shared" si="117"/>
        <v>0.74057456655708431</v>
      </c>
      <c r="Q603">
        <v>21.070344198450361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6.7567567999999995E-2</v>
      </c>
      <c r="G604" s="13">
        <f t="shared" si="111"/>
        <v>0</v>
      </c>
      <c r="H604" s="13">
        <f t="shared" si="112"/>
        <v>6.7567567999999995E-2</v>
      </c>
      <c r="I604" s="16">
        <f t="shared" si="119"/>
        <v>6.8777145009649182E-2</v>
      </c>
      <c r="J604" s="13">
        <f t="shared" si="113"/>
        <v>6.8777134479915278E-2</v>
      </c>
      <c r="K604" s="13">
        <f t="shared" si="114"/>
        <v>1.0529733904252048E-8</v>
      </c>
      <c r="L604" s="13">
        <f t="shared" si="115"/>
        <v>0</v>
      </c>
      <c r="M604" s="13">
        <f t="shared" si="120"/>
        <v>0.45390054079305175</v>
      </c>
      <c r="N604" s="13">
        <f t="shared" si="116"/>
        <v>0.28141833529169208</v>
      </c>
      <c r="O604" s="13">
        <f t="shared" si="117"/>
        <v>0.28141833529169208</v>
      </c>
      <c r="Q604">
        <v>22.909879710305859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4.2837837839999997</v>
      </c>
      <c r="G605" s="13">
        <f t="shared" si="111"/>
        <v>0</v>
      </c>
      <c r="H605" s="13">
        <f t="shared" si="112"/>
        <v>4.2837837839999997</v>
      </c>
      <c r="I605" s="16">
        <f t="shared" si="119"/>
        <v>4.2837837945297332</v>
      </c>
      <c r="J605" s="13">
        <f t="shared" si="113"/>
        <v>4.2811316475072987</v>
      </c>
      <c r="K605" s="13">
        <f t="shared" si="114"/>
        <v>2.6521470224345478E-3</v>
      </c>
      <c r="L605" s="13">
        <f t="shared" si="115"/>
        <v>0</v>
      </c>
      <c r="M605" s="13">
        <f t="shared" si="120"/>
        <v>0.17248220550135968</v>
      </c>
      <c r="N605" s="13">
        <f t="shared" si="116"/>
        <v>0.10693896741084299</v>
      </c>
      <c r="O605" s="13">
        <f t="shared" si="117"/>
        <v>0.10693896741084299</v>
      </c>
      <c r="Q605">
        <v>22.608498000000012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28.848648650000001</v>
      </c>
      <c r="G606" s="13">
        <f t="shared" si="111"/>
        <v>0</v>
      </c>
      <c r="H606" s="13">
        <f t="shared" si="112"/>
        <v>28.848648650000001</v>
      </c>
      <c r="I606" s="16">
        <f t="shared" si="119"/>
        <v>28.851300797022436</v>
      </c>
      <c r="J606" s="13">
        <f t="shared" si="113"/>
        <v>28.101748509220194</v>
      </c>
      <c r="K606" s="13">
        <f t="shared" si="114"/>
        <v>0.74955228780224203</v>
      </c>
      <c r="L606" s="13">
        <f t="shared" si="115"/>
        <v>0</v>
      </c>
      <c r="M606" s="13">
        <f t="shared" si="120"/>
        <v>6.5543238090516681E-2</v>
      </c>
      <c r="N606" s="13">
        <f t="shared" si="116"/>
        <v>4.0636807616120339E-2</v>
      </c>
      <c r="O606" s="13">
        <f t="shared" si="117"/>
        <v>4.0636807616120339E-2</v>
      </c>
      <c r="Q606">
        <v>22.886873041406879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22.772972970000001</v>
      </c>
      <c r="G607" s="13">
        <f t="shared" si="111"/>
        <v>0</v>
      </c>
      <c r="H607" s="13">
        <f t="shared" si="112"/>
        <v>22.772972970000001</v>
      </c>
      <c r="I607" s="16">
        <f t="shared" si="119"/>
        <v>23.522525257802243</v>
      </c>
      <c r="J607" s="13">
        <f t="shared" si="113"/>
        <v>22.829232922699408</v>
      </c>
      <c r="K607" s="13">
        <f t="shared" si="114"/>
        <v>0.69329233510283572</v>
      </c>
      <c r="L607" s="13">
        <f t="shared" si="115"/>
        <v>0</v>
      </c>
      <c r="M607" s="13">
        <f t="shared" si="120"/>
        <v>2.4906430474396342E-2</v>
      </c>
      <c r="N607" s="13">
        <f t="shared" si="116"/>
        <v>1.5441986894125731E-2</v>
      </c>
      <c r="O607" s="13">
        <f t="shared" si="117"/>
        <v>1.5441986894125731E-2</v>
      </c>
      <c r="Q607">
        <v>19.068584729287661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0.172972973</v>
      </c>
      <c r="G608" s="13">
        <f t="shared" si="111"/>
        <v>0</v>
      </c>
      <c r="H608" s="13">
        <f t="shared" si="112"/>
        <v>0.172972973</v>
      </c>
      <c r="I608" s="16">
        <f t="shared" si="119"/>
        <v>0.86626530810283575</v>
      </c>
      <c r="J608" s="13">
        <f t="shared" si="113"/>
        <v>0.8662205015509663</v>
      </c>
      <c r="K608" s="13">
        <f t="shared" si="114"/>
        <v>4.4806551869447375E-5</v>
      </c>
      <c r="L608" s="13">
        <f t="shared" si="115"/>
        <v>0</v>
      </c>
      <c r="M608" s="13">
        <f t="shared" si="120"/>
        <v>9.4644435802706105E-3</v>
      </c>
      <c r="N608" s="13">
        <f t="shared" si="116"/>
        <v>5.8679550197677788E-3</v>
      </c>
      <c r="O608" s="13">
        <f t="shared" si="117"/>
        <v>5.8679550197677788E-3</v>
      </c>
      <c r="Q608">
        <v>17.563717519784941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102.8405405</v>
      </c>
      <c r="G609" s="13">
        <f t="shared" si="111"/>
        <v>9.9105762840643585</v>
      </c>
      <c r="H609" s="13">
        <f t="shared" si="112"/>
        <v>92.929964215935641</v>
      </c>
      <c r="I609" s="16">
        <f t="shared" si="119"/>
        <v>92.930009022487511</v>
      </c>
      <c r="J609" s="13">
        <f t="shared" si="113"/>
        <v>50.069197939160986</v>
      </c>
      <c r="K609" s="13">
        <f t="shared" si="114"/>
        <v>42.860811083326524</v>
      </c>
      <c r="L609" s="13">
        <f t="shared" si="115"/>
        <v>5.558411863145353</v>
      </c>
      <c r="M609" s="13">
        <f t="shared" si="120"/>
        <v>5.5620083517058561</v>
      </c>
      <c r="N609" s="13">
        <f t="shared" si="116"/>
        <v>3.4484451780576308</v>
      </c>
      <c r="O609" s="13">
        <f t="shared" si="117"/>
        <v>13.359021462121989</v>
      </c>
      <c r="Q609">
        <v>12.3893165386537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39.786486490000001</v>
      </c>
      <c r="G610" s="13">
        <f t="shared" si="111"/>
        <v>0.80865389466330695</v>
      </c>
      <c r="H610" s="13">
        <f t="shared" si="112"/>
        <v>38.977832595336693</v>
      </c>
      <c r="I610" s="16">
        <f t="shared" si="119"/>
        <v>76.280231815517865</v>
      </c>
      <c r="J610" s="13">
        <f t="shared" si="113"/>
        <v>46.76095232486643</v>
      </c>
      <c r="K610" s="13">
        <f t="shared" si="114"/>
        <v>29.519279490651435</v>
      </c>
      <c r="L610" s="13">
        <f t="shared" si="115"/>
        <v>0</v>
      </c>
      <c r="M610" s="13">
        <f t="shared" si="120"/>
        <v>2.1135631736482252</v>
      </c>
      <c r="N610" s="13">
        <f t="shared" si="116"/>
        <v>1.3104091676618996</v>
      </c>
      <c r="O610" s="13">
        <f t="shared" si="117"/>
        <v>2.1190630623252065</v>
      </c>
      <c r="Q610">
        <v>12.32805259354839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119.4918919</v>
      </c>
      <c r="G611" s="13">
        <f t="shared" si="111"/>
        <v>12.314217263237691</v>
      </c>
      <c r="H611" s="13">
        <f t="shared" si="112"/>
        <v>107.1776746367623</v>
      </c>
      <c r="I611" s="16">
        <f t="shared" si="119"/>
        <v>136.69695412741373</v>
      </c>
      <c r="J611" s="13">
        <f t="shared" si="113"/>
        <v>59.604092261289246</v>
      </c>
      <c r="K611" s="13">
        <f t="shared" si="114"/>
        <v>77.09286186612448</v>
      </c>
      <c r="L611" s="13">
        <f t="shared" si="115"/>
        <v>38.401991677543258</v>
      </c>
      <c r="M611" s="13">
        <f t="shared" si="120"/>
        <v>39.20514568352958</v>
      </c>
      <c r="N611" s="13">
        <f t="shared" si="116"/>
        <v>24.30719032378834</v>
      </c>
      <c r="O611" s="13">
        <f t="shared" si="117"/>
        <v>36.621407587026027</v>
      </c>
      <c r="Q611">
        <v>13.96763465284152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14.45405405</v>
      </c>
      <c r="G612" s="13">
        <f t="shared" si="111"/>
        <v>0</v>
      </c>
      <c r="H612" s="13">
        <f t="shared" si="112"/>
        <v>14.45405405</v>
      </c>
      <c r="I612" s="16">
        <f t="shared" si="119"/>
        <v>53.144924238581218</v>
      </c>
      <c r="J612" s="13">
        <f t="shared" si="113"/>
        <v>42.415889959077354</v>
      </c>
      <c r="K612" s="13">
        <f t="shared" si="114"/>
        <v>10.729034279503864</v>
      </c>
      <c r="L612" s="13">
        <f t="shared" si="115"/>
        <v>0</v>
      </c>
      <c r="M612" s="13">
        <f t="shared" si="120"/>
        <v>14.897955359741239</v>
      </c>
      <c r="N612" s="13">
        <f t="shared" si="116"/>
        <v>9.2367323230395684</v>
      </c>
      <c r="O612" s="13">
        <f t="shared" si="117"/>
        <v>9.2367323230395684</v>
      </c>
      <c r="Q612">
        <v>14.847923027028161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112.1918919</v>
      </c>
      <c r="G613" s="13">
        <f t="shared" si="111"/>
        <v>11.260454194615805</v>
      </c>
      <c r="H613" s="13">
        <f t="shared" si="112"/>
        <v>100.9314377053842</v>
      </c>
      <c r="I613" s="16">
        <f t="shared" si="119"/>
        <v>111.66047198488806</v>
      </c>
      <c r="J613" s="13">
        <f t="shared" si="113"/>
        <v>60.208025648349683</v>
      </c>
      <c r="K613" s="13">
        <f t="shared" si="114"/>
        <v>51.45244633653838</v>
      </c>
      <c r="L613" s="13">
        <f t="shared" si="115"/>
        <v>13.801565624673932</v>
      </c>
      <c r="M613" s="13">
        <f t="shared" si="120"/>
        <v>19.462788661375605</v>
      </c>
      <c r="N613" s="13">
        <f t="shared" si="116"/>
        <v>12.066928970052874</v>
      </c>
      <c r="O613" s="13">
        <f t="shared" si="117"/>
        <v>23.327383164668682</v>
      </c>
      <c r="Q613">
        <v>15.068973357705129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13.71891892</v>
      </c>
      <c r="G614" s="13">
        <f t="shared" si="111"/>
        <v>0</v>
      </c>
      <c r="H614" s="13">
        <f t="shared" si="112"/>
        <v>13.71891892</v>
      </c>
      <c r="I614" s="16">
        <f t="shared" si="119"/>
        <v>51.369799631864446</v>
      </c>
      <c r="J614" s="13">
        <f t="shared" si="113"/>
        <v>44.075870303940732</v>
      </c>
      <c r="K614" s="13">
        <f t="shared" si="114"/>
        <v>7.2939293279237134</v>
      </c>
      <c r="L614" s="13">
        <f t="shared" si="115"/>
        <v>0</v>
      </c>
      <c r="M614" s="13">
        <f t="shared" si="120"/>
        <v>7.3958596913227304</v>
      </c>
      <c r="N614" s="13">
        <f t="shared" si="116"/>
        <v>4.5854330086200932</v>
      </c>
      <c r="O614" s="13">
        <f t="shared" si="117"/>
        <v>4.5854330086200932</v>
      </c>
      <c r="Q614">
        <v>17.670597068851219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6.4972972970000002</v>
      </c>
      <c r="G615" s="13">
        <f t="shared" si="111"/>
        <v>0</v>
      </c>
      <c r="H615" s="13">
        <f t="shared" si="112"/>
        <v>6.4972972970000002</v>
      </c>
      <c r="I615" s="16">
        <f t="shared" si="119"/>
        <v>13.791226624923713</v>
      </c>
      <c r="J615" s="13">
        <f t="shared" si="113"/>
        <v>13.659754841014903</v>
      </c>
      <c r="K615" s="13">
        <f t="shared" si="114"/>
        <v>0.13147178390880931</v>
      </c>
      <c r="L615" s="13">
        <f t="shared" si="115"/>
        <v>0</v>
      </c>
      <c r="M615" s="13">
        <f t="shared" si="120"/>
        <v>2.8104266827026372</v>
      </c>
      <c r="N615" s="13">
        <f t="shared" si="116"/>
        <v>1.7424645432756349</v>
      </c>
      <c r="O615" s="13">
        <f t="shared" si="117"/>
        <v>1.7424645432756349</v>
      </c>
      <c r="Q615">
        <v>19.714483961094061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1.3513513509999999</v>
      </c>
      <c r="G616" s="13">
        <f t="shared" si="111"/>
        <v>0</v>
      </c>
      <c r="H616" s="13">
        <f t="shared" si="112"/>
        <v>1.3513513509999999</v>
      </c>
      <c r="I616" s="16">
        <f t="shared" si="119"/>
        <v>1.4828231349088092</v>
      </c>
      <c r="J616" s="13">
        <f t="shared" si="113"/>
        <v>1.4827110502414353</v>
      </c>
      <c r="K616" s="13">
        <f t="shared" si="114"/>
        <v>1.1208466737389067E-4</v>
      </c>
      <c r="L616" s="13">
        <f t="shared" si="115"/>
        <v>0</v>
      </c>
      <c r="M616" s="13">
        <f t="shared" si="120"/>
        <v>1.0679621394270022</v>
      </c>
      <c r="N616" s="13">
        <f t="shared" si="116"/>
        <v>0.66213652644474141</v>
      </c>
      <c r="O616" s="13">
        <f t="shared" si="117"/>
        <v>0.66213652644474141</v>
      </c>
      <c r="Q616">
        <v>22.480927531580001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2.3891891890000001</v>
      </c>
      <c r="G617" s="13">
        <f t="shared" si="111"/>
        <v>0</v>
      </c>
      <c r="H617" s="13">
        <f t="shared" si="112"/>
        <v>2.3891891890000001</v>
      </c>
      <c r="I617" s="16">
        <f t="shared" si="119"/>
        <v>2.3893012736673738</v>
      </c>
      <c r="J617" s="13">
        <f t="shared" si="113"/>
        <v>2.3887474774016635</v>
      </c>
      <c r="K617" s="13">
        <f t="shared" si="114"/>
        <v>5.537962657102824E-4</v>
      </c>
      <c r="L617" s="13">
        <f t="shared" si="115"/>
        <v>0</v>
      </c>
      <c r="M617" s="13">
        <f t="shared" si="120"/>
        <v>0.40582561298226083</v>
      </c>
      <c r="N617" s="13">
        <f t="shared" si="116"/>
        <v>0.2516118800490017</v>
      </c>
      <c r="O617" s="13">
        <f t="shared" si="117"/>
        <v>0.2516118800490017</v>
      </c>
      <c r="Q617">
        <v>21.30123600000001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0.26756756799999998</v>
      </c>
      <c r="G618" s="13">
        <f t="shared" si="111"/>
        <v>0</v>
      </c>
      <c r="H618" s="13">
        <f t="shared" si="112"/>
        <v>0.26756756799999998</v>
      </c>
      <c r="I618" s="16">
        <f t="shared" si="119"/>
        <v>0.26812136426571026</v>
      </c>
      <c r="J618" s="13">
        <f t="shared" si="113"/>
        <v>0.26812070338595539</v>
      </c>
      <c r="K618" s="13">
        <f t="shared" si="114"/>
        <v>6.6087975486572859E-7</v>
      </c>
      <c r="L618" s="13">
        <f t="shared" si="115"/>
        <v>0</v>
      </c>
      <c r="M618" s="13">
        <f t="shared" si="120"/>
        <v>0.15421373293325913</v>
      </c>
      <c r="N618" s="13">
        <f t="shared" si="116"/>
        <v>9.5612514418620662E-2</v>
      </c>
      <c r="O618" s="13">
        <f t="shared" si="117"/>
        <v>9.5612514418620662E-2</v>
      </c>
      <c r="Q618">
        <v>22.5004881504724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1.9135135139999999</v>
      </c>
      <c r="G619" s="13">
        <f t="shared" si="111"/>
        <v>0</v>
      </c>
      <c r="H619" s="13">
        <f t="shared" si="112"/>
        <v>1.9135135139999999</v>
      </c>
      <c r="I619" s="16">
        <f t="shared" si="119"/>
        <v>1.9135141748797548</v>
      </c>
      <c r="J619" s="13">
        <f t="shared" si="113"/>
        <v>1.9132647532324016</v>
      </c>
      <c r="K619" s="13">
        <f t="shared" si="114"/>
        <v>2.4942164735319849E-4</v>
      </c>
      <c r="L619" s="13">
        <f t="shared" si="115"/>
        <v>0</v>
      </c>
      <c r="M619" s="13">
        <f t="shared" si="120"/>
        <v>5.8601218514638467E-2</v>
      </c>
      <c r="N619" s="13">
        <f t="shared" si="116"/>
        <v>3.633275547907585E-2</v>
      </c>
      <c r="O619" s="13">
        <f t="shared" si="117"/>
        <v>3.633275547907585E-2</v>
      </c>
      <c r="Q619">
        <v>22.23283420478009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25.8</v>
      </c>
      <c r="G620" s="13">
        <f t="shared" si="111"/>
        <v>0</v>
      </c>
      <c r="H620" s="13">
        <f t="shared" si="112"/>
        <v>25.8</v>
      </c>
      <c r="I620" s="16">
        <f t="shared" si="119"/>
        <v>25.800249421647354</v>
      </c>
      <c r="J620" s="13">
        <f t="shared" si="113"/>
        <v>24.463898291337365</v>
      </c>
      <c r="K620" s="13">
        <f t="shared" si="114"/>
        <v>1.3363511303099891</v>
      </c>
      <c r="L620" s="13">
        <f t="shared" si="115"/>
        <v>0</v>
      </c>
      <c r="M620" s="13">
        <f t="shared" si="120"/>
        <v>2.2268463035562618E-2</v>
      </c>
      <c r="N620" s="13">
        <f t="shared" si="116"/>
        <v>1.3806447082048822E-2</v>
      </c>
      <c r="O620" s="13">
        <f t="shared" si="117"/>
        <v>1.3806447082048822E-2</v>
      </c>
      <c r="Q620">
        <v>16.133196508445721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35.635135140000003</v>
      </c>
      <c r="G621" s="13">
        <f t="shared" si="111"/>
        <v>0.20940173884089547</v>
      </c>
      <c r="H621" s="13">
        <f t="shared" si="112"/>
        <v>35.425733401159107</v>
      </c>
      <c r="I621" s="16">
        <f t="shared" si="119"/>
        <v>36.7620845314691</v>
      </c>
      <c r="J621" s="13">
        <f t="shared" si="113"/>
        <v>31.181665173534032</v>
      </c>
      <c r="K621" s="13">
        <f t="shared" si="114"/>
        <v>5.5804193579350674</v>
      </c>
      <c r="L621" s="13">
        <f t="shared" si="115"/>
        <v>0</v>
      </c>
      <c r="M621" s="13">
        <f t="shared" si="120"/>
        <v>8.4620159535137955E-3</v>
      </c>
      <c r="N621" s="13">
        <f t="shared" si="116"/>
        <v>5.2464498911785531E-3</v>
      </c>
      <c r="O621" s="13">
        <f t="shared" si="117"/>
        <v>0.21464818873207403</v>
      </c>
      <c r="Q621">
        <v>12.24937697011606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34.178378379999998</v>
      </c>
      <c r="G622" s="13">
        <f t="shared" si="111"/>
        <v>0</v>
      </c>
      <c r="H622" s="13">
        <f t="shared" si="112"/>
        <v>34.178378379999998</v>
      </c>
      <c r="I622" s="16">
        <f t="shared" si="119"/>
        <v>39.758797737935069</v>
      </c>
      <c r="J622" s="13">
        <f t="shared" si="113"/>
        <v>31.977917671824017</v>
      </c>
      <c r="K622" s="13">
        <f t="shared" si="114"/>
        <v>7.7808800661110524</v>
      </c>
      <c r="L622" s="13">
        <f t="shared" si="115"/>
        <v>0</v>
      </c>
      <c r="M622" s="13">
        <f t="shared" si="120"/>
        <v>3.2155660623352424E-3</v>
      </c>
      <c r="N622" s="13">
        <f t="shared" si="116"/>
        <v>1.9936509586478504E-3</v>
      </c>
      <c r="O622" s="13">
        <f t="shared" si="117"/>
        <v>1.9936509586478504E-3</v>
      </c>
      <c r="Q622">
        <v>10.92175059354839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53.572972970000002</v>
      </c>
      <c r="G623" s="13">
        <f t="shared" si="111"/>
        <v>2.7987484561261744</v>
      </c>
      <c r="H623" s="13">
        <f t="shared" si="112"/>
        <v>50.774224513873826</v>
      </c>
      <c r="I623" s="16">
        <f t="shared" si="119"/>
        <v>58.555104579984878</v>
      </c>
      <c r="J623" s="13">
        <f t="shared" si="113"/>
        <v>43.989293191403995</v>
      </c>
      <c r="K623" s="13">
        <f t="shared" si="114"/>
        <v>14.565811388580883</v>
      </c>
      <c r="L623" s="13">
        <f t="shared" si="115"/>
        <v>0</v>
      </c>
      <c r="M623" s="13">
        <f t="shared" si="120"/>
        <v>1.2219151036873921E-3</v>
      </c>
      <c r="N623" s="13">
        <f t="shared" si="116"/>
        <v>7.5758736428618303E-4</v>
      </c>
      <c r="O623" s="13">
        <f t="shared" si="117"/>
        <v>2.7995060434904606</v>
      </c>
      <c r="Q623">
        <v>14.05831853693901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2.1648648650000002</v>
      </c>
      <c r="G624" s="13">
        <f t="shared" si="111"/>
        <v>0</v>
      </c>
      <c r="H624" s="13">
        <f t="shared" si="112"/>
        <v>2.1648648650000002</v>
      </c>
      <c r="I624" s="16">
        <f t="shared" si="119"/>
        <v>16.730676253580882</v>
      </c>
      <c r="J624" s="13">
        <f t="shared" si="113"/>
        <v>16.325562753948031</v>
      </c>
      <c r="K624" s="13">
        <f t="shared" si="114"/>
        <v>0.4051134996328507</v>
      </c>
      <c r="L624" s="13">
        <f t="shared" si="115"/>
        <v>0</v>
      </c>
      <c r="M624" s="13">
        <f t="shared" si="120"/>
        <v>4.6432773940120904E-4</v>
      </c>
      <c r="N624" s="13">
        <f t="shared" si="116"/>
        <v>2.8788319842874962E-4</v>
      </c>
      <c r="O624" s="13">
        <f t="shared" si="117"/>
        <v>2.8788319842874962E-4</v>
      </c>
      <c r="Q624">
        <v>15.686266177483001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24.445945949999999</v>
      </c>
      <c r="G625" s="13">
        <f t="shared" si="111"/>
        <v>0</v>
      </c>
      <c r="H625" s="13">
        <f t="shared" si="112"/>
        <v>24.445945949999999</v>
      </c>
      <c r="I625" s="16">
        <f t="shared" si="119"/>
        <v>24.851059449632849</v>
      </c>
      <c r="J625" s="13">
        <f t="shared" si="113"/>
        <v>23.439631182039211</v>
      </c>
      <c r="K625" s="13">
        <f t="shared" si="114"/>
        <v>1.4114282675936387</v>
      </c>
      <c r="L625" s="13">
        <f t="shared" si="115"/>
        <v>0</v>
      </c>
      <c r="M625" s="13">
        <f t="shared" si="120"/>
        <v>1.7644454097245942E-4</v>
      </c>
      <c r="N625" s="13">
        <f t="shared" si="116"/>
        <v>1.0939561540292485E-4</v>
      </c>
      <c r="O625" s="13">
        <f t="shared" si="117"/>
        <v>1.0939561540292485E-4</v>
      </c>
      <c r="Q625">
        <v>14.87984640848704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5.1810810810000003</v>
      </c>
      <c r="G626" s="13">
        <f t="shared" si="111"/>
        <v>0</v>
      </c>
      <c r="H626" s="13">
        <f t="shared" si="112"/>
        <v>5.1810810810000003</v>
      </c>
      <c r="I626" s="16">
        <f t="shared" si="119"/>
        <v>6.592509348593639</v>
      </c>
      <c r="J626" s="13">
        <f t="shared" si="113"/>
        <v>6.5750648977317345</v>
      </c>
      <c r="K626" s="13">
        <f t="shared" si="114"/>
        <v>1.7444450861904492E-2</v>
      </c>
      <c r="L626" s="13">
        <f t="shared" si="115"/>
        <v>0</v>
      </c>
      <c r="M626" s="13">
        <f t="shared" si="120"/>
        <v>6.7048925569534575E-5</v>
      </c>
      <c r="N626" s="13">
        <f t="shared" si="116"/>
        <v>4.157033385311144E-5</v>
      </c>
      <c r="O626" s="13">
        <f t="shared" si="117"/>
        <v>4.157033385311144E-5</v>
      </c>
      <c r="Q626">
        <v>18.414143967018891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0.740540541</v>
      </c>
      <c r="G627" s="13">
        <f t="shared" si="111"/>
        <v>0</v>
      </c>
      <c r="H627" s="13">
        <f t="shared" si="112"/>
        <v>0.740540541</v>
      </c>
      <c r="I627" s="16">
        <f t="shared" si="119"/>
        <v>0.75798499186190449</v>
      </c>
      <c r="J627" s="13">
        <f t="shared" si="113"/>
        <v>0.75796882847207536</v>
      </c>
      <c r="K627" s="13">
        <f t="shared" si="114"/>
        <v>1.6163389829126906E-5</v>
      </c>
      <c r="L627" s="13">
        <f t="shared" si="115"/>
        <v>0</v>
      </c>
      <c r="M627" s="13">
        <f t="shared" si="120"/>
        <v>2.5478591716423136E-5</v>
      </c>
      <c r="N627" s="13">
        <f t="shared" si="116"/>
        <v>1.5796726864182344E-5</v>
      </c>
      <c r="O627" s="13">
        <f t="shared" si="117"/>
        <v>1.5796726864182344E-5</v>
      </c>
      <c r="Q627">
        <v>21.938572834710008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0.28918918900000001</v>
      </c>
      <c r="G628" s="13">
        <f t="shared" si="111"/>
        <v>0</v>
      </c>
      <c r="H628" s="13">
        <f t="shared" si="112"/>
        <v>0.28918918900000001</v>
      </c>
      <c r="I628" s="16">
        <f t="shared" si="119"/>
        <v>0.28920535238982914</v>
      </c>
      <c r="J628" s="13">
        <f t="shared" si="113"/>
        <v>0.28920459385847624</v>
      </c>
      <c r="K628" s="13">
        <f t="shared" si="114"/>
        <v>7.5853135289571938E-7</v>
      </c>
      <c r="L628" s="13">
        <f t="shared" si="115"/>
        <v>0</v>
      </c>
      <c r="M628" s="13">
        <f t="shared" si="120"/>
        <v>9.6818648522407915E-6</v>
      </c>
      <c r="N628" s="13">
        <f t="shared" si="116"/>
        <v>6.0027562083892903E-6</v>
      </c>
      <c r="O628" s="13">
        <f t="shared" si="117"/>
        <v>6.0027562083892903E-6</v>
      </c>
      <c r="Q628">
        <v>23.134584000000011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6.2216216219999998</v>
      </c>
      <c r="G629" s="13">
        <f t="shared" si="111"/>
        <v>0</v>
      </c>
      <c r="H629" s="13">
        <f t="shared" si="112"/>
        <v>6.2216216219999998</v>
      </c>
      <c r="I629" s="16">
        <f t="shared" si="119"/>
        <v>6.2216223805313531</v>
      </c>
      <c r="J629" s="13">
        <f t="shared" si="113"/>
        <v>6.21432703988574</v>
      </c>
      <c r="K629" s="13">
        <f t="shared" si="114"/>
        <v>7.295340645613102E-3</v>
      </c>
      <c r="L629" s="13">
        <f t="shared" si="115"/>
        <v>0</v>
      </c>
      <c r="M629" s="13">
        <f t="shared" si="120"/>
        <v>3.6791086438515012E-6</v>
      </c>
      <c r="N629" s="13">
        <f t="shared" si="116"/>
        <v>2.2810473591879306E-6</v>
      </c>
      <c r="O629" s="13">
        <f t="shared" si="117"/>
        <v>2.2810473591879306E-6</v>
      </c>
      <c r="Q629">
        <v>23.368172337252869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1.1675675679999999</v>
      </c>
      <c r="G630" s="13">
        <f t="shared" si="111"/>
        <v>0</v>
      </c>
      <c r="H630" s="13">
        <f t="shared" si="112"/>
        <v>1.1675675679999999</v>
      </c>
      <c r="I630" s="16">
        <f t="shared" si="119"/>
        <v>1.174862908645613</v>
      </c>
      <c r="J630" s="13">
        <f t="shared" si="113"/>
        <v>1.1748194402931351</v>
      </c>
      <c r="K630" s="13">
        <f t="shared" si="114"/>
        <v>4.3468352477926686E-5</v>
      </c>
      <c r="L630" s="13">
        <f t="shared" si="115"/>
        <v>0</v>
      </c>
      <c r="M630" s="13">
        <f t="shared" si="120"/>
        <v>1.3980612846635707E-6</v>
      </c>
      <c r="N630" s="13">
        <f t="shared" si="116"/>
        <v>8.6679799649141383E-7</v>
      </c>
      <c r="O630" s="13">
        <f t="shared" si="117"/>
        <v>8.6679799649141383E-7</v>
      </c>
      <c r="Q630">
        <v>24.25308476011817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101.72432430000001</v>
      </c>
      <c r="G631" s="13">
        <f t="shared" si="111"/>
        <v>9.749449241851007</v>
      </c>
      <c r="H631" s="13">
        <f t="shared" si="112"/>
        <v>91.974875058148996</v>
      </c>
      <c r="I631" s="16">
        <f t="shared" si="119"/>
        <v>91.974918526501469</v>
      </c>
      <c r="J631" s="13">
        <f t="shared" si="113"/>
        <v>65.711721773473002</v>
      </c>
      <c r="K631" s="13">
        <f t="shared" si="114"/>
        <v>26.263196753028467</v>
      </c>
      <c r="L631" s="13">
        <f t="shared" si="115"/>
        <v>0</v>
      </c>
      <c r="M631" s="13">
        <f t="shared" si="120"/>
        <v>5.3126328817215682E-7</v>
      </c>
      <c r="N631" s="13">
        <f t="shared" si="116"/>
        <v>3.2938323866673722E-7</v>
      </c>
      <c r="O631" s="13">
        <f t="shared" si="117"/>
        <v>9.7494495712342459</v>
      </c>
      <c r="Q631">
        <v>18.946855005107722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66.329729729999997</v>
      </c>
      <c r="G632" s="13">
        <f t="shared" si="111"/>
        <v>4.6402003943563894</v>
      </c>
      <c r="H632" s="13">
        <f t="shared" si="112"/>
        <v>61.689529335643606</v>
      </c>
      <c r="I632" s="16">
        <f t="shared" si="119"/>
        <v>87.95272608867208</v>
      </c>
      <c r="J632" s="13">
        <f t="shared" si="113"/>
        <v>63.335551926952576</v>
      </c>
      <c r="K632" s="13">
        <f t="shared" si="114"/>
        <v>24.617174161719504</v>
      </c>
      <c r="L632" s="13">
        <f t="shared" si="115"/>
        <v>0</v>
      </c>
      <c r="M632" s="13">
        <f t="shared" si="120"/>
        <v>2.0188004950541961E-7</v>
      </c>
      <c r="N632" s="13">
        <f t="shared" si="116"/>
        <v>1.2516563069336016E-7</v>
      </c>
      <c r="O632" s="13">
        <f t="shared" si="117"/>
        <v>4.6402005195220202</v>
      </c>
      <c r="Q632">
        <v>18.54453465466251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99.875675680000001</v>
      </c>
      <c r="G633" s="13">
        <f t="shared" si="111"/>
        <v>9.4825947702599365</v>
      </c>
      <c r="H633" s="13">
        <f t="shared" si="112"/>
        <v>90.393080909740064</v>
      </c>
      <c r="I633" s="16">
        <f t="shared" si="119"/>
        <v>115.01025507145957</v>
      </c>
      <c r="J633" s="13">
        <f t="shared" si="113"/>
        <v>51.442959870591793</v>
      </c>
      <c r="K633" s="13">
        <f t="shared" si="114"/>
        <v>63.567295200867775</v>
      </c>
      <c r="L633" s="13">
        <f t="shared" si="115"/>
        <v>25.425029498913034</v>
      </c>
      <c r="M633" s="13">
        <f t="shared" si="120"/>
        <v>25.425029575627452</v>
      </c>
      <c r="N633" s="13">
        <f t="shared" si="116"/>
        <v>15.763518336889019</v>
      </c>
      <c r="O633" s="13">
        <f t="shared" si="117"/>
        <v>25.246113107148958</v>
      </c>
      <c r="Q633">
        <v>11.907355473811631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2.6108108109999999</v>
      </c>
      <c r="G634" s="13">
        <f t="shared" si="111"/>
        <v>0</v>
      </c>
      <c r="H634" s="13">
        <f t="shared" si="112"/>
        <v>2.6108108109999999</v>
      </c>
      <c r="I634" s="16">
        <f t="shared" si="119"/>
        <v>40.753076512954735</v>
      </c>
      <c r="J634" s="13">
        <f t="shared" si="113"/>
        <v>32.816877445394567</v>
      </c>
      <c r="K634" s="13">
        <f t="shared" si="114"/>
        <v>7.9361990675601675</v>
      </c>
      <c r="L634" s="13">
        <f t="shared" si="115"/>
        <v>0</v>
      </c>
      <c r="M634" s="13">
        <f t="shared" si="120"/>
        <v>9.6615112387384325</v>
      </c>
      <c r="N634" s="13">
        <f t="shared" si="116"/>
        <v>5.9901369680178282</v>
      </c>
      <c r="O634" s="13">
        <f t="shared" si="117"/>
        <v>5.9901369680178282</v>
      </c>
      <c r="Q634">
        <v>11.33900447421137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38.705405409999997</v>
      </c>
      <c r="G635" s="13">
        <f t="shared" si="111"/>
        <v>0.65259864585647598</v>
      </c>
      <c r="H635" s="13">
        <f t="shared" si="112"/>
        <v>38.052806764143519</v>
      </c>
      <c r="I635" s="16">
        <f t="shared" si="119"/>
        <v>45.989005831703686</v>
      </c>
      <c r="J635" s="13">
        <f t="shared" si="113"/>
        <v>35.259687304946908</v>
      </c>
      <c r="K635" s="13">
        <f t="shared" si="114"/>
        <v>10.729318526756778</v>
      </c>
      <c r="L635" s="13">
        <f t="shared" si="115"/>
        <v>0</v>
      </c>
      <c r="M635" s="13">
        <f t="shared" si="120"/>
        <v>3.6713742707206043</v>
      </c>
      <c r="N635" s="13">
        <f t="shared" si="116"/>
        <v>2.2762520478467745</v>
      </c>
      <c r="O635" s="13">
        <f t="shared" si="117"/>
        <v>2.9288506937032506</v>
      </c>
      <c r="Q635">
        <v>11.224176593548391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29.475675679999998</v>
      </c>
      <c r="G636" s="13">
        <f t="shared" si="111"/>
        <v>0</v>
      </c>
      <c r="H636" s="13">
        <f t="shared" si="112"/>
        <v>29.475675679999998</v>
      </c>
      <c r="I636" s="16">
        <f t="shared" si="119"/>
        <v>40.20499420675678</v>
      </c>
      <c r="J636" s="13">
        <f t="shared" si="113"/>
        <v>35.077380928766679</v>
      </c>
      <c r="K636" s="13">
        <f t="shared" si="114"/>
        <v>5.1276132779901005</v>
      </c>
      <c r="L636" s="13">
        <f t="shared" si="115"/>
        <v>0</v>
      </c>
      <c r="M636" s="13">
        <f t="shared" si="120"/>
        <v>1.3951222228738298</v>
      </c>
      <c r="N636" s="13">
        <f t="shared" si="116"/>
        <v>0.86497577818177451</v>
      </c>
      <c r="O636" s="13">
        <f t="shared" si="117"/>
        <v>0.86497577818177451</v>
      </c>
      <c r="Q636">
        <v>15.126811174478719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68.189189189999993</v>
      </c>
      <c r="G637" s="13">
        <f t="shared" si="111"/>
        <v>4.9086154226505796</v>
      </c>
      <c r="H637" s="13">
        <f t="shared" si="112"/>
        <v>63.280573767349416</v>
      </c>
      <c r="I637" s="16">
        <f t="shared" si="119"/>
        <v>68.408187045339517</v>
      </c>
      <c r="J637" s="13">
        <f t="shared" si="113"/>
        <v>53.198010836720179</v>
      </c>
      <c r="K637" s="13">
        <f t="shared" si="114"/>
        <v>15.210176208619338</v>
      </c>
      <c r="L637" s="13">
        <f t="shared" si="115"/>
        <v>0</v>
      </c>
      <c r="M637" s="13">
        <f t="shared" si="120"/>
        <v>0.5301464446920553</v>
      </c>
      <c r="N637" s="13">
        <f t="shared" si="116"/>
        <v>0.32869079570907428</v>
      </c>
      <c r="O637" s="13">
        <f t="shared" si="117"/>
        <v>5.2373062183596542</v>
      </c>
      <c r="Q637">
        <v>17.471841229001441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27.14054054</v>
      </c>
      <c r="G638" s="13">
        <f t="shared" si="111"/>
        <v>0</v>
      </c>
      <c r="H638" s="13">
        <f t="shared" si="112"/>
        <v>27.14054054</v>
      </c>
      <c r="I638" s="16">
        <f t="shared" si="119"/>
        <v>42.350716748619334</v>
      </c>
      <c r="J638" s="13">
        <f t="shared" si="113"/>
        <v>38.389880983653079</v>
      </c>
      <c r="K638" s="13">
        <f t="shared" si="114"/>
        <v>3.9608357649662551</v>
      </c>
      <c r="L638" s="13">
        <f t="shared" si="115"/>
        <v>0</v>
      </c>
      <c r="M638" s="13">
        <f t="shared" si="120"/>
        <v>0.20145564898298102</v>
      </c>
      <c r="N638" s="13">
        <f t="shared" si="116"/>
        <v>0.12490250236944823</v>
      </c>
      <c r="O638" s="13">
        <f t="shared" si="117"/>
        <v>0.12490250236944823</v>
      </c>
      <c r="Q638">
        <v>18.487999814597671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1.3567567570000001</v>
      </c>
      <c r="G639" s="13">
        <f t="shared" si="111"/>
        <v>0</v>
      </c>
      <c r="H639" s="13">
        <f t="shared" si="112"/>
        <v>1.3567567570000001</v>
      </c>
      <c r="I639" s="16">
        <f t="shared" si="119"/>
        <v>5.3175925219662554</v>
      </c>
      <c r="J639" s="13">
        <f t="shared" si="113"/>
        <v>5.3133957482345666</v>
      </c>
      <c r="K639" s="13">
        <f t="shared" si="114"/>
        <v>4.1967737316888076E-3</v>
      </c>
      <c r="L639" s="13">
        <f t="shared" si="115"/>
        <v>0</v>
      </c>
      <c r="M639" s="13">
        <f t="shared" si="120"/>
        <v>7.6553146613532783E-2</v>
      </c>
      <c r="N639" s="13">
        <f t="shared" si="116"/>
        <v>4.7462950900390322E-2</v>
      </c>
      <c r="O639" s="13">
        <f t="shared" si="117"/>
        <v>4.7462950900390322E-2</v>
      </c>
      <c r="Q639">
        <v>23.956103941373911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7.3486486490000003</v>
      </c>
      <c r="G640" s="13">
        <f t="shared" si="111"/>
        <v>0</v>
      </c>
      <c r="H640" s="13">
        <f t="shared" si="112"/>
        <v>7.3486486490000003</v>
      </c>
      <c r="I640" s="16">
        <f t="shared" si="119"/>
        <v>7.3528454227316891</v>
      </c>
      <c r="J640" s="13">
        <f t="shared" si="113"/>
        <v>7.3417822460870799</v>
      </c>
      <c r="K640" s="13">
        <f t="shared" si="114"/>
        <v>1.1063176644609207E-2</v>
      </c>
      <c r="L640" s="13">
        <f t="shared" si="115"/>
        <v>0</v>
      </c>
      <c r="M640" s="13">
        <f t="shared" si="120"/>
        <v>2.9090195713142461E-2</v>
      </c>
      <c r="N640" s="13">
        <f t="shared" si="116"/>
        <v>1.8035921342148327E-2</v>
      </c>
      <c r="O640" s="13">
        <f t="shared" si="117"/>
        <v>1.8035921342148327E-2</v>
      </c>
      <c r="Q640">
        <v>23.969095813970618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5.6648648650000002</v>
      </c>
      <c r="G641" s="13">
        <f t="shared" si="111"/>
        <v>0</v>
      </c>
      <c r="H641" s="13">
        <f t="shared" si="112"/>
        <v>5.6648648650000002</v>
      </c>
      <c r="I641" s="16">
        <f t="shared" si="119"/>
        <v>5.6759280416446094</v>
      </c>
      <c r="J641" s="13">
        <f t="shared" si="113"/>
        <v>5.6707887199291864</v>
      </c>
      <c r="K641" s="13">
        <f t="shared" si="114"/>
        <v>5.1393217154229731E-3</v>
      </c>
      <c r="L641" s="13">
        <f t="shared" si="115"/>
        <v>0</v>
      </c>
      <c r="M641" s="13">
        <f t="shared" si="120"/>
        <v>1.1054274370994134E-2</v>
      </c>
      <c r="N641" s="13">
        <f t="shared" si="116"/>
        <v>6.8536501100163634E-3</v>
      </c>
      <c r="O641" s="13">
        <f t="shared" si="117"/>
        <v>6.8536501100163634E-3</v>
      </c>
      <c r="Q641">
        <v>23.905135000000008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1.8108108110000001</v>
      </c>
      <c r="G642" s="13">
        <f t="shared" si="111"/>
        <v>0</v>
      </c>
      <c r="H642" s="13">
        <f t="shared" si="112"/>
        <v>1.8108108110000001</v>
      </c>
      <c r="I642" s="16">
        <f t="shared" si="119"/>
        <v>1.815950132715423</v>
      </c>
      <c r="J642" s="13">
        <f t="shared" si="113"/>
        <v>1.8158019384652686</v>
      </c>
      <c r="K642" s="13">
        <f t="shared" si="114"/>
        <v>1.481942501544431E-4</v>
      </c>
      <c r="L642" s="13">
        <f t="shared" si="115"/>
        <v>0</v>
      </c>
      <c r="M642" s="13">
        <f t="shared" si="120"/>
        <v>4.2006242609777707E-3</v>
      </c>
      <c r="N642" s="13">
        <f t="shared" si="116"/>
        <v>2.6043870418062179E-3</v>
      </c>
      <c r="O642" s="13">
        <f t="shared" si="117"/>
        <v>2.6043870418062179E-3</v>
      </c>
      <c r="Q642">
        <v>24.824858761792779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48.789189190000002</v>
      </c>
      <c r="G643" s="13">
        <f t="shared" si="111"/>
        <v>2.108203980011599</v>
      </c>
      <c r="H643" s="13">
        <f t="shared" si="112"/>
        <v>46.6809852099884</v>
      </c>
      <c r="I643" s="16">
        <f t="shared" si="119"/>
        <v>46.681133404238551</v>
      </c>
      <c r="J643" s="13">
        <f t="shared" si="113"/>
        <v>41.976771110054557</v>
      </c>
      <c r="K643" s="13">
        <f t="shared" si="114"/>
        <v>4.7043622941839942</v>
      </c>
      <c r="L643" s="13">
        <f t="shared" si="115"/>
        <v>0</v>
      </c>
      <c r="M643" s="13">
        <f t="shared" si="120"/>
        <v>1.5962372191715528E-3</v>
      </c>
      <c r="N643" s="13">
        <f t="shared" si="116"/>
        <v>9.896670758863628E-4</v>
      </c>
      <c r="O643" s="13">
        <f t="shared" si="117"/>
        <v>2.1091936470874852</v>
      </c>
      <c r="Q643">
        <v>19.24929388988183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1.0648648650000001</v>
      </c>
      <c r="G644" s="13">
        <f t="shared" si="111"/>
        <v>0</v>
      </c>
      <c r="H644" s="13">
        <f t="shared" si="112"/>
        <v>1.0648648650000001</v>
      </c>
      <c r="I644" s="16">
        <f t="shared" si="119"/>
        <v>5.7692271591839948</v>
      </c>
      <c r="J644" s="13">
        <f t="shared" si="113"/>
        <v>5.7505602459273906</v>
      </c>
      <c r="K644" s="13">
        <f t="shared" si="114"/>
        <v>1.866691325660419E-2</v>
      </c>
      <c r="L644" s="13">
        <f t="shared" si="115"/>
        <v>0</v>
      </c>
      <c r="M644" s="13">
        <f t="shared" si="120"/>
        <v>6.0657014328518999E-4</v>
      </c>
      <c r="N644" s="13">
        <f t="shared" si="116"/>
        <v>3.760734888368178E-4</v>
      </c>
      <c r="O644" s="13">
        <f t="shared" si="117"/>
        <v>3.760734888368178E-4</v>
      </c>
      <c r="Q644">
        <v>15.07943828429244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8.781081081</v>
      </c>
      <c r="G645" s="13">
        <f t="shared" si="111"/>
        <v>0</v>
      </c>
      <c r="H645" s="13">
        <f t="shared" si="112"/>
        <v>8.781081081</v>
      </c>
      <c r="I645" s="16">
        <f t="shared" si="119"/>
        <v>8.7997479942566041</v>
      </c>
      <c r="J645" s="13">
        <f t="shared" si="113"/>
        <v>8.7456121923637724</v>
      </c>
      <c r="K645" s="13">
        <f t="shared" si="114"/>
        <v>5.4135801892831736E-2</v>
      </c>
      <c r="L645" s="13">
        <f t="shared" si="115"/>
        <v>0</v>
      </c>
      <c r="M645" s="13">
        <f t="shared" si="120"/>
        <v>2.3049665444837219E-4</v>
      </c>
      <c r="N645" s="13">
        <f t="shared" si="116"/>
        <v>1.4290792575799075E-4</v>
      </c>
      <c r="O645" s="13">
        <f t="shared" si="117"/>
        <v>1.4290792575799075E-4</v>
      </c>
      <c r="Q645">
        <v>16.49002059420533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49.475675680000002</v>
      </c>
      <c r="G646" s="13">
        <f t="shared" ref="G646:G709" si="122">IF((F646-$J$2)&gt;0,$I$2*(F646-$J$2),0)</f>
        <v>2.2072990636102108</v>
      </c>
      <c r="H646" s="13">
        <f t="shared" ref="H646:H709" si="123">F646-G646</f>
        <v>47.268376616389794</v>
      </c>
      <c r="I646" s="16">
        <f t="shared" si="119"/>
        <v>47.322512418282628</v>
      </c>
      <c r="J646" s="13">
        <f t="shared" ref="J646:J709" si="124">I646/SQRT(1+(I646/($K$2*(300+(25*Q646)+0.05*(Q646)^3)))^2)</f>
        <v>37.372930145746523</v>
      </c>
      <c r="K646" s="13">
        <f t="shared" ref="K646:K709" si="125">I646-J646</f>
        <v>9.9495822725361052</v>
      </c>
      <c r="L646" s="13">
        <f t="shared" ref="L646:L709" si="126">IF(K646&gt;$N$2,(K646-$N$2)/$L$2,0)</f>
        <v>0</v>
      </c>
      <c r="M646" s="13">
        <f t="shared" si="120"/>
        <v>8.7588728690381434E-5</v>
      </c>
      <c r="N646" s="13">
        <f t="shared" ref="N646:N709" si="127">$M$2*M646</f>
        <v>5.4305011788036492E-5</v>
      </c>
      <c r="O646" s="13">
        <f t="shared" ref="O646:O709" si="128">N646+G646</f>
        <v>2.2073533686219986</v>
      </c>
      <c r="Q646">
        <v>12.752423593548389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42.829729729999997</v>
      </c>
      <c r="G647" s="13">
        <f t="shared" si="122"/>
        <v>1.2479494200256636</v>
      </c>
      <c r="H647" s="13">
        <f t="shared" si="123"/>
        <v>41.581780309974334</v>
      </c>
      <c r="I647" s="16">
        <f t="shared" ref="I647:I710" si="130">H647+K646-L646</f>
        <v>51.53136258251044</v>
      </c>
      <c r="J647" s="13">
        <f t="shared" si="124"/>
        <v>41.88193513196223</v>
      </c>
      <c r="K647" s="13">
        <f t="shared" si="125"/>
        <v>9.6494274505482096</v>
      </c>
      <c r="L647" s="13">
        <f t="shared" si="126"/>
        <v>0</v>
      </c>
      <c r="M647" s="13">
        <f t="shared" ref="M647:M710" si="131">L647+M646-N646</f>
        <v>3.3283716902344942E-5</v>
      </c>
      <c r="N647" s="13">
        <f t="shared" si="127"/>
        <v>2.0635904479453863E-5</v>
      </c>
      <c r="O647" s="13">
        <f t="shared" si="128"/>
        <v>1.247970055930143</v>
      </c>
      <c r="Q647">
        <v>15.147967470251791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80.037837839999995</v>
      </c>
      <c r="G648" s="13">
        <f t="shared" si="122"/>
        <v>6.6189809514788758</v>
      </c>
      <c r="H648" s="13">
        <f t="shared" si="123"/>
        <v>73.41885688852112</v>
      </c>
      <c r="I648" s="16">
        <f t="shared" si="130"/>
        <v>83.068284339069322</v>
      </c>
      <c r="J648" s="13">
        <f t="shared" si="124"/>
        <v>53.171286741944186</v>
      </c>
      <c r="K648" s="13">
        <f t="shared" si="125"/>
        <v>29.896997597125136</v>
      </c>
      <c r="L648" s="13">
        <f t="shared" si="126"/>
        <v>0</v>
      </c>
      <c r="M648" s="13">
        <f t="shared" si="131"/>
        <v>1.2647812422891079E-5</v>
      </c>
      <c r="N648" s="13">
        <f t="shared" si="127"/>
        <v>7.8416437021924687E-6</v>
      </c>
      <c r="O648" s="13">
        <f t="shared" si="128"/>
        <v>6.6189887931225782</v>
      </c>
      <c r="Q648">
        <v>14.60196365308488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26.351351350000002</v>
      </c>
      <c r="G649" s="13">
        <f t="shared" si="122"/>
        <v>0</v>
      </c>
      <c r="H649" s="13">
        <f t="shared" si="123"/>
        <v>26.351351350000002</v>
      </c>
      <c r="I649" s="16">
        <f t="shared" si="130"/>
        <v>56.248348947125137</v>
      </c>
      <c r="J649" s="13">
        <f t="shared" si="124"/>
        <v>45.159534957687526</v>
      </c>
      <c r="K649" s="13">
        <f t="shared" si="125"/>
        <v>11.088813989437611</v>
      </c>
      <c r="L649" s="13">
        <f t="shared" si="126"/>
        <v>0</v>
      </c>
      <c r="M649" s="13">
        <f t="shared" si="131"/>
        <v>4.8061687206986106E-6</v>
      </c>
      <c r="N649" s="13">
        <f t="shared" si="127"/>
        <v>2.9798246068331386E-6</v>
      </c>
      <c r="O649" s="13">
        <f t="shared" si="128"/>
        <v>2.9798246068331386E-6</v>
      </c>
      <c r="Q649">
        <v>15.89729857291703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8.789189189</v>
      </c>
      <c r="G650" s="13">
        <f t="shared" si="122"/>
        <v>0</v>
      </c>
      <c r="H650" s="13">
        <f t="shared" si="123"/>
        <v>8.789189189</v>
      </c>
      <c r="I650" s="16">
        <f t="shared" si="130"/>
        <v>19.878003178437609</v>
      </c>
      <c r="J650" s="13">
        <f t="shared" si="124"/>
        <v>19.486027104266388</v>
      </c>
      <c r="K650" s="13">
        <f t="shared" si="125"/>
        <v>0.39197607417122171</v>
      </c>
      <c r="L650" s="13">
        <f t="shared" si="126"/>
        <v>0</v>
      </c>
      <c r="M650" s="13">
        <f t="shared" si="131"/>
        <v>1.826344113865472E-6</v>
      </c>
      <c r="N650" s="13">
        <f t="shared" si="127"/>
        <v>1.1323333505965926E-6</v>
      </c>
      <c r="O650" s="13">
        <f t="shared" si="128"/>
        <v>1.1323333505965926E-6</v>
      </c>
      <c r="Q650">
        <v>19.63535923859169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4.9945945949999997</v>
      </c>
      <c r="G651" s="13">
        <f t="shared" si="122"/>
        <v>0</v>
      </c>
      <c r="H651" s="13">
        <f t="shared" si="123"/>
        <v>4.9945945949999997</v>
      </c>
      <c r="I651" s="16">
        <f t="shared" si="130"/>
        <v>5.3865706691712214</v>
      </c>
      <c r="J651" s="13">
        <f t="shared" si="124"/>
        <v>5.3782093377837343</v>
      </c>
      <c r="K651" s="13">
        <f t="shared" si="125"/>
        <v>8.3613313874870698E-3</v>
      </c>
      <c r="L651" s="13">
        <f t="shared" si="126"/>
        <v>0</v>
      </c>
      <c r="M651" s="13">
        <f t="shared" si="131"/>
        <v>6.9401076326887941E-7</v>
      </c>
      <c r="N651" s="13">
        <f t="shared" si="127"/>
        <v>4.3028667322670522E-7</v>
      </c>
      <c r="O651" s="13">
        <f t="shared" si="128"/>
        <v>4.3028667322670522E-7</v>
      </c>
      <c r="Q651">
        <v>19.33930529057217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6.9432432430000004</v>
      </c>
      <c r="G652" s="13">
        <f t="shared" si="122"/>
        <v>0</v>
      </c>
      <c r="H652" s="13">
        <f t="shared" si="123"/>
        <v>6.9432432430000004</v>
      </c>
      <c r="I652" s="16">
        <f t="shared" si="130"/>
        <v>6.9516045743874875</v>
      </c>
      <c r="J652" s="13">
        <f t="shared" si="124"/>
        <v>6.9422906223919396</v>
      </c>
      <c r="K652" s="13">
        <f t="shared" si="125"/>
        <v>9.3139519955478534E-3</v>
      </c>
      <c r="L652" s="13">
        <f t="shared" si="126"/>
        <v>0</v>
      </c>
      <c r="M652" s="13">
        <f t="shared" si="131"/>
        <v>2.6372409004217419E-7</v>
      </c>
      <c r="N652" s="13">
        <f t="shared" si="127"/>
        <v>1.6350893582614799E-7</v>
      </c>
      <c r="O652" s="13">
        <f t="shared" si="128"/>
        <v>1.6350893582614799E-7</v>
      </c>
      <c r="Q652">
        <v>23.997744000000012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0.36756756800000001</v>
      </c>
      <c r="G653" s="13">
        <f t="shared" si="122"/>
        <v>0</v>
      </c>
      <c r="H653" s="13">
        <f t="shared" si="123"/>
        <v>0.36756756800000001</v>
      </c>
      <c r="I653" s="16">
        <f t="shared" si="130"/>
        <v>0.37688151999554786</v>
      </c>
      <c r="J653" s="13">
        <f t="shared" si="124"/>
        <v>0.37688010555479284</v>
      </c>
      <c r="K653" s="13">
        <f t="shared" si="125"/>
        <v>1.4144407550209515E-6</v>
      </c>
      <c r="L653" s="13">
        <f t="shared" si="126"/>
        <v>0</v>
      </c>
      <c r="M653" s="13">
        <f t="shared" si="131"/>
        <v>1.002151542160262E-7</v>
      </c>
      <c r="N653" s="13">
        <f t="shared" si="127"/>
        <v>6.2133395613936238E-8</v>
      </c>
      <c r="O653" s="13">
        <f t="shared" si="128"/>
        <v>6.2133395613936238E-8</v>
      </c>
      <c r="Q653">
        <v>24.356252386827691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9.9108108109999993</v>
      </c>
      <c r="G654" s="13">
        <f t="shared" si="122"/>
        <v>0</v>
      </c>
      <c r="H654" s="13">
        <f t="shared" si="123"/>
        <v>9.9108108109999993</v>
      </c>
      <c r="I654" s="16">
        <f t="shared" si="130"/>
        <v>9.910812225440754</v>
      </c>
      <c r="J654" s="13">
        <f t="shared" si="124"/>
        <v>9.8786050759880926</v>
      </c>
      <c r="K654" s="13">
        <f t="shared" si="125"/>
        <v>3.2207149452661454E-2</v>
      </c>
      <c r="L654" s="13">
        <f t="shared" si="126"/>
        <v>0</v>
      </c>
      <c r="M654" s="13">
        <f t="shared" si="131"/>
        <v>3.8081758602089963E-8</v>
      </c>
      <c r="N654" s="13">
        <f t="shared" si="127"/>
        <v>2.3610690333295778E-8</v>
      </c>
      <c r="O654" s="13">
        <f t="shared" si="128"/>
        <v>2.3610690333295778E-8</v>
      </c>
      <c r="Q654">
        <v>22.71919171473435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75.318918920000002</v>
      </c>
      <c r="G655" s="13">
        <f t="shared" si="122"/>
        <v>5.9377997895998256</v>
      </c>
      <c r="H655" s="13">
        <f t="shared" si="123"/>
        <v>69.38111913040018</v>
      </c>
      <c r="I655" s="16">
        <f t="shared" si="130"/>
        <v>69.413326279852839</v>
      </c>
      <c r="J655" s="13">
        <f t="shared" si="124"/>
        <v>59.706185116391737</v>
      </c>
      <c r="K655" s="13">
        <f t="shared" si="125"/>
        <v>9.7071411634611025</v>
      </c>
      <c r="L655" s="13">
        <f t="shared" si="126"/>
        <v>0</v>
      </c>
      <c r="M655" s="13">
        <f t="shared" si="131"/>
        <v>1.4471068268794186E-8</v>
      </c>
      <c r="N655" s="13">
        <f t="shared" si="127"/>
        <v>8.9720623266523955E-9</v>
      </c>
      <c r="O655" s="13">
        <f t="shared" si="128"/>
        <v>5.9377997985718878</v>
      </c>
      <c r="Q655">
        <v>22.059824605281481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145.8513514</v>
      </c>
      <c r="G656" s="13">
        <f t="shared" si="122"/>
        <v>16.11923437692732</v>
      </c>
      <c r="H656" s="13">
        <f t="shared" si="123"/>
        <v>129.73211702307268</v>
      </c>
      <c r="I656" s="16">
        <f t="shared" si="130"/>
        <v>139.43925818653378</v>
      </c>
      <c r="J656" s="13">
        <f t="shared" si="124"/>
        <v>64.425844816586192</v>
      </c>
      <c r="K656" s="13">
        <f t="shared" si="125"/>
        <v>75.013413369947585</v>
      </c>
      <c r="L656" s="13">
        <f t="shared" si="126"/>
        <v>36.40688676584935</v>
      </c>
      <c r="M656" s="13">
        <f t="shared" si="131"/>
        <v>36.406886771348354</v>
      </c>
      <c r="N656" s="13">
        <f t="shared" si="127"/>
        <v>22.572269798235979</v>
      </c>
      <c r="O656" s="13">
        <f t="shared" si="128"/>
        <v>38.691504175163303</v>
      </c>
      <c r="Q656">
        <v>15.29856702915564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107.0540541</v>
      </c>
      <c r="G657" s="13">
        <f t="shared" si="122"/>
        <v>10.518801629381624</v>
      </c>
      <c r="H657" s="13">
        <f t="shared" si="123"/>
        <v>96.535252470618374</v>
      </c>
      <c r="I657" s="16">
        <f t="shared" si="130"/>
        <v>135.1417790747166</v>
      </c>
      <c r="J657" s="13">
        <f t="shared" si="124"/>
        <v>50.041980123003711</v>
      </c>
      <c r="K657" s="13">
        <f t="shared" si="125"/>
        <v>85.099798951712884</v>
      </c>
      <c r="L657" s="13">
        <f t="shared" si="126"/>
        <v>46.084162953461508</v>
      </c>
      <c r="M657" s="13">
        <f t="shared" si="131"/>
        <v>59.91877992657389</v>
      </c>
      <c r="N657" s="13">
        <f t="shared" si="127"/>
        <v>37.149643554475809</v>
      </c>
      <c r="O657" s="13">
        <f t="shared" si="128"/>
        <v>47.668445183857429</v>
      </c>
      <c r="Q657">
        <v>10.93751159354839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75.051351350000004</v>
      </c>
      <c r="G658" s="13">
        <f t="shared" si="122"/>
        <v>5.8991761151303876</v>
      </c>
      <c r="H658" s="13">
        <f t="shared" si="123"/>
        <v>69.152175234869617</v>
      </c>
      <c r="I658" s="16">
        <f t="shared" si="130"/>
        <v>108.167811233121</v>
      </c>
      <c r="J658" s="13">
        <f t="shared" si="124"/>
        <v>51.519256593566013</v>
      </c>
      <c r="K658" s="13">
        <f t="shared" si="125"/>
        <v>56.648554639554987</v>
      </c>
      <c r="L658" s="13">
        <f t="shared" si="126"/>
        <v>18.786916892618997</v>
      </c>
      <c r="M658" s="13">
        <f t="shared" si="131"/>
        <v>41.556053264717086</v>
      </c>
      <c r="N658" s="13">
        <f t="shared" si="127"/>
        <v>25.764753024124595</v>
      </c>
      <c r="O658" s="13">
        <f t="shared" si="128"/>
        <v>31.663929139254982</v>
      </c>
      <c r="Q658">
        <v>12.17988920503622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49.494594589999998</v>
      </c>
      <c r="G659" s="13">
        <f t="shared" si="122"/>
        <v>2.2100300291796051</v>
      </c>
      <c r="H659" s="13">
        <f t="shared" si="123"/>
        <v>47.284564560820392</v>
      </c>
      <c r="I659" s="16">
        <f t="shared" si="130"/>
        <v>85.146202307756397</v>
      </c>
      <c r="J659" s="13">
        <f t="shared" si="124"/>
        <v>50.271945040585265</v>
      </c>
      <c r="K659" s="13">
        <f t="shared" si="125"/>
        <v>34.874257267171132</v>
      </c>
      <c r="L659" s="13">
        <f t="shared" si="126"/>
        <v>0</v>
      </c>
      <c r="M659" s="13">
        <f t="shared" si="131"/>
        <v>15.791300240592491</v>
      </c>
      <c r="N659" s="13">
        <f t="shared" si="127"/>
        <v>9.7906061491673437</v>
      </c>
      <c r="O659" s="13">
        <f t="shared" si="128"/>
        <v>12.000636178346948</v>
      </c>
      <c r="Q659">
        <v>13.07554357913914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2.162162162</v>
      </c>
      <c r="G660" s="13">
        <f t="shared" si="122"/>
        <v>0</v>
      </c>
      <c r="H660" s="13">
        <f t="shared" si="123"/>
        <v>2.162162162</v>
      </c>
      <c r="I660" s="16">
        <f t="shared" si="130"/>
        <v>37.036419429171133</v>
      </c>
      <c r="J660" s="13">
        <f t="shared" si="124"/>
        <v>33.076574808530822</v>
      </c>
      <c r="K660" s="13">
        <f t="shared" si="125"/>
        <v>3.9598446206403111</v>
      </c>
      <c r="L660" s="13">
        <f t="shared" si="126"/>
        <v>0</v>
      </c>
      <c r="M660" s="13">
        <f t="shared" si="131"/>
        <v>6.0006940914251476</v>
      </c>
      <c r="N660" s="13">
        <f t="shared" si="127"/>
        <v>3.7204303366835916</v>
      </c>
      <c r="O660" s="13">
        <f t="shared" si="128"/>
        <v>3.7204303366835916</v>
      </c>
      <c r="Q660">
        <v>15.47031068021337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32.691891890000001</v>
      </c>
      <c r="G661" s="13">
        <f t="shared" si="122"/>
        <v>0</v>
      </c>
      <c r="H661" s="13">
        <f t="shared" si="123"/>
        <v>32.691891890000001</v>
      </c>
      <c r="I661" s="16">
        <f t="shared" si="130"/>
        <v>36.651736510640312</v>
      </c>
      <c r="J661" s="13">
        <f t="shared" si="124"/>
        <v>32.816021627877504</v>
      </c>
      <c r="K661" s="13">
        <f t="shared" si="125"/>
        <v>3.835714882762808</v>
      </c>
      <c r="L661" s="13">
        <f t="shared" si="126"/>
        <v>0</v>
      </c>
      <c r="M661" s="13">
        <f t="shared" si="131"/>
        <v>2.2802637547415561</v>
      </c>
      <c r="N661" s="13">
        <f t="shared" si="127"/>
        <v>1.4137635279397647</v>
      </c>
      <c r="O661" s="13">
        <f t="shared" si="128"/>
        <v>1.4137635279397647</v>
      </c>
      <c r="Q661">
        <v>15.50177279540242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32.962162159999998</v>
      </c>
      <c r="G662" s="13">
        <f t="shared" si="122"/>
        <v>0</v>
      </c>
      <c r="H662" s="13">
        <f t="shared" si="123"/>
        <v>32.962162159999998</v>
      </c>
      <c r="I662" s="16">
        <f t="shared" si="130"/>
        <v>36.797877042762806</v>
      </c>
      <c r="J662" s="13">
        <f t="shared" si="124"/>
        <v>33.955601478539165</v>
      </c>
      <c r="K662" s="13">
        <f t="shared" si="125"/>
        <v>2.842275564223641</v>
      </c>
      <c r="L662" s="13">
        <f t="shared" si="126"/>
        <v>0</v>
      </c>
      <c r="M662" s="13">
        <f t="shared" si="131"/>
        <v>0.8665002268017914</v>
      </c>
      <c r="N662" s="13">
        <f t="shared" si="127"/>
        <v>0.53723014061711061</v>
      </c>
      <c r="O662" s="13">
        <f t="shared" si="128"/>
        <v>0.53723014061711061</v>
      </c>
      <c r="Q662">
        <v>18.04475706554992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13.613513510000001</v>
      </c>
      <c r="G663" s="13">
        <f t="shared" si="122"/>
        <v>0</v>
      </c>
      <c r="H663" s="13">
        <f t="shared" si="123"/>
        <v>13.613513510000001</v>
      </c>
      <c r="I663" s="16">
        <f t="shared" si="130"/>
        <v>16.455789074223642</v>
      </c>
      <c r="J663" s="13">
        <f t="shared" si="124"/>
        <v>16.2956102894357</v>
      </c>
      <c r="K663" s="13">
        <f t="shared" si="125"/>
        <v>0.16017878478794145</v>
      </c>
      <c r="L663" s="13">
        <f t="shared" si="126"/>
        <v>0</v>
      </c>
      <c r="M663" s="13">
        <f t="shared" si="131"/>
        <v>0.32927008618468079</v>
      </c>
      <c r="N663" s="13">
        <f t="shared" si="127"/>
        <v>0.20414745343450208</v>
      </c>
      <c r="O663" s="13">
        <f t="shared" si="128"/>
        <v>0.20414745343450208</v>
      </c>
      <c r="Q663">
        <v>22.061499446978541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6.3864864859999999</v>
      </c>
      <c r="G664" s="13">
        <f t="shared" si="122"/>
        <v>0</v>
      </c>
      <c r="H664" s="13">
        <f t="shared" si="123"/>
        <v>6.3864864859999999</v>
      </c>
      <c r="I664" s="16">
        <f t="shared" si="130"/>
        <v>6.5466652707879414</v>
      </c>
      <c r="J664" s="13">
        <f t="shared" si="124"/>
        <v>6.5410166373835539</v>
      </c>
      <c r="K664" s="13">
        <f t="shared" si="125"/>
        <v>5.648633404387482E-3</v>
      </c>
      <c r="L664" s="13">
        <f t="shared" si="126"/>
        <v>0</v>
      </c>
      <c r="M664" s="13">
        <f t="shared" si="131"/>
        <v>0.12512263275017871</v>
      </c>
      <c r="N664" s="13">
        <f t="shared" si="127"/>
        <v>7.7576032305110801E-2</v>
      </c>
      <c r="O664" s="13">
        <f t="shared" si="128"/>
        <v>7.7576032305110801E-2</v>
      </c>
      <c r="Q664">
        <v>26.304959000000011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0.28378378399999998</v>
      </c>
      <c r="G665" s="13">
        <f t="shared" si="122"/>
        <v>0</v>
      </c>
      <c r="H665" s="13">
        <f t="shared" si="123"/>
        <v>0.28378378399999998</v>
      </c>
      <c r="I665" s="16">
        <f t="shared" si="130"/>
        <v>0.28943241740438747</v>
      </c>
      <c r="J665" s="13">
        <f t="shared" si="124"/>
        <v>0.2894317891094948</v>
      </c>
      <c r="K665" s="13">
        <f t="shared" si="125"/>
        <v>6.2829489266835736E-7</v>
      </c>
      <c r="L665" s="13">
        <f t="shared" si="126"/>
        <v>0</v>
      </c>
      <c r="M665" s="13">
        <f t="shared" si="131"/>
        <v>4.7546600445067908E-2</v>
      </c>
      <c r="N665" s="13">
        <f t="shared" si="127"/>
        <v>2.9478892275942102E-2</v>
      </c>
      <c r="O665" s="13">
        <f t="shared" si="128"/>
        <v>2.9478892275942102E-2</v>
      </c>
      <c r="Q665">
        <v>24.495530111151488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8.3027027029999996</v>
      </c>
      <c r="G666" s="13">
        <f t="shared" si="122"/>
        <v>0</v>
      </c>
      <c r="H666" s="13">
        <f t="shared" si="123"/>
        <v>8.3027027029999996</v>
      </c>
      <c r="I666" s="16">
        <f t="shared" si="130"/>
        <v>8.302703331294893</v>
      </c>
      <c r="J666" s="13">
        <f t="shared" si="124"/>
        <v>8.2841542680729088</v>
      </c>
      <c r="K666" s="13">
        <f t="shared" si="125"/>
        <v>1.8549063221984241E-2</v>
      </c>
      <c r="L666" s="13">
        <f t="shared" si="126"/>
        <v>0</v>
      </c>
      <c r="M666" s="13">
        <f t="shared" si="131"/>
        <v>1.8067708169125805E-2</v>
      </c>
      <c r="N666" s="13">
        <f t="shared" si="127"/>
        <v>1.1201979064858E-2</v>
      </c>
      <c r="O666" s="13">
        <f t="shared" si="128"/>
        <v>1.1201979064858E-2</v>
      </c>
      <c r="Q666">
        <v>22.876579612919681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41.162162160000001</v>
      </c>
      <c r="G667" s="13">
        <f t="shared" si="122"/>
        <v>1.0072341981492887</v>
      </c>
      <c r="H667" s="13">
        <f t="shared" si="123"/>
        <v>40.15492796185071</v>
      </c>
      <c r="I667" s="16">
        <f t="shared" si="130"/>
        <v>40.173477025072692</v>
      </c>
      <c r="J667" s="13">
        <f t="shared" si="124"/>
        <v>37.304147713412362</v>
      </c>
      <c r="K667" s="13">
        <f t="shared" si="125"/>
        <v>2.86932931166033</v>
      </c>
      <c r="L667" s="13">
        <f t="shared" si="126"/>
        <v>0</v>
      </c>
      <c r="M667" s="13">
        <f t="shared" si="131"/>
        <v>6.8657291042678054E-3</v>
      </c>
      <c r="N667" s="13">
        <f t="shared" si="127"/>
        <v>4.2567520446460394E-3</v>
      </c>
      <c r="O667" s="13">
        <f t="shared" si="128"/>
        <v>1.0114909501939349</v>
      </c>
      <c r="Q667">
        <v>19.905219459420952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53.129729730000001</v>
      </c>
      <c r="G668" s="13">
        <f t="shared" si="122"/>
        <v>2.7347658045195566</v>
      </c>
      <c r="H668" s="13">
        <f t="shared" si="123"/>
        <v>50.394963925480447</v>
      </c>
      <c r="I668" s="16">
        <f t="shared" si="130"/>
        <v>53.264293237140777</v>
      </c>
      <c r="J668" s="13">
        <f t="shared" si="124"/>
        <v>42.779325060663396</v>
      </c>
      <c r="K668" s="13">
        <f t="shared" si="125"/>
        <v>10.484968176477381</v>
      </c>
      <c r="L668" s="13">
        <f t="shared" si="126"/>
        <v>0</v>
      </c>
      <c r="M668" s="13">
        <f t="shared" si="131"/>
        <v>2.608977059621766E-3</v>
      </c>
      <c r="N668" s="13">
        <f t="shared" si="127"/>
        <v>1.6175657769654948E-3</v>
      </c>
      <c r="O668" s="13">
        <f t="shared" si="128"/>
        <v>2.7363833702965223</v>
      </c>
      <c r="Q668">
        <v>15.13174753294096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84.005405409999995</v>
      </c>
      <c r="G669" s="13">
        <f t="shared" si="122"/>
        <v>7.19170371552379</v>
      </c>
      <c r="H669" s="13">
        <f t="shared" si="123"/>
        <v>76.813701694476208</v>
      </c>
      <c r="I669" s="16">
        <f t="shared" si="130"/>
        <v>87.298669870953589</v>
      </c>
      <c r="J669" s="13">
        <f t="shared" si="124"/>
        <v>55.367785490935169</v>
      </c>
      <c r="K669" s="13">
        <f t="shared" si="125"/>
        <v>31.930884380018419</v>
      </c>
      <c r="L669" s="13">
        <f t="shared" si="126"/>
        <v>0</v>
      </c>
      <c r="M669" s="13">
        <f t="shared" si="131"/>
        <v>9.914112826562712E-4</v>
      </c>
      <c r="N669" s="13">
        <f t="shared" si="127"/>
        <v>6.1467499524688811E-4</v>
      </c>
      <c r="O669" s="13">
        <f t="shared" si="128"/>
        <v>7.1923183905190369</v>
      </c>
      <c r="Q669">
        <v>15.09361843554203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38.727027030000002</v>
      </c>
      <c r="G670" s="13">
        <f t="shared" si="122"/>
        <v>0.65571975060165155</v>
      </c>
      <c r="H670" s="13">
        <f t="shared" si="123"/>
        <v>38.071307279398347</v>
      </c>
      <c r="I670" s="16">
        <f t="shared" si="130"/>
        <v>70.002191659416766</v>
      </c>
      <c r="J670" s="13">
        <f t="shared" si="124"/>
        <v>46.046312458576743</v>
      </c>
      <c r="K670" s="13">
        <f t="shared" si="125"/>
        <v>23.955879200840023</v>
      </c>
      <c r="L670" s="13">
        <f t="shared" si="126"/>
        <v>0</v>
      </c>
      <c r="M670" s="13">
        <f t="shared" si="131"/>
        <v>3.767362874093831E-4</v>
      </c>
      <c r="N670" s="13">
        <f t="shared" si="127"/>
        <v>2.3357649819381751E-4</v>
      </c>
      <c r="O670" s="13">
        <f t="shared" si="128"/>
        <v>0.65595332709984533</v>
      </c>
      <c r="Q670">
        <v>12.80253499788777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86.737837839999997</v>
      </c>
      <c r="G671" s="13">
        <f t="shared" si="122"/>
        <v>7.5861333569263598</v>
      </c>
      <c r="H671" s="13">
        <f t="shared" si="123"/>
        <v>79.151704483073644</v>
      </c>
      <c r="I671" s="16">
        <f t="shared" si="130"/>
        <v>103.10758368391367</v>
      </c>
      <c r="J671" s="13">
        <f t="shared" si="124"/>
        <v>50.639933643962102</v>
      </c>
      <c r="K671" s="13">
        <f t="shared" si="125"/>
        <v>52.467650039951572</v>
      </c>
      <c r="L671" s="13">
        <f t="shared" si="126"/>
        <v>14.775592102739301</v>
      </c>
      <c r="M671" s="13">
        <f t="shared" si="131"/>
        <v>14.775735262528515</v>
      </c>
      <c r="N671" s="13">
        <f t="shared" si="127"/>
        <v>9.160955862767679</v>
      </c>
      <c r="O671" s="13">
        <f t="shared" si="128"/>
        <v>16.74708921969404</v>
      </c>
      <c r="Q671">
        <v>12.064554622298839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48.278378379999999</v>
      </c>
      <c r="G672" s="13">
        <f t="shared" si="122"/>
        <v>2.0344678749936764</v>
      </c>
      <c r="H672" s="13">
        <f t="shared" si="123"/>
        <v>46.243910505006326</v>
      </c>
      <c r="I672" s="16">
        <f t="shared" si="130"/>
        <v>83.935968442218609</v>
      </c>
      <c r="J672" s="13">
        <f t="shared" si="124"/>
        <v>47.235884757136688</v>
      </c>
      <c r="K672" s="13">
        <f t="shared" si="125"/>
        <v>36.700083685081921</v>
      </c>
      <c r="L672" s="13">
        <f t="shared" si="126"/>
        <v>0</v>
      </c>
      <c r="M672" s="13">
        <f t="shared" si="131"/>
        <v>5.6147793997608364</v>
      </c>
      <c r="N672" s="13">
        <f t="shared" si="127"/>
        <v>3.4811632278517184</v>
      </c>
      <c r="O672" s="13">
        <f t="shared" si="128"/>
        <v>5.5156311028453953</v>
      </c>
      <c r="Q672">
        <v>11.811135593548389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35.789189190000002</v>
      </c>
      <c r="G673" s="13">
        <f t="shared" si="122"/>
        <v>0.23163961123289936</v>
      </c>
      <c r="H673" s="13">
        <f t="shared" si="123"/>
        <v>35.557549578767102</v>
      </c>
      <c r="I673" s="16">
        <f t="shared" si="130"/>
        <v>72.257633263849016</v>
      </c>
      <c r="J673" s="13">
        <f t="shared" si="124"/>
        <v>50.444047595911172</v>
      </c>
      <c r="K673" s="13">
        <f t="shared" si="125"/>
        <v>21.813585667937843</v>
      </c>
      <c r="L673" s="13">
        <f t="shared" si="126"/>
        <v>0</v>
      </c>
      <c r="M673" s="13">
        <f t="shared" si="131"/>
        <v>2.133616171909118</v>
      </c>
      <c r="N673" s="13">
        <f t="shared" si="127"/>
        <v>1.3228420265836531</v>
      </c>
      <c r="O673" s="13">
        <f t="shared" si="128"/>
        <v>1.5544816378165525</v>
      </c>
      <c r="Q673">
        <v>14.85900383011554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2.951351351</v>
      </c>
      <c r="G674" s="13">
        <f t="shared" si="122"/>
        <v>0</v>
      </c>
      <c r="H674" s="13">
        <f t="shared" si="123"/>
        <v>2.951351351</v>
      </c>
      <c r="I674" s="16">
        <f t="shared" si="130"/>
        <v>24.764937018937843</v>
      </c>
      <c r="J674" s="13">
        <f t="shared" si="124"/>
        <v>24.219065859774489</v>
      </c>
      <c r="K674" s="13">
        <f t="shared" si="125"/>
        <v>0.54587115916335449</v>
      </c>
      <c r="L674" s="13">
        <f t="shared" si="126"/>
        <v>0</v>
      </c>
      <c r="M674" s="13">
        <f t="shared" si="131"/>
        <v>0.81077414532546488</v>
      </c>
      <c r="N674" s="13">
        <f t="shared" si="127"/>
        <v>0.50267997010178822</v>
      </c>
      <c r="O674" s="13">
        <f t="shared" si="128"/>
        <v>0.50267997010178822</v>
      </c>
      <c r="Q674">
        <v>21.929431783288589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22.918918919999999</v>
      </c>
      <c r="G675" s="13">
        <f t="shared" si="122"/>
        <v>0</v>
      </c>
      <c r="H675" s="13">
        <f t="shared" si="123"/>
        <v>22.918918919999999</v>
      </c>
      <c r="I675" s="16">
        <f t="shared" si="130"/>
        <v>23.464790079163354</v>
      </c>
      <c r="J675" s="13">
        <f t="shared" si="124"/>
        <v>22.984789202099773</v>
      </c>
      <c r="K675" s="13">
        <f t="shared" si="125"/>
        <v>0.4800008770635813</v>
      </c>
      <c r="L675" s="13">
        <f t="shared" si="126"/>
        <v>0</v>
      </c>
      <c r="M675" s="13">
        <f t="shared" si="131"/>
        <v>0.30809417522367666</v>
      </c>
      <c r="N675" s="13">
        <f t="shared" si="127"/>
        <v>0.19101838863867954</v>
      </c>
      <c r="O675" s="13">
        <f t="shared" si="128"/>
        <v>0.19101838863867954</v>
      </c>
      <c r="Q675">
        <v>21.711777853701179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17.89189189</v>
      </c>
      <c r="G676" s="13">
        <f t="shared" si="122"/>
        <v>0</v>
      </c>
      <c r="H676" s="13">
        <f t="shared" si="123"/>
        <v>17.89189189</v>
      </c>
      <c r="I676" s="16">
        <f t="shared" si="130"/>
        <v>18.371892767063581</v>
      </c>
      <c r="J676" s="13">
        <f t="shared" si="124"/>
        <v>18.17668475707023</v>
      </c>
      <c r="K676" s="13">
        <f t="shared" si="125"/>
        <v>0.19520800999335108</v>
      </c>
      <c r="L676" s="13">
        <f t="shared" si="126"/>
        <v>0</v>
      </c>
      <c r="M676" s="13">
        <f t="shared" si="131"/>
        <v>0.11707578658499712</v>
      </c>
      <c r="N676" s="13">
        <f t="shared" si="127"/>
        <v>7.2586987682698209E-2</v>
      </c>
      <c r="O676" s="13">
        <f t="shared" si="128"/>
        <v>7.2586987682698209E-2</v>
      </c>
      <c r="Q676">
        <v>22.993068106851879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4.2243243240000004</v>
      </c>
      <c r="G677" s="13">
        <f t="shared" si="122"/>
        <v>0</v>
      </c>
      <c r="H677" s="13">
        <f t="shared" si="123"/>
        <v>4.2243243240000004</v>
      </c>
      <c r="I677" s="16">
        <f t="shared" si="130"/>
        <v>4.4195323339933514</v>
      </c>
      <c r="J677" s="13">
        <f t="shared" si="124"/>
        <v>4.4165733537196203</v>
      </c>
      <c r="K677" s="13">
        <f t="shared" si="125"/>
        <v>2.9589802737310933E-3</v>
      </c>
      <c r="L677" s="13">
        <f t="shared" si="126"/>
        <v>0</v>
      </c>
      <c r="M677" s="13">
        <f t="shared" si="131"/>
        <v>4.4488798902298912E-2</v>
      </c>
      <c r="N677" s="13">
        <f t="shared" si="127"/>
        <v>2.7583055319425325E-2</v>
      </c>
      <c r="O677" s="13">
        <f t="shared" si="128"/>
        <v>2.7583055319425325E-2</v>
      </c>
      <c r="Q677">
        <v>22.495267000000009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3.3891891890000001</v>
      </c>
      <c r="G678" s="13">
        <f t="shared" si="122"/>
        <v>0</v>
      </c>
      <c r="H678" s="13">
        <f t="shared" si="123"/>
        <v>3.3891891890000001</v>
      </c>
      <c r="I678" s="16">
        <f t="shared" si="130"/>
        <v>3.3921481692737312</v>
      </c>
      <c r="J678" s="13">
        <f t="shared" si="124"/>
        <v>3.3907794380050151</v>
      </c>
      <c r="K678" s="13">
        <f t="shared" si="125"/>
        <v>1.3687312687160613E-3</v>
      </c>
      <c r="L678" s="13">
        <f t="shared" si="126"/>
        <v>0</v>
      </c>
      <c r="M678" s="13">
        <f t="shared" si="131"/>
        <v>1.6905743582873587E-2</v>
      </c>
      <c r="N678" s="13">
        <f t="shared" si="127"/>
        <v>1.0481561021381624E-2</v>
      </c>
      <c r="O678" s="13">
        <f t="shared" si="128"/>
        <v>1.0481561021381624E-2</v>
      </c>
      <c r="Q678">
        <v>22.336759044791631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76.102702699999995</v>
      </c>
      <c r="G679" s="13">
        <f t="shared" si="122"/>
        <v>6.0509398445517233</v>
      </c>
      <c r="H679" s="13">
        <f t="shared" si="123"/>
        <v>70.051762855448274</v>
      </c>
      <c r="I679" s="16">
        <f t="shared" si="130"/>
        <v>70.053131586716987</v>
      </c>
      <c r="J679" s="13">
        <f t="shared" si="124"/>
        <v>55.616859750642433</v>
      </c>
      <c r="K679" s="13">
        <f t="shared" si="125"/>
        <v>14.436271836074553</v>
      </c>
      <c r="L679" s="13">
        <f t="shared" si="126"/>
        <v>0</v>
      </c>
      <c r="M679" s="13">
        <f t="shared" si="131"/>
        <v>6.4241825614919628E-3</v>
      </c>
      <c r="N679" s="13">
        <f t="shared" si="127"/>
        <v>3.9829931881250171E-3</v>
      </c>
      <c r="O679" s="13">
        <f t="shared" si="128"/>
        <v>6.0549228377398485</v>
      </c>
      <c r="Q679">
        <v>18.574331908697161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139.9945946</v>
      </c>
      <c r="G680" s="13">
        <f t="shared" si="122"/>
        <v>15.273805059428677</v>
      </c>
      <c r="H680" s="13">
        <f t="shared" si="123"/>
        <v>124.72078954057132</v>
      </c>
      <c r="I680" s="16">
        <f t="shared" si="130"/>
        <v>139.15706137664586</v>
      </c>
      <c r="J680" s="13">
        <f t="shared" si="124"/>
        <v>60.866592337167823</v>
      </c>
      <c r="K680" s="13">
        <f t="shared" si="125"/>
        <v>78.29046903947804</v>
      </c>
      <c r="L680" s="13">
        <f t="shared" si="126"/>
        <v>39.551023239628307</v>
      </c>
      <c r="M680" s="13">
        <f t="shared" si="131"/>
        <v>39.553464429001671</v>
      </c>
      <c r="N680" s="13">
        <f t="shared" si="127"/>
        <v>24.523147945981037</v>
      </c>
      <c r="O680" s="13">
        <f t="shared" si="128"/>
        <v>39.796953005409712</v>
      </c>
      <c r="Q680">
        <v>14.281280373697619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54.075675680000003</v>
      </c>
      <c r="G681" s="13">
        <f t="shared" si="122"/>
        <v>2.8713141479472895</v>
      </c>
      <c r="H681" s="13">
        <f t="shared" si="123"/>
        <v>51.204361532052715</v>
      </c>
      <c r="I681" s="16">
        <f t="shared" si="130"/>
        <v>89.943807331902462</v>
      </c>
      <c r="J681" s="13">
        <f t="shared" si="124"/>
        <v>51.027922650320811</v>
      </c>
      <c r="K681" s="13">
        <f t="shared" si="125"/>
        <v>38.915884681581652</v>
      </c>
      <c r="L681" s="13">
        <f t="shared" si="126"/>
        <v>1.7734938645210465</v>
      </c>
      <c r="M681" s="13">
        <f t="shared" si="131"/>
        <v>16.803810347541678</v>
      </c>
      <c r="N681" s="13">
        <f t="shared" si="127"/>
        <v>10.418362415475841</v>
      </c>
      <c r="O681" s="13">
        <f t="shared" si="128"/>
        <v>13.28967656342313</v>
      </c>
      <c r="Q681">
        <v>12.999943577532489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3.4729729730000001</v>
      </c>
      <c r="G682" s="13">
        <f t="shared" si="122"/>
        <v>0</v>
      </c>
      <c r="H682" s="13">
        <f t="shared" si="123"/>
        <v>3.4729729730000001</v>
      </c>
      <c r="I682" s="16">
        <f t="shared" si="130"/>
        <v>40.615363790060606</v>
      </c>
      <c r="J682" s="13">
        <f t="shared" si="124"/>
        <v>32.76627566952898</v>
      </c>
      <c r="K682" s="13">
        <f t="shared" si="125"/>
        <v>7.8490881205316256</v>
      </c>
      <c r="L682" s="13">
        <f t="shared" si="126"/>
        <v>0</v>
      </c>
      <c r="M682" s="13">
        <f t="shared" si="131"/>
        <v>6.3854479320658371</v>
      </c>
      <c r="N682" s="13">
        <f t="shared" si="127"/>
        <v>3.9589777178808188</v>
      </c>
      <c r="O682" s="13">
        <f t="shared" si="128"/>
        <v>3.9589777178808188</v>
      </c>
      <c r="Q682">
        <v>11.366745593548391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82.767567569999997</v>
      </c>
      <c r="G683" s="13">
        <f t="shared" si="122"/>
        <v>7.0130204551491762</v>
      </c>
      <c r="H683" s="13">
        <f t="shared" si="123"/>
        <v>75.754547114850823</v>
      </c>
      <c r="I683" s="16">
        <f t="shared" si="130"/>
        <v>83.603635235382455</v>
      </c>
      <c r="J683" s="13">
        <f t="shared" si="124"/>
        <v>49.644639745415517</v>
      </c>
      <c r="K683" s="13">
        <f t="shared" si="125"/>
        <v>33.958995489966938</v>
      </c>
      <c r="L683" s="13">
        <f t="shared" si="126"/>
        <v>0</v>
      </c>
      <c r="M683" s="13">
        <f t="shared" si="131"/>
        <v>2.4264702141850183</v>
      </c>
      <c r="N683" s="13">
        <f t="shared" si="127"/>
        <v>1.5044115327947114</v>
      </c>
      <c r="O683" s="13">
        <f t="shared" si="128"/>
        <v>8.5174319879438869</v>
      </c>
      <c r="Q683">
        <v>12.937406472382049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60.605405410000003</v>
      </c>
      <c r="G684" s="13">
        <f t="shared" si="122"/>
        <v>3.8138878517221322</v>
      </c>
      <c r="H684" s="13">
        <f t="shared" si="123"/>
        <v>56.791517558277874</v>
      </c>
      <c r="I684" s="16">
        <f t="shared" si="130"/>
        <v>90.750513048244812</v>
      </c>
      <c r="J684" s="13">
        <f t="shared" si="124"/>
        <v>53.706159261157204</v>
      </c>
      <c r="K684" s="13">
        <f t="shared" si="125"/>
        <v>37.044353787087609</v>
      </c>
      <c r="L684" s="13">
        <f t="shared" si="126"/>
        <v>0</v>
      </c>
      <c r="M684" s="13">
        <f t="shared" si="131"/>
        <v>0.92205868139030689</v>
      </c>
      <c r="N684" s="13">
        <f t="shared" si="127"/>
        <v>0.57167638246199026</v>
      </c>
      <c r="O684" s="13">
        <f t="shared" si="128"/>
        <v>4.3855642341841223</v>
      </c>
      <c r="Q684">
        <v>14.053487191822519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6.245945946</v>
      </c>
      <c r="G685" s="13">
        <f t="shared" si="122"/>
        <v>0</v>
      </c>
      <c r="H685" s="13">
        <f t="shared" si="123"/>
        <v>6.245945946</v>
      </c>
      <c r="I685" s="16">
        <f t="shared" si="130"/>
        <v>43.290299733087608</v>
      </c>
      <c r="J685" s="13">
        <f t="shared" si="124"/>
        <v>39.637914332521916</v>
      </c>
      <c r="K685" s="13">
        <f t="shared" si="125"/>
        <v>3.6523854005656915</v>
      </c>
      <c r="L685" s="13">
        <f t="shared" si="126"/>
        <v>0</v>
      </c>
      <c r="M685" s="13">
        <f t="shared" si="131"/>
        <v>0.35038229892831663</v>
      </c>
      <c r="N685" s="13">
        <f t="shared" si="127"/>
        <v>0.21723702533555631</v>
      </c>
      <c r="O685" s="13">
        <f t="shared" si="128"/>
        <v>0.21723702533555631</v>
      </c>
      <c r="Q685">
        <v>19.633585387381832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51.918918920000003</v>
      </c>
      <c r="G686" s="13">
        <f t="shared" si="122"/>
        <v>2.5599839257981665</v>
      </c>
      <c r="H686" s="13">
        <f t="shared" si="123"/>
        <v>49.358934994201839</v>
      </c>
      <c r="I686" s="16">
        <f t="shared" si="130"/>
        <v>53.01132039476753</v>
      </c>
      <c r="J686" s="13">
        <f t="shared" si="124"/>
        <v>47.918975915698262</v>
      </c>
      <c r="K686" s="13">
        <f t="shared" si="125"/>
        <v>5.0923444790692685</v>
      </c>
      <c r="L686" s="13">
        <f t="shared" si="126"/>
        <v>0</v>
      </c>
      <c r="M686" s="13">
        <f t="shared" si="131"/>
        <v>0.13314527359276032</v>
      </c>
      <c r="N686" s="13">
        <f t="shared" si="127"/>
        <v>8.2550069627511394E-2</v>
      </c>
      <c r="O686" s="13">
        <f t="shared" si="128"/>
        <v>2.6425339954256777</v>
      </c>
      <c r="Q686">
        <v>21.440129413122811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0.27567567599999998</v>
      </c>
      <c r="G687" s="13">
        <f t="shared" si="122"/>
        <v>0</v>
      </c>
      <c r="H687" s="13">
        <f t="shared" si="123"/>
        <v>0.27567567599999998</v>
      </c>
      <c r="I687" s="16">
        <f t="shared" si="130"/>
        <v>5.3680201550692681</v>
      </c>
      <c r="J687" s="13">
        <f t="shared" si="124"/>
        <v>5.3620297443004636</v>
      </c>
      <c r="K687" s="13">
        <f t="shared" si="125"/>
        <v>5.9904107688044661E-3</v>
      </c>
      <c r="L687" s="13">
        <f t="shared" si="126"/>
        <v>0</v>
      </c>
      <c r="M687" s="13">
        <f t="shared" si="131"/>
        <v>5.0595203965248928E-2</v>
      </c>
      <c r="N687" s="13">
        <f t="shared" si="127"/>
        <v>3.1369026458454338E-2</v>
      </c>
      <c r="O687" s="13">
        <f t="shared" si="128"/>
        <v>3.1369026458454338E-2</v>
      </c>
      <c r="Q687">
        <v>21.626046285413398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1.186486486</v>
      </c>
      <c r="G688" s="13">
        <f t="shared" si="122"/>
        <v>0</v>
      </c>
      <c r="H688" s="13">
        <f t="shared" si="123"/>
        <v>1.186486486</v>
      </c>
      <c r="I688" s="16">
        <f t="shared" si="130"/>
        <v>1.1924768967688044</v>
      </c>
      <c r="J688" s="13">
        <f t="shared" si="124"/>
        <v>1.1924197731444188</v>
      </c>
      <c r="K688" s="13">
        <f t="shared" si="125"/>
        <v>5.7123624385591043E-5</v>
      </c>
      <c r="L688" s="13">
        <f t="shared" si="126"/>
        <v>0</v>
      </c>
      <c r="M688" s="13">
        <f t="shared" si="131"/>
        <v>1.9226177506794589E-2</v>
      </c>
      <c r="N688" s="13">
        <f t="shared" si="127"/>
        <v>1.1920230054212645E-2</v>
      </c>
      <c r="O688" s="13">
        <f t="shared" si="128"/>
        <v>1.1920230054212645E-2</v>
      </c>
      <c r="Q688">
        <v>22.625188238316628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7.210810811</v>
      </c>
      <c r="G689" s="13">
        <f t="shared" si="122"/>
        <v>0</v>
      </c>
      <c r="H689" s="13">
        <f t="shared" si="123"/>
        <v>7.210810811</v>
      </c>
      <c r="I689" s="16">
        <f t="shared" si="130"/>
        <v>7.2108679346243854</v>
      </c>
      <c r="J689" s="13">
        <f t="shared" si="124"/>
        <v>7.2015155065493293</v>
      </c>
      <c r="K689" s="13">
        <f t="shared" si="125"/>
        <v>9.3524280750560962E-3</v>
      </c>
      <c r="L689" s="13">
        <f t="shared" si="126"/>
        <v>0</v>
      </c>
      <c r="M689" s="13">
        <f t="shared" si="131"/>
        <v>7.3059474525819443E-3</v>
      </c>
      <c r="N689" s="13">
        <f t="shared" si="127"/>
        <v>4.5296874206008052E-3</v>
      </c>
      <c r="O689" s="13">
        <f t="shared" si="128"/>
        <v>4.5296874206008052E-3</v>
      </c>
      <c r="Q689">
        <v>24.754903000000009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23.135135139999999</v>
      </c>
      <c r="G690" s="13">
        <f t="shared" si="122"/>
        <v>0</v>
      </c>
      <c r="H690" s="13">
        <f t="shared" si="123"/>
        <v>23.135135139999999</v>
      </c>
      <c r="I690" s="16">
        <f t="shared" si="130"/>
        <v>23.144487568075057</v>
      </c>
      <c r="J690" s="13">
        <f t="shared" si="124"/>
        <v>22.73667557919768</v>
      </c>
      <c r="K690" s="13">
        <f t="shared" si="125"/>
        <v>0.40781198887737702</v>
      </c>
      <c r="L690" s="13">
        <f t="shared" si="126"/>
        <v>0</v>
      </c>
      <c r="M690" s="13">
        <f t="shared" si="131"/>
        <v>2.7762600319811391E-3</v>
      </c>
      <c r="N690" s="13">
        <f t="shared" si="127"/>
        <v>1.7212812198283062E-3</v>
      </c>
      <c r="O690" s="13">
        <f t="shared" si="128"/>
        <v>1.7212812198283062E-3</v>
      </c>
      <c r="Q690">
        <v>22.605280353703812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0.159459459</v>
      </c>
      <c r="G691" s="13">
        <f t="shared" si="122"/>
        <v>0</v>
      </c>
      <c r="H691" s="13">
        <f t="shared" si="123"/>
        <v>0.159459459</v>
      </c>
      <c r="I691" s="16">
        <f t="shared" si="130"/>
        <v>0.56727144787737704</v>
      </c>
      <c r="J691" s="13">
        <f t="shared" si="124"/>
        <v>0.56726048538097518</v>
      </c>
      <c r="K691" s="13">
        <f t="shared" si="125"/>
        <v>1.0962496401867305E-5</v>
      </c>
      <c r="L691" s="13">
        <f t="shared" si="126"/>
        <v>0</v>
      </c>
      <c r="M691" s="13">
        <f t="shared" si="131"/>
        <v>1.0549788121528329E-3</v>
      </c>
      <c r="N691" s="13">
        <f t="shared" si="127"/>
        <v>6.5408686353475641E-4</v>
      </c>
      <c r="O691" s="13">
        <f t="shared" si="128"/>
        <v>6.5408686353475641E-4</v>
      </c>
      <c r="Q691">
        <v>18.53917231190832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41.68918919</v>
      </c>
      <c r="G692" s="13">
        <f t="shared" si="122"/>
        <v>1.0833111324478475</v>
      </c>
      <c r="H692" s="13">
        <f t="shared" si="123"/>
        <v>40.605878057552154</v>
      </c>
      <c r="I692" s="16">
        <f t="shared" si="130"/>
        <v>40.605889020048558</v>
      </c>
      <c r="J692" s="13">
        <f t="shared" si="124"/>
        <v>35.165081544995175</v>
      </c>
      <c r="K692" s="13">
        <f t="shared" si="125"/>
        <v>5.4408074750533828</v>
      </c>
      <c r="L692" s="13">
        <f t="shared" si="126"/>
        <v>0</v>
      </c>
      <c r="M692" s="13">
        <f t="shared" si="131"/>
        <v>4.0089194861807646E-4</v>
      </c>
      <c r="N692" s="13">
        <f t="shared" si="127"/>
        <v>2.485530081432074E-4</v>
      </c>
      <c r="O692" s="13">
        <f t="shared" si="128"/>
        <v>1.0835596854559908</v>
      </c>
      <c r="Q692">
        <v>14.832939393046781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2.4324324000000001E-2</v>
      </c>
      <c r="G693" s="13">
        <f t="shared" si="122"/>
        <v>0</v>
      </c>
      <c r="H693" s="13">
        <f t="shared" si="123"/>
        <v>2.4324324000000001E-2</v>
      </c>
      <c r="I693" s="16">
        <f t="shared" si="130"/>
        <v>5.465131799053383</v>
      </c>
      <c r="J693" s="13">
        <f t="shared" si="124"/>
        <v>5.445736123672031</v>
      </c>
      <c r="K693" s="13">
        <f t="shared" si="125"/>
        <v>1.9395675381352007E-2</v>
      </c>
      <c r="L693" s="13">
        <f t="shared" si="126"/>
        <v>0</v>
      </c>
      <c r="M693" s="13">
        <f t="shared" si="131"/>
        <v>1.5233894047486906E-4</v>
      </c>
      <c r="N693" s="13">
        <f t="shared" si="127"/>
        <v>9.445014309441882E-5</v>
      </c>
      <c r="O693" s="13">
        <f t="shared" si="128"/>
        <v>9.445014309441882E-5</v>
      </c>
      <c r="Q693">
        <v>13.627494259169749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48.329729729999997</v>
      </c>
      <c r="G694" s="13">
        <f t="shared" si="122"/>
        <v>2.041880499124344</v>
      </c>
      <c r="H694" s="13">
        <f t="shared" si="123"/>
        <v>46.287849230875651</v>
      </c>
      <c r="I694" s="16">
        <f t="shared" si="130"/>
        <v>46.307244906257004</v>
      </c>
      <c r="J694" s="13">
        <f t="shared" si="124"/>
        <v>35.502825208761443</v>
      </c>
      <c r="K694" s="13">
        <f t="shared" si="125"/>
        <v>10.804419697495561</v>
      </c>
      <c r="L694" s="13">
        <f t="shared" si="126"/>
        <v>0</v>
      </c>
      <c r="M694" s="13">
        <f t="shared" si="131"/>
        <v>5.7888797380450241E-5</v>
      </c>
      <c r="N694" s="13">
        <f t="shared" si="127"/>
        <v>3.5891054375879151E-5</v>
      </c>
      <c r="O694" s="13">
        <f t="shared" si="128"/>
        <v>2.0419163901787201</v>
      </c>
      <c r="Q694">
        <v>11.325578593548389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1.4810810809999999</v>
      </c>
      <c r="G695" s="13">
        <f t="shared" si="122"/>
        <v>0</v>
      </c>
      <c r="H695" s="13">
        <f t="shared" si="123"/>
        <v>1.4810810809999999</v>
      </c>
      <c r="I695" s="16">
        <f t="shared" si="130"/>
        <v>12.28550077849556</v>
      </c>
      <c r="J695" s="13">
        <f t="shared" si="124"/>
        <v>12.122720496114217</v>
      </c>
      <c r="K695" s="13">
        <f t="shared" si="125"/>
        <v>0.1627802823813429</v>
      </c>
      <c r="L695" s="13">
        <f t="shared" si="126"/>
        <v>0</v>
      </c>
      <c r="M695" s="13">
        <f t="shared" si="131"/>
        <v>2.199774300457109E-5</v>
      </c>
      <c r="N695" s="13">
        <f t="shared" si="127"/>
        <v>1.3638600662834076E-5</v>
      </c>
      <c r="O695" s="13">
        <f t="shared" si="128"/>
        <v>1.3638600662834076E-5</v>
      </c>
      <c r="Q695">
        <v>15.70132411126729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19.786486490000001</v>
      </c>
      <c r="G696" s="13">
        <f t="shared" si="122"/>
        <v>0</v>
      </c>
      <c r="H696" s="13">
        <f t="shared" si="123"/>
        <v>19.786486490000001</v>
      </c>
      <c r="I696" s="16">
        <f t="shared" si="130"/>
        <v>19.949266772381343</v>
      </c>
      <c r="J696" s="13">
        <f t="shared" si="124"/>
        <v>19.354918589099611</v>
      </c>
      <c r="K696" s="13">
        <f t="shared" si="125"/>
        <v>0.59434818328173122</v>
      </c>
      <c r="L696" s="13">
        <f t="shared" si="126"/>
        <v>0</v>
      </c>
      <c r="M696" s="13">
        <f t="shared" si="131"/>
        <v>8.3591423417370139E-6</v>
      </c>
      <c r="N696" s="13">
        <f t="shared" si="127"/>
        <v>5.182668251876949E-6</v>
      </c>
      <c r="O696" s="13">
        <f t="shared" si="128"/>
        <v>5.182668251876949E-6</v>
      </c>
      <c r="Q696">
        <v>16.655189817685319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0.79189189199999999</v>
      </c>
      <c r="G697" s="13">
        <f t="shared" si="122"/>
        <v>0</v>
      </c>
      <c r="H697" s="13">
        <f t="shared" si="123"/>
        <v>0.79189189199999999</v>
      </c>
      <c r="I697" s="16">
        <f t="shared" si="130"/>
        <v>1.3862400752817312</v>
      </c>
      <c r="J697" s="13">
        <f t="shared" si="124"/>
        <v>1.386080991688595</v>
      </c>
      <c r="K697" s="13">
        <f t="shared" si="125"/>
        <v>1.5908359313621112E-4</v>
      </c>
      <c r="L697" s="13">
        <f t="shared" si="126"/>
        <v>0</v>
      </c>
      <c r="M697" s="13">
        <f t="shared" si="131"/>
        <v>3.1764740898600649E-6</v>
      </c>
      <c r="N697" s="13">
        <f t="shared" si="127"/>
        <v>1.9694139357132403E-6</v>
      </c>
      <c r="O697" s="13">
        <f t="shared" si="128"/>
        <v>1.9694139357132403E-6</v>
      </c>
      <c r="Q697">
        <v>18.577648098884939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13.24864865</v>
      </c>
      <c r="G698" s="13">
        <f t="shared" si="122"/>
        <v>0</v>
      </c>
      <c r="H698" s="13">
        <f t="shared" si="123"/>
        <v>13.24864865</v>
      </c>
      <c r="I698" s="16">
        <f t="shared" si="130"/>
        <v>13.248807733593136</v>
      </c>
      <c r="J698" s="13">
        <f t="shared" si="124"/>
        <v>13.143784752981851</v>
      </c>
      <c r="K698" s="13">
        <f t="shared" si="125"/>
        <v>0.10502298061128457</v>
      </c>
      <c r="L698" s="13">
        <f t="shared" si="126"/>
        <v>0</v>
      </c>
      <c r="M698" s="13">
        <f t="shared" si="131"/>
        <v>1.2070601541468246E-6</v>
      </c>
      <c r="N698" s="13">
        <f t="shared" si="127"/>
        <v>7.483772955710313E-7</v>
      </c>
      <c r="O698" s="13">
        <f t="shared" si="128"/>
        <v>7.483772955710313E-7</v>
      </c>
      <c r="Q698">
        <v>20.467507084950491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0.81891891900000002</v>
      </c>
      <c r="G699" s="13">
        <f t="shared" si="122"/>
        <v>0</v>
      </c>
      <c r="H699" s="13">
        <f t="shared" si="123"/>
        <v>0.81891891900000002</v>
      </c>
      <c r="I699" s="16">
        <f t="shared" si="130"/>
        <v>0.92394189961128459</v>
      </c>
      <c r="J699" s="13">
        <f t="shared" si="124"/>
        <v>0.92390382562735562</v>
      </c>
      <c r="K699" s="13">
        <f t="shared" si="125"/>
        <v>3.807398392896566E-5</v>
      </c>
      <c r="L699" s="13">
        <f t="shared" si="126"/>
        <v>0</v>
      </c>
      <c r="M699" s="13">
        <f t="shared" si="131"/>
        <v>4.5868285857579332E-7</v>
      </c>
      <c r="N699" s="13">
        <f t="shared" si="127"/>
        <v>2.8438337231699188E-7</v>
      </c>
      <c r="O699" s="13">
        <f t="shared" si="128"/>
        <v>2.8438337231699188E-7</v>
      </c>
      <c r="Q699">
        <v>20.080959755341311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0.85945945899999998</v>
      </c>
      <c r="G700" s="13">
        <f t="shared" si="122"/>
        <v>0</v>
      </c>
      <c r="H700" s="13">
        <f t="shared" si="123"/>
        <v>0.85945945899999998</v>
      </c>
      <c r="I700" s="16">
        <f t="shared" si="130"/>
        <v>0.85949753298392895</v>
      </c>
      <c r="J700" s="13">
        <f t="shared" si="124"/>
        <v>0.85947620412263681</v>
      </c>
      <c r="K700" s="13">
        <f t="shared" si="125"/>
        <v>2.1328861292135848E-5</v>
      </c>
      <c r="L700" s="13">
        <f t="shared" si="126"/>
        <v>0</v>
      </c>
      <c r="M700" s="13">
        <f t="shared" si="131"/>
        <v>1.7429948625880145E-7</v>
      </c>
      <c r="N700" s="13">
        <f t="shared" si="127"/>
        <v>1.0806568148045689E-7</v>
      </c>
      <c r="O700" s="13">
        <f t="shared" si="128"/>
        <v>1.0806568148045689E-7</v>
      </c>
      <c r="Q700">
        <v>22.645568376525631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10.78918919</v>
      </c>
      <c r="G701" s="13">
        <f t="shared" si="122"/>
        <v>0</v>
      </c>
      <c r="H701" s="13">
        <f t="shared" si="123"/>
        <v>10.78918919</v>
      </c>
      <c r="I701" s="16">
        <f t="shared" si="130"/>
        <v>10.789210518861292</v>
      </c>
      <c r="J701" s="13">
        <f t="shared" si="124"/>
        <v>10.748434025705375</v>
      </c>
      <c r="K701" s="13">
        <f t="shared" si="125"/>
        <v>4.0776493155917137E-2</v>
      </c>
      <c r="L701" s="13">
        <f t="shared" si="126"/>
        <v>0</v>
      </c>
      <c r="M701" s="13">
        <f t="shared" si="131"/>
        <v>6.6233804778344557E-8</v>
      </c>
      <c r="N701" s="13">
        <f t="shared" si="127"/>
        <v>4.1064958962573625E-8</v>
      </c>
      <c r="O701" s="13">
        <f t="shared" si="128"/>
        <v>4.1064958962573625E-8</v>
      </c>
      <c r="Q701">
        <v>22.84734000000001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63.870270269999999</v>
      </c>
      <c r="G702" s="13">
        <f t="shared" si="122"/>
        <v>4.2851747028877973</v>
      </c>
      <c r="H702" s="13">
        <f t="shared" si="123"/>
        <v>59.585095567112205</v>
      </c>
      <c r="I702" s="16">
        <f t="shared" si="130"/>
        <v>59.625872060268122</v>
      </c>
      <c r="J702" s="13">
        <f t="shared" si="124"/>
        <v>52.524957589948073</v>
      </c>
      <c r="K702" s="13">
        <f t="shared" si="125"/>
        <v>7.1009144703200491</v>
      </c>
      <c r="L702" s="13">
        <f t="shared" si="126"/>
        <v>0</v>
      </c>
      <c r="M702" s="13">
        <f t="shared" si="131"/>
        <v>2.5168845815770932E-8</v>
      </c>
      <c r="N702" s="13">
        <f t="shared" si="127"/>
        <v>1.5604684405777977E-8</v>
      </c>
      <c r="O702" s="13">
        <f t="shared" si="128"/>
        <v>4.285174718492482</v>
      </c>
      <c r="Q702">
        <v>21.304531089386561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7.0270269999999996E-2</v>
      </c>
      <c r="G703" s="13">
        <f t="shared" si="122"/>
        <v>0</v>
      </c>
      <c r="H703" s="13">
        <f t="shared" si="123"/>
        <v>7.0270269999999996E-2</v>
      </c>
      <c r="I703" s="16">
        <f t="shared" si="130"/>
        <v>7.171184740320049</v>
      </c>
      <c r="J703" s="13">
        <f t="shared" si="124"/>
        <v>7.1551121398753876</v>
      </c>
      <c r="K703" s="13">
        <f t="shared" si="125"/>
        <v>1.6072600444661411E-2</v>
      </c>
      <c r="L703" s="13">
        <f t="shared" si="126"/>
        <v>0</v>
      </c>
      <c r="M703" s="13">
        <f t="shared" si="131"/>
        <v>9.5641614099929546E-9</v>
      </c>
      <c r="N703" s="13">
        <f t="shared" si="127"/>
        <v>5.929780074195632E-9</v>
      </c>
      <c r="O703" s="13">
        <f t="shared" si="128"/>
        <v>5.929780074195632E-9</v>
      </c>
      <c r="Q703">
        <v>20.779166691519102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88.167567570000003</v>
      </c>
      <c r="G704" s="13">
        <f t="shared" si="122"/>
        <v>7.7925164237187898</v>
      </c>
      <c r="H704" s="13">
        <f t="shared" si="123"/>
        <v>80.375051146281209</v>
      </c>
      <c r="I704" s="16">
        <f t="shared" si="130"/>
        <v>80.391123746725867</v>
      </c>
      <c r="J704" s="13">
        <f t="shared" si="124"/>
        <v>58.451296354261039</v>
      </c>
      <c r="K704" s="13">
        <f t="shared" si="125"/>
        <v>21.939827392464828</v>
      </c>
      <c r="L704" s="13">
        <f t="shared" si="126"/>
        <v>0</v>
      </c>
      <c r="M704" s="13">
        <f t="shared" si="131"/>
        <v>3.6343813357973226E-9</v>
      </c>
      <c r="N704" s="13">
        <f t="shared" si="127"/>
        <v>2.2533164281943398E-9</v>
      </c>
      <c r="O704" s="13">
        <f t="shared" si="128"/>
        <v>7.7925164259721065</v>
      </c>
      <c r="Q704">
        <v>17.558848482778458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36.537837840000002</v>
      </c>
      <c r="G705" s="13">
        <f t="shared" si="122"/>
        <v>0.33970787133476671</v>
      </c>
      <c r="H705" s="13">
        <f t="shared" si="123"/>
        <v>36.198129968665235</v>
      </c>
      <c r="I705" s="16">
        <f t="shared" si="130"/>
        <v>58.137957361130063</v>
      </c>
      <c r="J705" s="13">
        <f t="shared" si="124"/>
        <v>42.772616467926319</v>
      </c>
      <c r="K705" s="13">
        <f t="shared" si="125"/>
        <v>15.365340893203744</v>
      </c>
      <c r="L705" s="13">
        <f t="shared" si="126"/>
        <v>0</v>
      </c>
      <c r="M705" s="13">
        <f t="shared" si="131"/>
        <v>1.3810649076029827E-9</v>
      </c>
      <c r="N705" s="13">
        <f t="shared" si="127"/>
        <v>8.5626024271384924E-10</v>
      </c>
      <c r="O705" s="13">
        <f t="shared" si="128"/>
        <v>0.33970787219102694</v>
      </c>
      <c r="Q705">
        <v>13.276397502454831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108.3594595</v>
      </c>
      <c r="G706" s="13">
        <f t="shared" si="122"/>
        <v>10.707238341724034</v>
      </c>
      <c r="H706" s="13">
        <f t="shared" si="123"/>
        <v>97.652221158275964</v>
      </c>
      <c r="I706" s="16">
        <f t="shared" si="130"/>
        <v>113.0175620514797</v>
      </c>
      <c r="J706" s="13">
        <f t="shared" si="124"/>
        <v>54.958416527292904</v>
      </c>
      <c r="K706" s="13">
        <f t="shared" si="125"/>
        <v>58.059145524186796</v>
      </c>
      <c r="L706" s="13">
        <f t="shared" si="126"/>
        <v>20.14029342850997</v>
      </c>
      <c r="M706" s="13">
        <f t="shared" si="131"/>
        <v>20.140293429034774</v>
      </c>
      <c r="N706" s="13">
        <f t="shared" si="127"/>
        <v>12.48698192600156</v>
      </c>
      <c r="O706" s="13">
        <f t="shared" si="128"/>
        <v>23.194220267725594</v>
      </c>
      <c r="Q706">
        <v>13.21721559354839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67.7</v>
      </c>
      <c r="G707" s="13">
        <f t="shared" si="122"/>
        <v>4.8380004223778341</v>
      </c>
      <c r="H707" s="13">
        <f t="shared" si="123"/>
        <v>62.861999577622171</v>
      </c>
      <c r="I707" s="16">
        <f t="shared" si="130"/>
        <v>100.780851673299</v>
      </c>
      <c r="J707" s="13">
        <f t="shared" si="124"/>
        <v>60.306584381711815</v>
      </c>
      <c r="K707" s="13">
        <f t="shared" si="125"/>
        <v>40.474267291587182</v>
      </c>
      <c r="L707" s="13">
        <f t="shared" si="126"/>
        <v>3.2686676114239464</v>
      </c>
      <c r="M707" s="13">
        <f t="shared" si="131"/>
        <v>10.921979114457161</v>
      </c>
      <c r="N707" s="13">
        <f t="shared" si="127"/>
        <v>6.7716270509634393</v>
      </c>
      <c r="O707" s="13">
        <f t="shared" si="128"/>
        <v>11.609627473341273</v>
      </c>
      <c r="Q707">
        <v>15.806577784889321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23.210810810000002</v>
      </c>
      <c r="G708" s="13">
        <f t="shared" si="122"/>
        <v>0</v>
      </c>
      <c r="H708" s="13">
        <f t="shared" si="123"/>
        <v>23.210810810000002</v>
      </c>
      <c r="I708" s="16">
        <f t="shared" si="130"/>
        <v>60.416410490163237</v>
      </c>
      <c r="J708" s="13">
        <f t="shared" si="124"/>
        <v>45.639814104712293</v>
      </c>
      <c r="K708" s="13">
        <f t="shared" si="125"/>
        <v>14.776596385450944</v>
      </c>
      <c r="L708" s="13">
        <f t="shared" si="126"/>
        <v>0</v>
      </c>
      <c r="M708" s="13">
        <f t="shared" si="131"/>
        <v>4.1503520634937212</v>
      </c>
      <c r="N708" s="13">
        <f t="shared" si="127"/>
        <v>2.5732182793661069</v>
      </c>
      <c r="O708" s="13">
        <f t="shared" si="128"/>
        <v>2.5732182793661069</v>
      </c>
      <c r="Q708">
        <v>14.694675431285839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14.25675676</v>
      </c>
      <c r="G709" s="13">
        <f t="shared" si="122"/>
        <v>0</v>
      </c>
      <c r="H709" s="13">
        <f t="shared" si="123"/>
        <v>14.25675676</v>
      </c>
      <c r="I709" s="16">
        <f t="shared" si="130"/>
        <v>29.033353145450945</v>
      </c>
      <c r="J709" s="13">
        <f t="shared" si="124"/>
        <v>27.09716316058504</v>
      </c>
      <c r="K709" s="13">
        <f t="shared" si="125"/>
        <v>1.936189984865905</v>
      </c>
      <c r="L709" s="13">
        <f t="shared" si="126"/>
        <v>0</v>
      </c>
      <c r="M709" s="13">
        <f t="shared" si="131"/>
        <v>1.5771337841276143</v>
      </c>
      <c r="N709" s="13">
        <f t="shared" si="127"/>
        <v>0.9778229461591208</v>
      </c>
      <c r="O709" s="13">
        <f t="shared" si="128"/>
        <v>0.9778229461591208</v>
      </c>
      <c r="Q709">
        <v>15.843586695733119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103.8027027</v>
      </c>
      <c r="G710" s="13">
        <f t="shared" ref="G710:G773" si="133">IF((F710-$J$2)&gt;0,$I$2*(F710-$J$2),0)</f>
        <v>10.049465461103258</v>
      </c>
      <c r="H710" s="13">
        <f t="shared" ref="H710:H773" si="134">F710-G710</f>
        <v>93.753237238896745</v>
      </c>
      <c r="I710" s="16">
        <f t="shared" si="130"/>
        <v>95.68942722376265</v>
      </c>
      <c r="J710" s="13">
        <f t="shared" ref="J710:J773" si="135">I710/SQRT(1+(I710/($K$2*(300+(25*Q710)+0.05*(Q710)^3)))^2)</f>
        <v>59.314011352933278</v>
      </c>
      <c r="K710" s="13">
        <f t="shared" ref="K710:K773" si="136">I710-J710</f>
        <v>36.375415870829372</v>
      </c>
      <c r="L710" s="13">
        <f t="shared" ref="L710:L773" si="137">IF(K710&gt;$N$2,(K710-$N$2)/$L$2,0)</f>
        <v>0</v>
      </c>
      <c r="M710" s="13">
        <f t="shared" si="131"/>
        <v>0.59931083796849349</v>
      </c>
      <c r="N710" s="13">
        <f t="shared" ref="N710:N773" si="138">$M$2*M710</f>
        <v>0.37157271954046595</v>
      </c>
      <c r="O710" s="13">
        <f t="shared" ref="O710:O773" si="139">N710+G710</f>
        <v>10.421038180643725</v>
      </c>
      <c r="Q710">
        <v>15.86657822838942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14.33513514</v>
      </c>
      <c r="G711" s="13">
        <f t="shared" si="133"/>
        <v>0</v>
      </c>
      <c r="H711" s="13">
        <f t="shared" si="134"/>
        <v>14.33513514</v>
      </c>
      <c r="I711" s="16">
        <f t="shared" ref="I711:I774" si="141">H711+K710-L710</f>
        <v>50.71055101082937</v>
      </c>
      <c r="J711" s="13">
        <f t="shared" si="135"/>
        <v>47.791248736991903</v>
      </c>
      <c r="K711" s="13">
        <f t="shared" si="136"/>
        <v>2.9193022738374665</v>
      </c>
      <c r="L711" s="13">
        <f t="shared" si="137"/>
        <v>0</v>
      </c>
      <c r="M711" s="13">
        <f t="shared" ref="M711:M774" si="142">L711+M710-N710</f>
        <v>0.22773811842802755</v>
      </c>
      <c r="N711" s="13">
        <f t="shared" si="138"/>
        <v>0.14119763342537708</v>
      </c>
      <c r="O711" s="13">
        <f t="shared" si="139"/>
        <v>0.14119763342537708</v>
      </c>
      <c r="Q711">
        <v>24.90374581792323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15.47567568</v>
      </c>
      <c r="G712" s="13">
        <f t="shared" si="133"/>
        <v>0</v>
      </c>
      <c r="H712" s="13">
        <f t="shared" si="134"/>
        <v>15.47567568</v>
      </c>
      <c r="I712" s="16">
        <f t="shared" si="141"/>
        <v>18.394977953837468</v>
      </c>
      <c r="J712" s="13">
        <f t="shared" si="135"/>
        <v>18.247247580799812</v>
      </c>
      <c r="K712" s="13">
        <f t="shared" si="136"/>
        <v>0.1477303730376569</v>
      </c>
      <c r="L712" s="13">
        <f t="shared" si="137"/>
        <v>0</v>
      </c>
      <c r="M712" s="13">
        <f t="shared" si="142"/>
        <v>8.6540485002650464E-2</v>
      </c>
      <c r="N712" s="13">
        <f t="shared" si="138"/>
        <v>5.3655100701643289E-2</v>
      </c>
      <c r="O712" s="13">
        <f t="shared" si="139"/>
        <v>5.3655100701643289E-2</v>
      </c>
      <c r="Q712">
        <v>25.0388952345353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17.416216219999999</v>
      </c>
      <c r="G713" s="13">
        <f t="shared" si="133"/>
        <v>0</v>
      </c>
      <c r="H713" s="13">
        <f t="shared" si="134"/>
        <v>17.416216219999999</v>
      </c>
      <c r="I713" s="16">
        <f t="shared" si="141"/>
        <v>17.563946593037656</v>
      </c>
      <c r="J713" s="13">
        <f t="shared" si="135"/>
        <v>17.413873100319488</v>
      </c>
      <c r="K713" s="13">
        <f t="shared" si="136"/>
        <v>0.1500734927181675</v>
      </c>
      <c r="L713" s="13">
        <f t="shared" si="137"/>
        <v>0</v>
      </c>
      <c r="M713" s="13">
        <f t="shared" si="142"/>
        <v>3.2885384301007174E-2</v>
      </c>
      <c r="N713" s="13">
        <f t="shared" si="138"/>
        <v>2.0388938266624447E-2</v>
      </c>
      <c r="O713" s="13">
        <f t="shared" si="139"/>
        <v>2.0388938266624447E-2</v>
      </c>
      <c r="Q713">
        <v>23.927384000000011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15.82972973</v>
      </c>
      <c r="G714" s="13">
        <f t="shared" si="133"/>
        <v>0</v>
      </c>
      <c r="H714" s="13">
        <f t="shared" si="134"/>
        <v>15.82972973</v>
      </c>
      <c r="I714" s="16">
        <f t="shared" si="141"/>
        <v>15.979803222718168</v>
      </c>
      <c r="J714" s="13">
        <f t="shared" si="135"/>
        <v>15.879758709363546</v>
      </c>
      <c r="K714" s="13">
        <f t="shared" si="136"/>
        <v>0.1000445133546215</v>
      </c>
      <c r="L714" s="13">
        <f t="shared" si="137"/>
        <v>0</v>
      </c>
      <c r="M714" s="13">
        <f t="shared" si="142"/>
        <v>1.2496446034382727E-2</v>
      </c>
      <c r="N714" s="13">
        <f t="shared" si="138"/>
        <v>7.7477965413172908E-3</v>
      </c>
      <c r="O714" s="13">
        <f t="shared" si="139"/>
        <v>7.7477965413172908E-3</v>
      </c>
      <c r="Q714">
        <v>24.82486430362977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65.232432430000003</v>
      </c>
      <c r="G715" s="13">
        <f t="shared" si="133"/>
        <v>4.4818043162689234</v>
      </c>
      <c r="H715" s="13">
        <f t="shared" si="134"/>
        <v>60.750628113731082</v>
      </c>
      <c r="I715" s="16">
        <f t="shared" si="141"/>
        <v>60.8506726270857</v>
      </c>
      <c r="J715" s="13">
        <f t="shared" si="135"/>
        <v>51.64870029813703</v>
      </c>
      <c r="K715" s="13">
        <f t="shared" si="136"/>
        <v>9.2019723289486706</v>
      </c>
      <c r="L715" s="13">
        <f t="shared" si="137"/>
        <v>0</v>
      </c>
      <c r="M715" s="13">
        <f t="shared" si="142"/>
        <v>4.7486494930654363E-3</v>
      </c>
      <c r="N715" s="13">
        <f t="shared" si="138"/>
        <v>2.9441626857005707E-3</v>
      </c>
      <c r="O715" s="13">
        <f t="shared" si="139"/>
        <v>4.4847484789546241</v>
      </c>
      <c r="Q715">
        <v>19.501841144512039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70.762162160000003</v>
      </c>
      <c r="G716" s="13">
        <f t="shared" si="133"/>
        <v>5.2800269147530967</v>
      </c>
      <c r="H716" s="13">
        <f t="shared" si="134"/>
        <v>65.482135245246909</v>
      </c>
      <c r="I716" s="16">
        <f t="shared" si="141"/>
        <v>74.684107574195579</v>
      </c>
      <c r="J716" s="13">
        <f t="shared" si="135"/>
        <v>54.232081545923208</v>
      </c>
      <c r="K716" s="13">
        <f t="shared" si="136"/>
        <v>20.452026028272371</v>
      </c>
      <c r="L716" s="13">
        <f t="shared" si="137"/>
        <v>0</v>
      </c>
      <c r="M716" s="13">
        <f t="shared" si="142"/>
        <v>1.8044868073648656E-3</v>
      </c>
      <c r="N716" s="13">
        <f t="shared" si="138"/>
        <v>1.1187818205662167E-3</v>
      </c>
      <c r="O716" s="13">
        <f t="shared" si="139"/>
        <v>5.2811456965736632</v>
      </c>
      <c r="Q716">
        <v>16.474469628189091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19.48378378</v>
      </c>
      <c r="G717" s="13">
        <f t="shared" si="133"/>
        <v>0</v>
      </c>
      <c r="H717" s="13">
        <f t="shared" si="134"/>
        <v>19.48378378</v>
      </c>
      <c r="I717" s="16">
        <f t="shared" si="141"/>
        <v>39.935809808272367</v>
      </c>
      <c r="J717" s="13">
        <f t="shared" si="135"/>
        <v>33.584431935347581</v>
      </c>
      <c r="K717" s="13">
        <f t="shared" si="136"/>
        <v>6.3513778729247861</v>
      </c>
      <c r="L717" s="13">
        <f t="shared" si="137"/>
        <v>0</v>
      </c>
      <c r="M717" s="13">
        <f t="shared" si="142"/>
        <v>6.8570498679864896E-4</v>
      </c>
      <c r="N717" s="13">
        <f t="shared" si="138"/>
        <v>4.2513709181516237E-4</v>
      </c>
      <c r="O717" s="13">
        <f t="shared" si="139"/>
        <v>4.2513709181516237E-4</v>
      </c>
      <c r="Q717">
        <v>13.023914624608519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27.727027029999999</v>
      </c>
      <c r="G718" s="13">
        <f t="shared" si="133"/>
        <v>0</v>
      </c>
      <c r="H718" s="13">
        <f t="shared" si="134"/>
        <v>27.727027029999999</v>
      </c>
      <c r="I718" s="16">
        <f t="shared" si="141"/>
        <v>34.078404902924788</v>
      </c>
      <c r="J718" s="13">
        <f t="shared" si="135"/>
        <v>28.040009650522624</v>
      </c>
      <c r="K718" s="13">
        <f t="shared" si="136"/>
        <v>6.0383952524021645</v>
      </c>
      <c r="L718" s="13">
        <f t="shared" si="137"/>
        <v>0</v>
      </c>
      <c r="M718" s="13">
        <f t="shared" si="142"/>
        <v>2.6056789498348659E-4</v>
      </c>
      <c r="N718" s="13">
        <f t="shared" si="138"/>
        <v>1.6155209488976168E-4</v>
      </c>
      <c r="O718" s="13">
        <f t="shared" si="139"/>
        <v>1.6155209488976168E-4</v>
      </c>
      <c r="Q718">
        <v>9.6223435935483881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18.278378379999999</v>
      </c>
      <c r="G719" s="13">
        <f t="shared" si="133"/>
        <v>0</v>
      </c>
      <c r="H719" s="13">
        <f t="shared" si="134"/>
        <v>18.278378379999999</v>
      </c>
      <c r="I719" s="16">
        <f t="shared" si="141"/>
        <v>24.316773632402164</v>
      </c>
      <c r="J719" s="13">
        <f t="shared" si="135"/>
        <v>22.611781023560177</v>
      </c>
      <c r="K719" s="13">
        <f t="shared" si="136"/>
        <v>1.7049926088419873</v>
      </c>
      <c r="L719" s="13">
        <f t="shared" si="137"/>
        <v>0</v>
      </c>
      <c r="M719" s="13">
        <f t="shared" si="142"/>
        <v>9.9015800093724902E-5</v>
      </c>
      <c r="N719" s="13">
        <f t="shared" si="138"/>
        <v>6.1389796058109437E-5</v>
      </c>
      <c r="O719" s="13">
        <f t="shared" si="139"/>
        <v>6.1389796058109437E-5</v>
      </c>
      <c r="Q719">
        <v>12.88263762107338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154.53513509999999</v>
      </c>
      <c r="G720" s="13">
        <f t="shared" si="133"/>
        <v>17.372748152127414</v>
      </c>
      <c r="H720" s="13">
        <f t="shared" si="134"/>
        <v>137.16238694787256</v>
      </c>
      <c r="I720" s="16">
        <f t="shared" si="141"/>
        <v>138.86737955671455</v>
      </c>
      <c r="J720" s="13">
        <f t="shared" si="135"/>
        <v>65.664755362707709</v>
      </c>
      <c r="K720" s="13">
        <f t="shared" si="136"/>
        <v>73.202624194006845</v>
      </c>
      <c r="L720" s="13">
        <f t="shared" si="137"/>
        <v>34.669544203336464</v>
      </c>
      <c r="M720" s="13">
        <f t="shared" si="142"/>
        <v>34.669581829340501</v>
      </c>
      <c r="N720" s="13">
        <f t="shared" si="138"/>
        <v>21.495140734191111</v>
      </c>
      <c r="O720" s="13">
        <f t="shared" si="139"/>
        <v>38.867888886318525</v>
      </c>
      <c r="Q720">
        <v>15.66394045968417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25.991891890000002</v>
      </c>
      <c r="G721" s="13">
        <f t="shared" si="133"/>
        <v>0</v>
      </c>
      <c r="H721" s="13">
        <f t="shared" si="134"/>
        <v>25.991891890000002</v>
      </c>
      <c r="I721" s="16">
        <f t="shared" si="141"/>
        <v>64.524971880670392</v>
      </c>
      <c r="J721" s="13">
        <f t="shared" si="135"/>
        <v>49.230944559198626</v>
      </c>
      <c r="K721" s="13">
        <f t="shared" si="136"/>
        <v>15.294027321471766</v>
      </c>
      <c r="L721" s="13">
        <f t="shared" si="137"/>
        <v>0</v>
      </c>
      <c r="M721" s="13">
        <f t="shared" si="142"/>
        <v>13.17444109514939</v>
      </c>
      <c r="N721" s="13">
        <f t="shared" si="138"/>
        <v>8.1681534789926218</v>
      </c>
      <c r="O721" s="13">
        <f t="shared" si="139"/>
        <v>8.1681534789926218</v>
      </c>
      <c r="Q721">
        <v>15.97413019923674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8.9189189000000002E-2</v>
      </c>
      <c r="G722" s="13">
        <f t="shared" si="133"/>
        <v>0</v>
      </c>
      <c r="H722" s="13">
        <f t="shared" si="134"/>
        <v>8.9189189000000002E-2</v>
      </c>
      <c r="I722" s="16">
        <f t="shared" si="141"/>
        <v>15.383216510471767</v>
      </c>
      <c r="J722" s="13">
        <f t="shared" si="135"/>
        <v>15.186405461402206</v>
      </c>
      <c r="K722" s="13">
        <f t="shared" si="136"/>
        <v>0.19681104906956115</v>
      </c>
      <c r="L722" s="13">
        <f t="shared" si="137"/>
        <v>0</v>
      </c>
      <c r="M722" s="13">
        <f t="shared" si="142"/>
        <v>5.0062876161567686</v>
      </c>
      <c r="N722" s="13">
        <f t="shared" si="138"/>
        <v>3.1038983220171965</v>
      </c>
      <c r="O722" s="13">
        <f t="shared" si="139"/>
        <v>3.1038983220171965</v>
      </c>
      <c r="Q722">
        <v>19.144952346966541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1.975675676</v>
      </c>
      <c r="G723" s="13">
        <f t="shared" si="133"/>
        <v>0</v>
      </c>
      <c r="H723" s="13">
        <f t="shared" si="134"/>
        <v>1.975675676</v>
      </c>
      <c r="I723" s="16">
        <f t="shared" si="141"/>
        <v>2.172486725069561</v>
      </c>
      <c r="J723" s="13">
        <f t="shared" si="135"/>
        <v>2.1720560981356392</v>
      </c>
      <c r="K723" s="13">
        <f t="shared" si="136"/>
        <v>4.3062693392181828E-4</v>
      </c>
      <c r="L723" s="13">
        <f t="shared" si="137"/>
        <v>0</v>
      </c>
      <c r="M723" s="13">
        <f t="shared" si="142"/>
        <v>1.9023892941395721</v>
      </c>
      <c r="N723" s="13">
        <f t="shared" si="138"/>
        <v>1.1794813623665348</v>
      </c>
      <c r="O723" s="13">
        <f t="shared" si="139"/>
        <v>1.1794813623665348</v>
      </c>
      <c r="Q723">
        <v>21.062481026032689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3.0729729730000002</v>
      </c>
      <c r="G724" s="13">
        <f t="shared" si="133"/>
        <v>0</v>
      </c>
      <c r="H724" s="13">
        <f t="shared" si="134"/>
        <v>3.0729729730000002</v>
      </c>
      <c r="I724" s="16">
        <f t="shared" si="141"/>
        <v>3.073403599933922</v>
      </c>
      <c r="J724" s="13">
        <f t="shared" si="135"/>
        <v>3.0725466266229828</v>
      </c>
      <c r="K724" s="13">
        <f t="shared" si="136"/>
        <v>8.5697331093914642E-4</v>
      </c>
      <c r="L724" s="13">
        <f t="shared" si="137"/>
        <v>0</v>
      </c>
      <c r="M724" s="13">
        <f t="shared" si="142"/>
        <v>0.72290793177303736</v>
      </c>
      <c r="N724" s="13">
        <f t="shared" si="138"/>
        <v>0.44820291769928317</v>
      </c>
      <c r="O724" s="13">
        <f t="shared" si="139"/>
        <v>0.44820291769928317</v>
      </c>
      <c r="Q724">
        <v>23.56183836402997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2.7027027029999999</v>
      </c>
      <c r="G725" s="13">
        <f t="shared" si="133"/>
        <v>0</v>
      </c>
      <c r="H725" s="13">
        <f t="shared" si="134"/>
        <v>2.7027027029999999</v>
      </c>
      <c r="I725" s="16">
        <f t="shared" si="141"/>
        <v>2.7035596763109391</v>
      </c>
      <c r="J725" s="13">
        <f t="shared" si="135"/>
        <v>2.7029978353171051</v>
      </c>
      <c r="K725" s="13">
        <f t="shared" si="136"/>
        <v>5.6184099383393971E-4</v>
      </c>
      <c r="L725" s="13">
        <f t="shared" si="137"/>
        <v>0</v>
      </c>
      <c r="M725" s="13">
        <f t="shared" si="142"/>
        <v>0.27470501407375419</v>
      </c>
      <c r="N725" s="13">
        <f t="shared" si="138"/>
        <v>0.17031710872572761</v>
      </c>
      <c r="O725" s="13">
        <f t="shared" si="139"/>
        <v>0.17031710872572761</v>
      </c>
      <c r="Q725">
        <v>23.830272000000011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21.43513514</v>
      </c>
      <c r="G726" s="13">
        <f t="shared" si="133"/>
        <v>0</v>
      </c>
      <c r="H726" s="13">
        <f t="shared" si="134"/>
        <v>21.43513514</v>
      </c>
      <c r="I726" s="16">
        <f t="shared" si="141"/>
        <v>21.435696980993832</v>
      </c>
      <c r="J726" s="13">
        <f t="shared" si="135"/>
        <v>21.112760584491596</v>
      </c>
      <c r="K726" s="13">
        <f t="shared" si="136"/>
        <v>0.32293639650223582</v>
      </c>
      <c r="L726" s="13">
        <f t="shared" si="137"/>
        <v>0</v>
      </c>
      <c r="M726" s="13">
        <f t="shared" si="142"/>
        <v>0.10438790534802658</v>
      </c>
      <c r="N726" s="13">
        <f t="shared" si="138"/>
        <v>6.4720501315776474E-2</v>
      </c>
      <c r="O726" s="13">
        <f t="shared" si="139"/>
        <v>6.4720501315776474E-2</v>
      </c>
      <c r="Q726">
        <v>22.656099339527149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26.572972969999999</v>
      </c>
      <c r="G727" s="13">
        <f t="shared" si="133"/>
        <v>0</v>
      </c>
      <c r="H727" s="13">
        <f t="shared" si="134"/>
        <v>26.572972969999999</v>
      </c>
      <c r="I727" s="16">
        <f t="shared" si="141"/>
        <v>26.895909366502234</v>
      </c>
      <c r="J727" s="13">
        <f t="shared" si="135"/>
        <v>25.69484219988416</v>
      </c>
      <c r="K727" s="13">
        <f t="shared" si="136"/>
        <v>1.2010671666180741</v>
      </c>
      <c r="L727" s="13">
        <f t="shared" si="137"/>
        <v>0</v>
      </c>
      <c r="M727" s="13">
        <f t="shared" si="142"/>
        <v>3.9667404032250109E-2</v>
      </c>
      <c r="N727" s="13">
        <f t="shared" si="138"/>
        <v>2.4593790499995067E-2</v>
      </c>
      <c r="O727" s="13">
        <f t="shared" si="139"/>
        <v>2.4593790499995067E-2</v>
      </c>
      <c r="Q727">
        <v>17.857901350043431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19.675675680000001</v>
      </c>
      <c r="G728" s="13">
        <f t="shared" si="133"/>
        <v>0</v>
      </c>
      <c r="H728" s="13">
        <f t="shared" si="134"/>
        <v>19.675675680000001</v>
      </c>
      <c r="I728" s="16">
        <f t="shared" si="141"/>
        <v>20.876742846618075</v>
      </c>
      <c r="J728" s="13">
        <f t="shared" si="135"/>
        <v>20.303705739605977</v>
      </c>
      <c r="K728" s="13">
        <f t="shared" si="136"/>
        <v>0.57303710701209809</v>
      </c>
      <c r="L728" s="13">
        <f t="shared" si="137"/>
        <v>0</v>
      </c>
      <c r="M728" s="13">
        <f t="shared" si="142"/>
        <v>1.5073613532255042E-2</v>
      </c>
      <c r="N728" s="13">
        <f t="shared" si="138"/>
        <v>9.3456403899981264E-3</v>
      </c>
      <c r="O728" s="13">
        <f t="shared" si="139"/>
        <v>9.3456403899981264E-3</v>
      </c>
      <c r="Q728">
        <v>17.907034990476319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31.386486489999999</v>
      </c>
      <c r="G729" s="13">
        <f t="shared" si="133"/>
        <v>0</v>
      </c>
      <c r="H729" s="13">
        <f t="shared" si="134"/>
        <v>31.386486489999999</v>
      </c>
      <c r="I729" s="16">
        <f t="shared" si="141"/>
        <v>31.959523597012097</v>
      </c>
      <c r="J729" s="13">
        <f t="shared" si="135"/>
        <v>28.723580762256454</v>
      </c>
      <c r="K729" s="13">
        <f t="shared" si="136"/>
        <v>3.2359428347556438</v>
      </c>
      <c r="L729" s="13">
        <f t="shared" si="137"/>
        <v>0</v>
      </c>
      <c r="M729" s="13">
        <f t="shared" si="142"/>
        <v>5.7279731422569154E-3</v>
      </c>
      <c r="N729" s="13">
        <f t="shared" si="138"/>
        <v>3.5513433481992873E-3</v>
      </c>
      <c r="O729" s="13">
        <f t="shared" si="139"/>
        <v>3.5513433481992873E-3</v>
      </c>
      <c r="Q729">
        <v>13.808822299732549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3.5135134999999998E-2</v>
      </c>
      <c r="G730" s="13">
        <f t="shared" si="133"/>
        <v>0</v>
      </c>
      <c r="H730" s="13">
        <f t="shared" si="134"/>
        <v>3.5135134999999998E-2</v>
      </c>
      <c r="I730" s="16">
        <f t="shared" si="141"/>
        <v>3.2710779697556438</v>
      </c>
      <c r="J730" s="13">
        <f t="shared" si="135"/>
        <v>3.2662138264197988</v>
      </c>
      <c r="K730" s="13">
        <f t="shared" si="136"/>
        <v>4.8641433358449504E-3</v>
      </c>
      <c r="L730" s="13">
        <f t="shared" si="137"/>
        <v>0</v>
      </c>
      <c r="M730" s="13">
        <f t="shared" si="142"/>
        <v>2.176629794057628E-3</v>
      </c>
      <c r="N730" s="13">
        <f t="shared" si="138"/>
        <v>1.3495104723157294E-3</v>
      </c>
      <c r="O730" s="13">
        <f t="shared" si="139"/>
        <v>1.3495104723157294E-3</v>
      </c>
      <c r="Q730">
        <v>12.50765659354839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31.994594589999998</v>
      </c>
      <c r="G731" s="13">
        <f t="shared" si="133"/>
        <v>0</v>
      </c>
      <c r="H731" s="13">
        <f t="shared" si="134"/>
        <v>31.994594589999998</v>
      </c>
      <c r="I731" s="16">
        <f t="shared" si="141"/>
        <v>31.999458733335842</v>
      </c>
      <c r="J731" s="13">
        <f t="shared" si="135"/>
        <v>29.300296868446008</v>
      </c>
      <c r="K731" s="13">
        <f t="shared" si="136"/>
        <v>2.6991618648898346</v>
      </c>
      <c r="L731" s="13">
        <f t="shared" si="137"/>
        <v>0</v>
      </c>
      <c r="M731" s="13">
        <f t="shared" si="142"/>
        <v>8.2711932174189861E-4</v>
      </c>
      <c r="N731" s="13">
        <f t="shared" si="138"/>
        <v>5.1281397947997714E-4</v>
      </c>
      <c r="O731" s="13">
        <f t="shared" si="139"/>
        <v>5.1281397947997714E-4</v>
      </c>
      <c r="Q731">
        <v>15.346958388437599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11.127027030000001</v>
      </c>
      <c r="G732" s="13">
        <f t="shared" si="133"/>
        <v>0</v>
      </c>
      <c r="H732" s="13">
        <f t="shared" si="134"/>
        <v>11.127027030000001</v>
      </c>
      <c r="I732" s="16">
        <f t="shared" si="141"/>
        <v>13.826188894889835</v>
      </c>
      <c r="J732" s="13">
        <f t="shared" si="135"/>
        <v>13.586740105300267</v>
      </c>
      <c r="K732" s="13">
        <f t="shared" si="136"/>
        <v>0.23944878958956828</v>
      </c>
      <c r="L732" s="13">
        <f t="shared" si="137"/>
        <v>0</v>
      </c>
      <c r="M732" s="13">
        <f t="shared" si="142"/>
        <v>3.1430534226192146E-4</v>
      </c>
      <c r="N732" s="13">
        <f t="shared" si="138"/>
        <v>1.9486931220239129E-4</v>
      </c>
      <c r="O732" s="13">
        <f t="shared" si="139"/>
        <v>1.9486931220239129E-4</v>
      </c>
      <c r="Q732">
        <v>15.43148949676671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58.294594590000003</v>
      </c>
      <c r="G733" s="13">
        <f t="shared" si="133"/>
        <v>3.4803197557374945</v>
      </c>
      <c r="H733" s="13">
        <f t="shared" si="134"/>
        <v>54.814274834262505</v>
      </c>
      <c r="I733" s="16">
        <f t="shared" si="141"/>
        <v>55.053723623852072</v>
      </c>
      <c r="J733" s="13">
        <f t="shared" si="135"/>
        <v>47.128195529015592</v>
      </c>
      <c r="K733" s="13">
        <f t="shared" si="136"/>
        <v>7.9255280948364799</v>
      </c>
      <c r="L733" s="13">
        <f t="shared" si="137"/>
        <v>0</v>
      </c>
      <c r="M733" s="13">
        <f t="shared" si="142"/>
        <v>1.1943603005953017E-4</v>
      </c>
      <c r="N733" s="13">
        <f t="shared" si="138"/>
        <v>7.40503386369087E-5</v>
      </c>
      <c r="O733" s="13">
        <f t="shared" si="139"/>
        <v>3.4803938060761315</v>
      </c>
      <c r="Q733">
        <v>18.52797679259719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36.378378380000001</v>
      </c>
      <c r="G734" s="13">
        <f t="shared" si="133"/>
        <v>0.31668972203471329</v>
      </c>
      <c r="H734" s="13">
        <f t="shared" si="134"/>
        <v>36.061688657965284</v>
      </c>
      <c r="I734" s="16">
        <f t="shared" si="141"/>
        <v>43.987216752801764</v>
      </c>
      <c r="J734" s="13">
        <f t="shared" si="135"/>
        <v>38.605370677958362</v>
      </c>
      <c r="K734" s="13">
        <f t="shared" si="136"/>
        <v>5.3818460748434021</v>
      </c>
      <c r="L734" s="13">
        <f t="shared" si="137"/>
        <v>0</v>
      </c>
      <c r="M734" s="13">
        <f t="shared" si="142"/>
        <v>4.5385691422621468E-5</v>
      </c>
      <c r="N734" s="13">
        <f t="shared" si="138"/>
        <v>2.8139128682025311E-5</v>
      </c>
      <c r="O734" s="13">
        <f t="shared" si="139"/>
        <v>0.31671786116339534</v>
      </c>
      <c r="Q734">
        <v>16.77173454489342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22.735135140000001</v>
      </c>
      <c r="G735" s="13">
        <f t="shared" si="133"/>
        <v>0</v>
      </c>
      <c r="H735" s="13">
        <f t="shared" si="134"/>
        <v>22.735135140000001</v>
      </c>
      <c r="I735" s="16">
        <f t="shared" si="141"/>
        <v>28.116981214843403</v>
      </c>
      <c r="J735" s="13">
        <f t="shared" si="135"/>
        <v>27.111355767882031</v>
      </c>
      <c r="K735" s="13">
        <f t="shared" si="136"/>
        <v>1.0056254469613712</v>
      </c>
      <c r="L735" s="13">
        <f t="shared" si="137"/>
        <v>0</v>
      </c>
      <c r="M735" s="13">
        <f t="shared" si="142"/>
        <v>1.7246562740596157E-5</v>
      </c>
      <c r="N735" s="13">
        <f t="shared" si="138"/>
        <v>1.0692868899169617E-5</v>
      </c>
      <c r="O735" s="13">
        <f t="shared" si="139"/>
        <v>1.0692868899169617E-5</v>
      </c>
      <c r="Q735">
        <v>20.152361228494549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2.5</v>
      </c>
      <c r="G736" s="13">
        <f t="shared" si="133"/>
        <v>0</v>
      </c>
      <c r="H736" s="13">
        <f t="shared" si="134"/>
        <v>2.5</v>
      </c>
      <c r="I736" s="16">
        <f t="shared" si="141"/>
        <v>3.5056254469613712</v>
      </c>
      <c r="J736" s="13">
        <f t="shared" si="135"/>
        <v>3.5043263987098991</v>
      </c>
      <c r="K736" s="13">
        <f t="shared" si="136"/>
        <v>1.2990482514720902E-3</v>
      </c>
      <c r="L736" s="13">
        <f t="shared" si="137"/>
        <v>0</v>
      </c>
      <c r="M736" s="13">
        <f t="shared" si="142"/>
        <v>6.55369384142654E-6</v>
      </c>
      <c r="N736" s="13">
        <f t="shared" si="138"/>
        <v>4.0632901816844547E-6</v>
      </c>
      <c r="O736" s="13">
        <f t="shared" si="139"/>
        <v>4.0632901816844547E-6</v>
      </c>
      <c r="Q736">
        <v>23.40963031138326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2.3783783779999998</v>
      </c>
      <c r="G737" s="13">
        <f t="shared" si="133"/>
        <v>0</v>
      </c>
      <c r="H737" s="13">
        <f t="shared" si="134"/>
        <v>2.3783783779999998</v>
      </c>
      <c r="I737" s="16">
        <f t="shared" si="141"/>
        <v>2.3796774262514719</v>
      </c>
      <c r="J737" s="13">
        <f t="shared" si="135"/>
        <v>2.3793518644410736</v>
      </c>
      <c r="K737" s="13">
        <f t="shared" si="136"/>
        <v>3.2556181039833376E-4</v>
      </c>
      <c r="L737" s="13">
        <f t="shared" si="137"/>
        <v>0</v>
      </c>
      <c r="M737" s="13">
        <f t="shared" si="142"/>
        <v>2.4904036597420853E-6</v>
      </c>
      <c r="N737" s="13">
        <f t="shared" si="138"/>
        <v>1.5440502690400929E-6</v>
      </c>
      <c r="O737" s="13">
        <f t="shared" si="139"/>
        <v>1.5440502690400929E-6</v>
      </c>
      <c r="Q737">
        <v>24.996874000000009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13.837837840000001</v>
      </c>
      <c r="G738" s="13">
        <f t="shared" si="133"/>
        <v>0</v>
      </c>
      <c r="H738" s="13">
        <f t="shared" si="134"/>
        <v>13.837837840000001</v>
      </c>
      <c r="I738" s="16">
        <f t="shared" si="141"/>
        <v>13.838163401810398</v>
      </c>
      <c r="J738" s="13">
        <f t="shared" si="135"/>
        <v>13.753685321418466</v>
      </c>
      <c r="K738" s="13">
        <f t="shared" si="136"/>
        <v>8.4478080391932053E-2</v>
      </c>
      <c r="L738" s="13">
        <f t="shared" si="137"/>
        <v>0</v>
      </c>
      <c r="M738" s="13">
        <f t="shared" si="142"/>
        <v>9.4635339070199239E-7</v>
      </c>
      <c r="N738" s="13">
        <f t="shared" si="138"/>
        <v>5.8673910223523523E-7</v>
      </c>
      <c r="O738" s="13">
        <f t="shared" si="139"/>
        <v>5.8673910223523523E-7</v>
      </c>
      <c r="Q738">
        <v>22.952177954753662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17.894594590000001</v>
      </c>
      <c r="G739" s="13">
        <f t="shared" si="133"/>
        <v>0</v>
      </c>
      <c r="H739" s="13">
        <f t="shared" si="134"/>
        <v>17.894594590000001</v>
      </c>
      <c r="I739" s="16">
        <f t="shared" si="141"/>
        <v>17.979072670391933</v>
      </c>
      <c r="J739" s="13">
        <f t="shared" si="135"/>
        <v>17.667927091337681</v>
      </c>
      <c r="K739" s="13">
        <f t="shared" si="136"/>
        <v>0.31114557905425144</v>
      </c>
      <c r="L739" s="13">
        <f t="shared" si="137"/>
        <v>0</v>
      </c>
      <c r="M739" s="13">
        <f t="shared" si="142"/>
        <v>3.5961428846675715E-7</v>
      </c>
      <c r="N739" s="13">
        <f t="shared" si="138"/>
        <v>2.2296085884938944E-7</v>
      </c>
      <c r="O739" s="13">
        <f t="shared" si="139"/>
        <v>2.2296085884938944E-7</v>
      </c>
      <c r="Q739">
        <v>19.165347324834549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0.39459459499999999</v>
      </c>
      <c r="G740" s="13">
        <f t="shared" si="133"/>
        <v>0</v>
      </c>
      <c r="H740" s="13">
        <f t="shared" si="134"/>
        <v>0.39459459499999999</v>
      </c>
      <c r="I740" s="16">
        <f t="shared" si="141"/>
        <v>0.70574017405425149</v>
      </c>
      <c r="J740" s="13">
        <f t="shared" si="135"/>
        <v>0.70570870496260552</v>
      </c>
      <c r="K740" s="13">
        <f t="shared" si="136"/>
        <v>3.1469091645974778E-5</v>
      </c>
      <c r="L740" s="13">
        <f t="shared" si="137"/>
        <v>0</v>
      </c>
      <c r="M740" s="13">
        <f t="shared" si="142"/>
        <v>1.3665342961736771E-7</v>
      </c>
      <c r="N740" s="13">
        <f t="shared" si="138"/>
        <v>8.4725126362767978E-8</v>
      </c>
      <c r="O740" s="13">
        <f t="shared" si="139"/>
        <v>8.4725126362767978E-8</v>
      </c>
      <c r="Q740">
        <v>15.703682471184081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6.4351351350000003</v>
      </c>
      <c r="G741" s="13">
        <f t="shared" si="133"/>
        <v>0</v>
      </c>
      <c r="H741" s="13">
        <f t="shared" si="134"/>
        <v>6.4351351350000003</v>
      </c>
      <c r="I741" s="16">
        <f t="shared" si="141"/>
        <v>6.4351666040916466</v>
      </c>
      <c r="J741" s="13">
        <f t="shared" si="135"/>
        <v>6.4143752216799079</v>
      </c>
      <c r="K741" s="13">
        <f t="shared" si="136"/>
        <v>2.0791382411738724E-2</v>
      </c>
      <c r="L741" s="13">
        <f t="shared" si="137"/>
        <v>0</v>
      </c>
      <c r="M741" s="13">
        <f t="shared" si="142"/>
        <v>5.1928303254599735E-8</v>
      </c>
      <c r="N741" s="13">
        <f t="shared" si="138"/>
        <v>3.2195548017851836E-8</v>
      </c>
      <c r="O741" s="13">
        <f t="shared" si="139"/>
        <v>3.2195548017851836E-8</v>
      </c>
      <c r="Q741">
        <v>16.65028499479341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36.845945950000001</v>
      </c>
      <c r="G742" s="13">
        <f t="shared" si="133"/>
        <v>0.38418361756228564</v>
      </c>
      <c r="H742" s="13">
        <f t="shared" si="134"/>
        <v>36.461762332437715</v>
      </c>
      <c r="I742" s="16">
        <f t="shared" si="141"/>
        <v>36.482553714849452</v>
      </c>
      <c r="J742" s="13">
        <f t="shared" si="135"/>
        <v>30.575362830184833</v>
      </c>
      <c r="K742" s="13">
        <f t="shared" si="136"/>
        <v>5.9071908846646188</v>
      </c>
      <c r="L742" s="13">
        <f t="shared" si="137"/>
        <v>0</v>
      </c>
      <c r="M742" s="13">
        <f t="shared" si="142"/>
        <v>1.9732755236747899E-8</v>
      </c>
      <c r="N742" s="13">
        <f t="shared" si="138"/>
        <v>1.2234308246783697E-8</v>
      </c>
      <c r="O742" s="13">
        <f t="shared" si="139"/>
        <v>0.38418362979659387</v>
      </c>
      <c r="Q742">
        <v>11.524500593548391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53.96756757</v>
      </c>
      <c r="G743" s="13">
        <f t="shared" si="133"/>
        <v>2.8557086227779034</v>
      </c>
      <c r="H743" s="13">
        <f t="shared" si="134"/>
        <v>51.111858947222096</v>
      </c>
      <c r="I743" s="16">
        <f t="shared" si="141"/>
        <v>57.019049831886718</v>
      </c>
      <c r="J743" s="13">
        <f t="shared" si="135"/>
        <v>40.538976722967099</v>
      </c>
      <c r="K743" s="13">
        <f t="shared" si="136"/>
        <v>16.480073108919619</v>
      </c>
      <c r="L743" s="13">
        <f t="shared" si="137"/>
        <v>0</v>
      </c>
      <c r="M743" s="13">
        <f t="shared" si="142"/>
        <v>7.498446989964202E-9</v>
      </c>
      <c r="N743" s="13">
        <f t="shared" si="138"/>
        <v>4.6490371337778056E-9</v>
      </c>
      <c r="O743" s="13">
        <f t="shared" si="139"/>
        <v>2.8557086274269405</v>
      </c>
      <c r="Q743">
        <v>11.940689387483889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3.556756757</v>
      </c>
      <c r="G744" s="13">
        <f t="shared" si="133"/>
        <v>0</v>
      </c>
      <c r="H744" s="13">
        <f t="shared" si="134"/>
        <v>3.556756757</v>
      </c>
      <c r="I744" s="16">
        <f t="shared" si="141"/>
        <v>20.036829865919618</v>
      </c>
      <c r="J744" s="13">
        <f t="shared" si="135"/>
        <v>19.488627342985549</v>
      </c>
      <c r="K744" s="13">
        <f t="shared" si="136"/>
        <v>0.54820252293406924</v>
      </c>
      <c r="L744" s="13">
        <f t="shared" si="137"/>
        <v>0</v>
      </c>
      <c r="M744" s="13">
        <f t="shared" si="142"/>
        <v>2.8494098561863965E-9</v>
      </c>
      <c r="N744" s="13">
        <f t="shared" si="138"/>
        <v>1.7666341108355658E-9</v>
      </c>
      <c r="O744" s="13">
        <f t="shared" si="139"/>
        <v>1.7666341108355658E-9</v>
      </c>
      <c r="Q744">
        <v>17.34917918860862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20.316216220000001</v>
      </c>
      <c r="G745" s="13">
        <f t="shared" si="133"/>
        <v>0</v>
      </c>
      <c r="H745" s="13">
        <f t="shared" si="134"/>
        <v>20.316216220000001</v>
      </c>
      <c r="I745" s="16">
        <f t="shared" si="141"/>
        <v>20.86441874293407</v>
      </c>
      <c r="J745" s="13">
        <f t="shared" si="135"/>
        <v>20.259592350598723</v>
      </c>
      <c r="K745" s="13">
        <f t="shared" si="136"/>
        <v>0.60482639233534741</v>
      </c>
      <c r="L745" s="13">
        <f t="shared" si="137"/>
        <v>0</v>
      </c>
      <c r="M745" s="13">
        <f t="shared" si="142"/>
        <v>1.0827757453508307E-9</v>
      </c>
      <c r="N745" s="13">
        <f t="shared" si="138"/>
        <v>6.71320962117515E-10</v>
      </c>
      <c r="O745" s="13">
        <f t="shared" si="139"/>
        <v>6.71320962117515E-10</v>
      </c>
      <c r="Q745">
        <v>17.495190823292202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0.71621621599999996</v>
      </c>
      <c r="G746" s="13">
        <f t="shared" si="133"/>
        <v>0</v>
      </c>
      <c r="H746" s="13">
        <f t="shared" si="134"/>
        <v>0.71621621599999996</v>
      </c>
      <c r="I746" s="16">
        <f t="shared" si="141"/>
        <v>1.3210426083353473</v>
      </c>
      <c r="J746" s="13">
        <f t="shared" si="135"/>
        <v>1.3209563312885022</v>
      </c>
      <c r="K746" s="13">
        <f t="shared" si="136"/>
        <v>8.6277046845051331E-5</v>
      </c>
      <c r="L746" s="13">
        <f t="shared" si="137"/>
        <v>0</v>
      </c>
      <c r="M746" s="13">
        <f t="shared" si="142"/>
        <v>4.1145478323331569E-10</v>
      </c>
      <c r="N746" s="13">
        <f t="shared" si="138"/>
        <v>2.5510196560465573E-10</v>
      </c>
      <c r="O746" s="13">
        <f t="shared" si="139"/>
        <v>2.5510196560465573E-10</v>
      </c>
      <c r="Q746">
        <v>21.879511741230509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8.6486486000000001E-2</v>
      </c>
      <c r="G747" s="13">
        <f t="shared" si="133"/>
        <v>0</v>
      </c>
      <c r="H747" s="13">
        <f t="shared" si="134"/>
        <v>8.6486486000000001E-2</v>
      </c>
      <c r="I747" s="16">
        <f t="shared" si="141"/>
        <v>8.6572763046845053E-2</v>
      </c>
      <c r="J747" s="13">
        <f t="shared" si="135"/>
        <v>8.6572738285261117E-2</v>
      </c>
      <c r="K747" s="13">
        <f t="shared" si="136"/>
        <v>2.4761583936050435E-8</v>
      </c>
      <c r="L747" s="13">
        <f t="shared" si="137"/>
        <v>0</v>
      </c>
      <c r="M747" s="13">
        <f t="shared" si="142"/>
        <v>1.5635281762865995E-10</v>
      </c>
      <c r="N747" s="13">
        <f t="shared" si="138"/>
        <v>9.6938746929769171E-11</v>
      </c>
      <c r="O747" s="13">
        <f t="shared" si="139"/>
        <v>9.6938746929769171E-11</v>
      </c>
      <c r="Q747">
        <v>21.741835251368361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1.205405405</v>
      </c>
      <c r="G748" s="13">
        <f t="shared" si="133"/>
        <v>0</v>
      </c>
      <c r="H748" s="13">
        <f t="shared" si="134"/>
        <v>1.205405405</v>
      </c>
      <c r="I748" s="16">
        <f t="shared" si="141"/>
        <v>1.2054054297615839</v>
      </c>
      <c r="J748" s="13">
        <f t="shared" si="135"/>
        <v>1.205359606340483</v>
      </c>
      <c r="K748" s="13">
        <f t="shared" si="136"/>
        <v>4.5823421100932293E-5</v>
      </c>
      <c r="L748" s="13">
        <f t="shared" si="137"/>
        <v>0</v>
      </c>
      <c r="M748" s="13">
        <f t="shared" si="142"/>
        <v>5.9414070698890782E-11</v>
      </c>
      <c r="N748" s="13">
        <f t="shared" si="138"/>
        <v>3.6836723833312283E-11</v>
      </c>
      <c r="O748" s="13">
        <f t="shared" si="139"/>
        <v>3.6836723833312283E-11</v>
      </c>
      <c r="Q748">
        <v>24.426457459096952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8.0054054049999994</v>
      </c>
      <c r="G749" s="13">
        <f t="shared" si="133"/>
        <v>0</v>
      </c>
      <c r="H749" s="13">
        <f t="shared" si="134"/>
        <v>8.0054054049999994</v>
      </c>
      <c r="I749" s="16">
        <f t="shared" si="141"/>
        <v>8.0054512284210997</v>
      </c>
      <c r="J749" s="13">
        <f t="shared" si="135"/>
        <v>7.9906132595850723</v>
      </c>
      <c r="K749" s="13">
        <f t="shared" si="136"/>
        <v>1.4837968836027393E-2</v>
      </c>
      <c r="L749" s="13">
        <f t="shared" si="137"/>
        <v>0</v>
      </c>
      <c r="M749" s="13">
        <f t="shared" si="142"/>
        <v>2.2577346865578499E-11</v>
      </c>
      <c r="N749" s="13">
        <f t="shared" si="138"/>
        <v>1.3997955056658669E-11</v>
      </c>
      <c r="O749" s="13">
        <f t="shared" si="139"/>
        <v>1.3997955056658669E-11</v>
      </c>
      <c r="Q749">
        <v>23.69091700000001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2.6459459459999999</v>
      </c>
      <c r="G750" s="13">
        <f t="shared" si="133"/>
        <v>0</v>
      </c>
      <c r="H750" s="13">
        <f t="shared" si="134"/>
        <v>2.6459459459999999</v>
      </c>
      <c r="I750" s="16">
        <f t="shared" si="141"/>
        <v>2.6607839148360273</v>
      </c>
      <c r="J750" s="13">
        <f t="shared" si="135"/>
        <v>2.6600576188837191</v>
      </c>
      <c r="K750" s="13">
        <f t="shared" si="136"/>
        <v>7.2629595230822019E-4</v>
      </c>
      <c r="L750" s="13">
        <f t="shared" si="137"/>
        <v>0</v>
      </c>
      <c r="M750" s="13">
        <f t="shared" si="142"/>
        <v>8.5793918089198299E-12</v>
      </c>
      <c r="N750" s="13">
        <f t="shared" si="138"/>
        <v>5.3192229215302945E-12</v>
      </c>
      <c r="O750" s="13">
        <f t="shared" si="139"/>
        <v>5.3192229215302945E-12</v>
      </c>
      <c r="Q750">
        <v>21.666431367898461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5.0189189189999999</v>
      </c>
      <c r="G751" s="13">
        <f t="shared" si="133"/>
        <v>0</v>
      </c>
      <c r="H751" s="13">
        <f t="shared" si="134"/>
        <v>5.0189189189999999</v>
      </c>
      <c r="I751" s="16">
        <f t="shared" si="141"/>
        <v>5.0196452149523081</v>
      </c>
      <c r="J751" s="13">
        <f t="shared" si="135"/>
        <v>5.0146061770168835</v>
      </c>
      <c r="K751" s="13">
        <f t="shared" si="136"/>
        <v>5.0390379354245951E-3</v>
      </c>
      <c r="L751" s="13">
        <f t="shared" si="137"/>
        <v>0</v>
      </c>
      <c r="M751" s="13">
        <f t="shared" si="142"/>
        <v>3.2601688873895354E-12</v>
      </c>
      <c r="N751" s="13">
        <f t="shared" si="138"/>
        <v>2.0213047101815119E-12</v>
      </c>
      <c r="O751" s="13">
        <f t="shared" si="139"/>
        <v>2.0213047101815119E-12</v>
      </c>
      <c r="Q751">
        <v>21.42668191520352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49.889189190000003</v>
      </c>
      <c r="G752" s="13">
        <f t="shared" si="133"/>
        <v>2.266990195831335</v>
      </c>
      <c r="H752" s="13">
        <f t="shared" si="134"/>
        <v>47.62219899416867</v>
      </c>
      <c r="I752" s="16">
        <f t="shared" si="141"/>
        <v>47.627238032104096</v>
      </c>
      <c r="J752" s="13">
        <f t="shared" si="135"/>
        <v>39.791883214019819</v>
      </c>
      <c r="K752" s="13">
        <f t="shared" si="136"/>
        <v>7.8353548180842765</v>
      </c>
      <c r="L752" s="13">
        <f t="shared" si="137"/>
        <v>0</v>
      </c>
      <c r="M752" s="13">
        <f t="shared" si="142"/>
        <v>1.2388641772080236E-12</v>
      </c>
      <c r="N752" s="13">
        <f t="shared" si="138"/>
        <v>7.6809578986897461E-13</v>
      </c>
      <c r="O752" s="13">
        <f t="shared" si="139"/>
        <v>2.2669901958321033</v>
      </c>
      <c r="Q752">
        <v>15.25278809619101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196.67837840000001</v>
      </c>
      <c r="G753" s="13">
        <f t="shared" si="133"/>
        <v>23.456171903016006</v>
      </c>
      <c r="H753" s="13">
        <f t="shared" si="134"/>
        <v>173.222206496984</v>
      </c>
      <c r="I753" s="16">
        <f t="shared" si="141"/>
        <v>181.05756131506828</v>
      </c>
      <c r="J753" s="13">
        <f t="shared" si="135"/>
        <v>62.324697946900528</v>
      </c>
      <c r="K753" s="13">
        <f t="shared" si="136"/>
        <v>118.73286336816776</v>
      </c>
      <c r="L753" s="13">
        <f t="shared" si="137"/>
        <v>78.353051620795242</v>
      </c>
      <c r="M753" s="13">
        <f t="shared" si="142"/>
        <v>78.353051620795711</v>
      </c>
      <c r="N753" s="13">
        <f t="shared" si="138"/>
        <v>48.578892004893341</v>
      </c>
      <c r="O753" s="13">
        <f t="shared" si="139"/>
        <v>72.035063907909347</v>
      </c>
      <c r="Q753">
        <v>14.0003054056195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8.7875623817637862</v>
      </c>
      <c r="G754" s="13">
        <f t="shared" si="133"/>
        <v>0</v>
      </c>
      <c r="H754" s="13">
        <f t="shared" si="134"/>
        <v>8.7875623817637862</v>
      </c>
      <c r="I754" s="16">
        <f t="shared" si="141"/>
        <v>49.167374129136306</v>
      </c>
      <c r="J754" s="13">
        <f t="shared" si="135"/>
        <v>35.335212688756144</v>
      </c>
      <c r="K754" s="13">
        <f t="shared" si="136"/>
        <v>13.832161440380162</v>
      </c>
      <c r="L754" s="13">
        <f t="shared" si="137"/>
        <v>0</v>
      </c>
      <c r="M754" s="13">
        <f t="shared" si="142"/>
        <v>29.77415961590237</v>
      </c>
      <c r="N754" s="13">
        <f t="shared" si="138"/>
        <v>18.45997896185947</v>
      </c>
      <c r="O754" s="13">
        <f t="shared" si="139"/>
        <v>18.45997896185947</v>
      </c>
      <c r="Q754">
        <v>10.06563259354839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114.0180531443071</v>
      </c>
      <c r="G755" s="13">
        <f t="shared" si="133"/>
        <v>11.524062588670521</v>
      </c>
      <c r="H755" s="13">
        <f t="shared" si="134"/>
        <v>102.49399055563659</v>
      </c>
      <c r="I755" s="16">
        <f t="shared" si="141"/>
        <v>116.32615199601675</v>
      </c>
      <c r="J755" s="13">
        <f t="shared" si="135"/>
        <v>57.518079392807927</v>
      </c>
      <c r="K755" s="13">
        <f t="shared" si="136"/>
        <v>58.808072603208821</v>
      </c>
      <c r="L755" s="13">
        <f t="shared" si="137"/>
        <v>20.858843609774141</v>
      </c>
      <c r="M755" s="13">
        <f t="shared" si="142"/>
        <v>32.173024263817041</v>
      </c>
      <c r="N755" s="13">
        <f t="shared" si="138"/>
        <v>19.947275043566567</v>
      </c>
      <c r="O755" s="13">
        <f t="shared" si="139"/>
        <v>31.471337632237088</v>
      </c>
      <c r="Q755">
        <v>13.95485577740296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97.101684601761761</v>
      </c>
      <c r="G756" s="13">
        <f t="shared" si="133"/>
        <v>9.0821660920497926</v>
      </c>
      <c r="H756" s="13">
        <f t="shared" si="134"/>
        <v>88.019518509711972</v>
      </c>
      <c r="I756" s="16">
        <f t="shared" si="141"/>
        <v>125.96874750314666</v>
      </c>
      <c r="J756" s="13">
        <f t="shared" si="135"/>
        <v>59.247225819735164</v>
      </c>
      <c r="K756" s="13">
        <f t="shared" si="136"/>
        <v>66.721521683411495</v>
      </c>
      <c r="L756" s="13">
        <f t="shared" si="137"/>
        <v>28.451318805663263</v>
      </c>
      <c r="M756" s="13">
        <f t="shared" si="142"/>
        <v>40.677068025913741</v>
      </c>
      <c r="N756" s="13">
        <f t="shared" si="138"/>
        <v>25.21978217606652</v>
      </c>
      <c r="O756" s="13">
        <f t="shared" si="139"/>
        <v>34.301948268116313</v>
      </c>
      <c r="Q756">
        <v>14.16385475593122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14.57837810515689</v>
      </c>
      <c r="G757" s="13">
        <f t="shared" si="133"/>
        <v>0</v>
      </c>
      <c r="H757" s="13">
        <f t="shared" si="134"/>
        <v>14.57837810515689</v>
      </c>
      <c r="I757" s="16">
        <f t="shared" si="141"/>
        <v>52.848580982905119</v>
      </c>
      <c r="J757" s="13">
        <f t="shared" si="135"/>
        <v>41.855077187931315</v>
      </c>
      <c r="K757" s="13">
        <f t="shared" si="136"/>
        <v>10.993503794973805</v>
      </c>
      <c r="L757" s="13">
        <f t="shared" si="137"/>
        <v>0</v>
      </c>
      <c r="M757" s="13">
        <f t="shared" si="142"/>
        <v>15.457285849847221</v>
      </c>
      <c r="N757" s="13">
        <f t="shared" si="138"/>
        <v>9.5835172269052773</v>
      </c>
      <c r="O757" s="13">
        <f t="shared" si="139"/>
        <v>9.5835172269052773</v>
      </c>
      <c r="Q757">
        <v>14.46535879031903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2.2086598655541221</v>
      </c>
      <c r="G758" s="13">
        <f t="shared" si="133"/>
        <v>0</v>
      </c>
      <c r="H758" s="13">
        <f t="shared" si="134"/>
        <v>2.2086598655541221</v>
      </c>
      <c r="I758" s="16">
        <f t="shared" si="141"/>
        <v>13.202163660527926</v>
      </c>
      <c r="J758" s="13">
        <f t="shared" si="135"/>
        <v>13.00958812010858</v>
      </c>
      <c r="K758" s="13">
        <f t="shared" si="136"/>
        <v>0.19257554041934632</v>
      </c>
      <c r="L758" s="13">
        <f t="shared" si="137"/>
        <v>0</v>
      </c>
      <c r="M758" s="13">
        <f t="shared" si="142"/>
        <v>5.8737686229419435</v>
      </c>
      <c r="N758" s="13">
        <f t="shared" si="138"/>
        <v>3.641736546224005</v>
      </c>
      <c r="O758" s="13">
        <f t="shared" si="139"/>
        <v>3.641736546224005</v>
      </c>
      <c r="Q758">
        <v>16.028087699867822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12.31917051959099</v>
      </c>
      <c r="G759" s="13">
        <f t="shared" si="133"/>
        <v>0</v>
      </c>
      <c r="H759" s="13">
        <f t="shared" si="134"/>
        <v>12.31917051959099</v>
      </c>
      <c r="I759" s="16">
        <f t="shared" si="141"/>
        <v>12.511746060010337</v>
      </c>
      <c r="J759" s="13">
        <f t="shared" si="135"/>
        <v>12.434599686834607</v>
      </c>
      <c r="K759" s="13">
        <f t="shared" si="136"/>
        <v>7.7146373175729366E-2</v>
      </c>
      <c r="L759" s="13">
        <f t="shared" si="137"/>
        <v>0</v>
      </c>
      <c r="M759" s="13">
        <f t="shared" si="142"/>
        <v>2.2320320767179385</v>
      </c>
      <c r="N759" s="13">
        <f t="shared" si="138"/>
        <v>1.3838598875651218</v>
      </c>
      <c r="O759" s="13">
        <f t="shared" si="139"/>
        <v>1.3838598875651218</v>
      </c>
      <c r="Q759">
        <v>21.45257030379382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1.976429704438933</v>
      </c>
      <c r="G760" s="13">
        <f t="shared" si="133"/>
        <v>0</v>
      </c>
      <c r="H760" s="13">
        <f t="shared" si="134"/>
        <v>1.976429704438933</v>
      </c>
      <c r="I760" s="16">
        <f t="shared" si="141"/>
        <v>2.0535760776146623</v>
      </c>
      <c r="J760" s="13">
        <f t="shared" si="135"/>
        <v>2.0533557080564857</v>
      </c>
      <c r="K760" s="13">
        <f t="shared" si="136"/>
        <v>2.2036955817661408E-4</v>
      </c>
      <c r="L760" s="13">
        <f t="shared" si="137"/>
        <v>0</v>
      </c>
      <c r="M760" s="13">
        <f t="shared" si="142"/>
        <v>0.84817218915281667</v>
      </c>
      <c r="N760" s="13">
        <f t="shared" si="138"/>
        <v>0.5258667572747463</v>
      </c>
      <c r="O760" s="13">
        <f t="shared" si="139"/>
        <v>0.5258667572747463</v>
      </c>
      <c r="Q760">
        <v>24.624773613194989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2.7776573248674268</v>
      </c>
      <c r="G761" s="13">
        <f t="shared" si="133"/>
        <v>0</v>
      </c>
      <c r="H761" s="13">
        <f t="shared" si="134"/>
        <v>2.7776573248674268</v>
      </c>
      <c r="I761" s="16">
        <f t="shared" si="141"/>
        <v>2.7778776944256034</v>
      </c>
      <c r="J761" s="13">
        <f t="shared" si="135"/>
        <v>2.7772386060071588</v>
      </c>
      <c r="K761" s="13">
        <f t="shared" si="136"/>
        <v>6.3908841844462216E-4</v>
      </c>
      <c r="L761" s="13">
        <f t="shared" si="137"/>
        <v>0</v>
      </c>
      <c r="M761" s="13">
        <f t="shared" si="142"/>
        <v>0.32230543187807037</v>
      </c>
      <c r="N761" s="13">
        <f t="shared" si="138"/>
        <v>0.19982936776440363</v>
      </c>
      <c r="O761" s="13">
        <f t="shared" si="139"/>
        <v>0.19982936776440363</v>
      </c>
      <c r="Q761">
        <v>23.491604000000009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7.3025681946855742E-2</v>
      </c>
      <c r="G762" s="13">
        <f t="shared" si="133"/>
        <v>0</v>
      </c>
      <c r="H762" s="13">
        <f t="shared" si="134"/>
        <v>7.3025681946855742E-2</v>
      </c>
      <c r="I762" s="16">
        <f t="shared" si="141"/>
        <v>7.3664770365300364E-2</v>
      </c>
      <c r="J762" s="13">
        <f t="shared" si="135"/>
        <v>7.3664759659641657E-2</v>
      </c>
      <c r="K762" s="13">
        <f t="shared" si="136"/>
        <v>1.070565870675555E-8</v>
      </c>
      <c r="L762" s="13">
        <f t="shared" si="137"/>
        <v>0</v>
      </c>
      <c r="M762" s="13">
        <f t="shared" si="142"/>
        <v>0.12247606411366674</v>
      </c>
      <c r="N762" s="13">
        <f t="shared" si="138"/>
        <v>7.593515975047338E-2</v>
      </c>
      <c r="O762" s="13">
        <f t="shared" si="139"/>
        <v>7.593515975047338E-2</v>
      </c>
      <c r="Q762">
        <v>24.25970047939607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7.5709087246016784</v>
      </c>
      <c r="G763" s="13">
        <f t="shared" si="133"/>
        <v>0</v>
      </c>
      <c r="H763" s="13">
        <f t="shared" si="134"/>
        <v>7.5709087246016784</v>
      </c>
      <c r="I763" s="16">
        <f t="shared" si="141"/>
        <v>7.570908735307337</v>
      </c>
      <c r="J763" s="13">
        <f t="shared" si="135"/>
        <v>7.5473054167727156</v>
      </c>
      <c r="K763" s="13">
        <f t="shared" si="136"/>
        <v>2.3603318534621387E-2</v>
      </c>
      <c r="L763" s="13">
        <f t="shared" si="137"/>
        <v>0</v>
      </c>
      <c r="M763" s="13">
        <f t="shared" si="142"/>
        <v>4.6540904363193358E-2</v>
      </c>
      <c r="N763" s="13">
        <f t="shared" si="138"/>
        <v>2.8855360705179883E-2</v>
      </c>
      <c r="O763" s="13">
        <f t="shared" si="139"/>
        <v>2.8855360705179883E-2</v>
      </c>
      <c r="Q763">
        <v>19.205783814957108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2.9008234855523538</v>
      </c>
      <c r="G764" s="13">
        <f t="shared" si="133"/>
        <v>0</v>
      </c>
      <c r="H764" s="13">
        <f t="shared" si="134"/>
        <v>2.9008234855523538</v>
      </c>
      <c r="I764" s="16">
        <f t="shared" si="141"/>
        <v>2.9244268040869752</v>
      </c>
      <c r="J764" s="13">
        <f t="shared" si="135"/>
        <v>2.9225000173520428</v>
      </c>
      <c r="K764" s="13">
        <f t="shared" si="136"/>
        <v>1.9267867349324064E-3</v>
      </c>
      <c r="L764" s="13">
        <f t="shared" si="137"/>
        <v>0</v>
      </c>
      <c r="M764" s="13">
        <f t="shared" si="142"/>
        <v>1.7685543658013475E-2</v>
      </c>
      <c r="N764" s="13">
        <f t="shared" si="138"/>
        <v>1.0965037067968355E-2</v>
      </c>
      <c r="O764" s="13">
        <f t="shared" si="139"/>
        <v>1.0965037067968355E-2</v>
      </c>
      <c r="Q764">
        <v>16.767694957898669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21.29964734121134</v>
      </c>
      <c r="G765" s="13">
        <f t="shared" si="133"/>
        <v>0</v>
      </c>
      <c r="H765" s="13">
        <f t="shared" si="134"/>
        <v>21.29964734121134</v>
      </c>
      <c r="I765" s="16">
        <f t="shared" si="141"/>
        <v>21.301574127946274</v>
      </c>
      <c r="J765" s="13">
        <f t="shared" si="135"/>
        <v>20.41572475522354</v>
      </c>
      <c r="K765" s="13">
        <f t="shared" si="136"/>
        <v>0.88584937272273478</v>
      </c>
      <c r="L765" s="13">
        <f t="shared" si="137"/>
        <v>0</v>
      </c>
      <c r="M765" s="13">
        <f t="shared" si="142"/>
        <v>6.7205065900451198E-3</v>
      </c>
      <c r="N765" s="13">
        <f t="shared" si="138"/>
        <v>4.1667140858279742E-3</v>
      </c>
      <c r="O765" s="13">
        <f t="shared" si="139"/>
        <v>4.1667140858279742E-3</v>
      </c>
      <c r="Q765">
        <v>15.0784189286542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141.25713197214779</v>
      </c>
      <c r="G766" s="13">
        <f t="shared" si="133"/>
        <v>15.456053724568987</v>
      </c>
      <c r="H766" s="13">
        <f t="shared" si="134"/>
        <v>125.8010782475788</v>
      </c>
      <c r="I766" s="16">
        <f t="shared" si="141"/>
        <v>126.68692762030153</v>
      </c>
      <c r="J766" s="13">
        <f t="shared" si="135"/>
        <v>56.215237607047023</v>
      </c>
      <c r="K766" s="13">
        <f t="shared" si="136"/>
        <v>70.471690013254516</v>
      </c>
      <c r="L766" s="13">
        <f t="shared" si="137"/>
        <v>32.049378227815104</v>
      </c>
      <c r="M766" s="13">
        <f t="shared" si="142"/>
        <v>32.05193202031932</v>
      </c>
      <c r="N766" s="13">
        <f t="shared" si="138"/>
        <v>19.872197852597978</v>
      </c>
      <c r="O766" s="13">
        <f t="shared" si="139"/>
        <v>35.328251577166967</v>
      </c>
      <c r="Q766">
        <v>13.178564593548391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48.829591384802107</v>
      </c>
      <c r="G767" s="13">
        <f t="shared" si="133"/>
        <v>2.1140360814874515</v>
      </c>
      <c r="H767" s="13">
        <f t="shared" si="134"/>
        <v>46.715555303314659</v>
      </c>
      <c r="I767" s="16">
        <f t="shared" si="141"/>
        <v>85.137867088754064</v>
      </c>
      <c r="J767" s="13">
        <f t="shared" si="135"/>
        <v>52.173470149460741</v>
      </c>
      <c r="K767" s="13">
        <f t="shared" si="136"/>
        <v>32.964396939293323</v>
      </c>
      <c r="L767" s="13">
        <f t="shared" si="137"/>
        <v>0</v>
      </c>
      <c r="M767" s="13">
        <f t="shared" si="142"/>
        <v>12.179734167721342</v>
      </c>
      <c r="N767" s="13">
        <f t="shared" si="138"/>
        <v>7.5514351839872322</v>
      </c>
      <c r="O767" s="13">
        <f t="shared" si="139"/>
        <v>9.6654712654746842</v>
      </c>
      <c r="Q767">
        <v>13.92197271510749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15.696779758660091</v>
      </c>
      <c r="G768" s="13">
        <f t="shared" si="133"/>
        <v>0</v>
      </c>
      <c r="H768" s="13">
        <f t="shared" si="134"/>
        <v>15.696779758660091</v>
      </c>
      <c r="I768" s="16">
        <f t="shared" si="141"/>
        <v>48.661176697953415</v>
      </c>
      <c r="J768" s="13">
        <f t="shared" si="135"/>
        <v>40.145934906553855</v>
      </c>
      <c r="K768" s="13">
        <f t="shared" si="136"/>
        <v>8.5152417913995606</v>
      </c>
      <c r="L768" s="13">
        <f t="shared" si="137"/>
        <v>0</v>
      </c>
      <c r="M768" s="13">
        <f t="shared" si="142"/>
        <v>4.6282989837341102</v>
      </c>
      <c r="N768" s="13">
        <f t="shared" si="138"/>
        <v>2.8695453699151483</v>
      </c>
      <c r="O768" s="13">
        <f t="shared" si="139"/>
        <v>2.8695453699151483</v>
      </c>
      <c r="Q768">
        <v>14.9780194517353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35.83499493309251</v>
      </c>
      <c r="G769" s="13">
        <f t="shared" si="133"/>
        <v>0.23825172087696334</v>
      </c>
      <c r="H769" s="13">
        <f t="shared" si="134"/>
        <v>35.59674321221555</v>
      </c>
      <c r="I769" s="16">
        <f t="shared" si="141"/>
        <v>44.111985003615111</v>
      </c>
      <c r="J769" s="13">
        <f t="shared" si="135"/>
        <v>38.071238314799075</v>
      </c>
      <c r="K769" s="13">
        <f t="shared" si="136"/>
        <v>6.0407466888160357</v>
      </c>
      <c r="L769" s="13">
        <f t="shared" si="137"/>
        <v>0</v>
      </c>
      <c r="M769" s="13">
        <f t="shared" si="142"/>
        <v>1.7587536138189619</v>
      </c>
      <c r="N769" s="13">
        <f t="shared" si="138"/>
        <v>1.0904272405677564</v>
      </c>
      <c r="O769" s="13">
        <f t="shared" si="139"/>
        <v>1.3286789614447199</v>
      </c>
      <c r="Q769">
        <v>15.826127126832249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0.32055621041807342</v>
      </c>
      <c r="G770" s="13">
        <f t="shared" si="133"/>
        <v>0</v>
      </c>
      <c r="H770" s="13">
        <f t="shared" si="134"/>
        <v>0.32055621041807342</v>
      </c>
      <c r="I770" s="16">
        <f t="shared" si="141"/>
        <v>6.3613028992341087</v>
      </c>
      <c r="J770" s="13">
        <f t="shared" si="135"/>
        <v>6.3460469710855882</v>
      </c>
      <c r="K770" s="13">
        <f t="shared" si="136"/>
        <v>1.5255928148520503E-2</v>
      </c>
      <c r="L770" s="13">
        <f t="shared" si="137"/>
        <v>0</v>
      </c>
      <c r="M770" s="13">
        <f t="shared" si="142"/>
        <v>0.66832637325120547</v>
      </c>
      <c r="N770" s="13">
        <f t="shared" si="138"/>
        <v>0.4143623514157474</v>
      </c>
      <c r="O770" s="13">
        <f t="shared" si="139"/>
        <v>0.4143623514157474</v>
      </c>
      <c r="Q770">
        <v>18.607260406948111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0.27562523132074812</v>
      </c>
      <c r="G771" s="13">
        <f t="shared" si="133"/>
        <v>0</v>
      </c>
      <c r="H771" s="13">
        <f t="shared" si="134"/>
        <v>0.27562523132074812</v>
      </c>
      <c r="I771" s="16">
        <f t="shared" si="141"/>
        <v>0.29088115946926862</v>
      </c>
      <c r="J771" s="13">
        <f t="shared" si="135"/>
        <v>0.29088001236154432</v>
      </c>
      <c r="K771" s="13">
        <f t="shared" si="136"/>
        <v>1.1471077243085936E-6</v>
      </c>
      <c r="L771" s="13">
        <f t="shared" si="137"/>
        <v>0</v>
      </c>
      <c r="M771" s="13">
        <f t="shared" si="142"/>
        <v>0.25396402183545808</v>
      </c>
      <c r="N771" s="13">
        <f t="shared" si="138"/>
        <v>0.157457693537984</v>
      </c>
      <c r="O771" s="13">
        <f t="shared" si="139"/>
        <v>0.157457693537984</v>
      </c>
      <c r="Q771">
        <v>20.329028906304671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4.5909915924603419</v>
      </c>
      <c r="G772" s="13">
        <f t="shared" si="133"/>
        <v>0</v>
      </c>
      <c r="H772" s="13">
        <f t="shared" si="134"/>
        <v>4.5909915924603419</v>
      </c>
      <c r="I772" s="16">
        <f t="shared" si="141"/>
        <v>4.5909927395680663</v>
      </c>
      <c r="J772" s="13">
        <f t="shared" si="135"/>
        <v>4.5872132150639766</v>
      </c>
      <c r="K772" s="13">
        <f t="shared" si="136"/>
        <v>3.779524504089693E-3</v>
      </c>
      <c r="L772" s="13">
        <f t="shared" si="137"/>
        <v>0</v>
      </c>
      <c r="M772" s="13">
        <f t="shared" si="142"/>
        <v>9.6506328297474075E-2</v>
      </c>
      <c r="N772" s="13">
        <f t="shared" si="138"/>
        <v>5.9833923544433926E-2</v>
      </c>
      <c r="O772" s="13">
        <f t="shared" si="139"/>
        <v>5.9833923544433926E-2</v>
      </c>
      <c r="Q772">
        <v>21.568834942840031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1.045381091153484</v>
      </c>
      <c r="G773" s="13">
        <f t="shared" si="133"/>
        <v>0</v>
      </c>
      <c r="H773" s="13">
        <f t="shared" si="134"/>
        <v>1.045381091153484</v>
      </c>
      <c r="I773" s="16">
        <f t="shared" si="141"/>
        <v>1.0491606156575737</v>
      </c>
      <c r="J773" s="13">
        <f t="shared" si="135"/>
        <v>1.0491215709235073</v>
      </c>
      <c r="K773" s="13">
        <f t="shared" si="136"/>
        <v>3.9044734066351339E-5</v>
      </c>
      <c r="L773" s="13">
        <f t="shared" si="137"/>
        <v>0</v>
      </c>
      <c r="M773" s="13">
        <f t="shared" si="142"/>
        <v>3.667240475304015E-2</v>
      </c>
      <c r="N773" s="13">
        <f t="shared" si="138"/>
        <v>2.2736890946884893E-2</v>
      </c>
      <c r="O773" s="13">
        <f t="shared" si="139"/>
        <v>2.2736890946884893E-2</v>
      </c>
      <c r="Q773">
        <v>22.599636027719878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5.4359494064040028</v>
      </c>
      <c r="G774" s="13">
        <f t="shared" ref="G774:G837" si="144">IF((F774-$J$2)&gt;0,$I$2*(F774-$J$2),0)</f>
        <v>0</v>
      </c>
      <c r="H774" s="13">
        <f t="shared" ref="H774:H837" si="145">F774-G774</f>
        <v>5.4359494064040028</v>
      </c>
      <c r="I774" s="16">
        <f t="shared" si="141"/>
        <v>5.4359884511380692</v>
      </c>
      <c r="J774" s="13">
        <f t="shared" ref="J774:J837" si="146">I774/SQRT(1+(I774/($K$2*(300+(25*Q774)+0.05*(Q774)^3)))^2)</f>
        <v>5.4311431793259661</v>
      </c>
      <c r="K774" s="13">
        <f t="shared" ref="K774:K837" si="147">I774-J774</f>
        <v>4.8452718121030358E-3</v>
      </c>
      <c r="L774" s="13">
        <f t="shared" ref="L774:L837" si="148">IF(K774&gt;$N$2,(K774-$N$2)/$L$2,0)</f>
        <v>0</v>
      </c>
      <c r="M774" s="13">
        <f t="shared" si="142"/>
        <v>1.3935513806155257E-2</v>
      </c>
      <c r="N774" s="13">
        <f t="shared" ref="N774:N837" si="149">$M$2*M774</f>
        <v>8.6400185598162586E-3</v>
      </c>
      <c r="O774" s="13">
        <f t="shared" ref="O774:O837" si="150">N774+G774</f>
        <v>8.6400185598162586E-3</v>
      </c>
      <c r="Q774">
        <v>23.40154200000001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6.3809214230018867</v>
      </c>
      <c r="G775" s="13">
        <f t="shared" si="144"/>
        <v>0</v>
      </c>
      <c r="H775" s="13">
        <f t="shared" si="145"/>
        <v>6.3809214230018867</v>
      </c>
      <c r="I775" s="16">
        <f t="shared" ref="I775:I838" si="152">H775+K774-L774</f>
        <v>6.3857666948139897</v>
      </c>
      <c r="J775" s="13">
        <f t="shared" si="146"/>
        <v>6.374874392441269</v>
      </c>
      <c r="K775" s="13">
        <f t="shared" si="147"/>
        <v>1.0892302372720764E-2</v>
      </c>
      <c r="L775" s="13">
        <f t="shared" si="148"/>
        <v>0</v>
      </c>
      <c r="M775" s="13">
        <f t="shared" ref="M775:M838" si="153">L775+M774-N774</f>
        <v>5.2954952463389986E-3</v>
      </c>
      <c r="N775" s="13">
        <f t="shared" si="149"/>
        <v>3.283207052730179E-3</v>
      </c>
      <c r="O775" s="13">
        <f t="shared" si="150"/>
        <v>3.283207052730179E-3</v>
      </c>
      <c r="Q775">
        <v>21.074946352765899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27.67593447790259</v>
      </c>
      <c r="G776" s="13">
        <f t="shared" si="144"/>
        <v>0</v>
      </c>
      <c r="H776" s="13">
        <f t="shared" si="145"/>
        <v>27.67593447790259</v>
      </c>
      <c r="I776" s="16">
        <f t="shared" si="152"/>
        <v>27.686826780275311</v>
      </c>
      <c r="J776" s="13">
        <f t="shared" si="146"/>
        <v>25.887014048807629</v>
      </c>
      <c r="K776" s="13">
        <f t="shared" si="147"/>
        <v>1.7998127314676822</v>
      </c>
      <c r="L776" s="13">
        <f t="shared" si="148"/>
        <v>0</v>
      </c>
      <c r="M776" s="13">
        <f t="shared" si="153"/>
        <v>2.0122881936088196E-3</v>
      </c>
      <c r="N776" s="13">
        <f t="shared" si="149"/>
        <v>1.2476186800374682E-3</v>
      </c>
      <c r="O776" s="13">
        <f t="shared" si="150"/>
        <v>1.2476186800374682E-3</v>
      </c>
      <c r="Q776">
        <v>15.366563291907291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7.9680801894633886</v>
      </c>
      <c r="G777" s="13">
        <f t="shared" si="144"/>
        <v>0</v>
      </c>
      <c r="H777" s="13">
        <f t="shared" si="145"/>
        <v>7.9680801894633886</v>
      </c>
      <c r="I777" s="16">
        <f t="shared" si="152"/>
        <v>9.7678929209310716</v>
      </c>
      <c r="J777" s="13">
        <f t="shared" si="146"/>
        <v>9.6779607607287179</v>
      </c>
      <c r="K777" s="13">
        <f t="shared" si="147"/>
        <v>8.9932160202353728E-2</v>
      </c>
      <c r="L777" s="13">
        <f t="shared" si="148"/>
        <v>0</v>
      </c>
      <c r="M777" s="13">
        <f t="shared" si="153"/>
        <v>7.646695135713514E-4</v>
      </c>
      <c r="N777" s="13">
        <f t="shared" si="149"/>
        <v>4.7409509841423787E-4</v>
      </c>
      <c r="O777" s="13">
        <f t="shared" si="150"/>
        <v>4.7409509841423787E-4</v>
      </c>
      <c r="Q777">
        <v>15.067685489290801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86.221721848396015</v>
      </c>
      <c r="G778" s="13">
        <f t="shared" si="144"/>
        <v>7.5116314430801348</v>
      </c>
      <c r="H778" s="13">
        <f t="shared" si="145"/>
        <v>78.710090405315881</v>
      </c>
      <c r="I778" s="16">
        <f t="shared" si="152"/>
        <v>78.800022565518233</v>
      </c>
      <c r="J778" s="13">
        <f t="shared" si="146"/>
        <v>48.829192003771624</v>
      </c>
      <c r="K778" s="13">
        <f t="shared" si="147"/>
        <v>29.97083056174661</v>
      </c>
      <c r="L778" s="13">
        <f t="shared" si="148"/>
        <v>0</v>
      </c>
      <c r="M778" s="13">
        <f t="shared" si="153"/>
        <v>2.9057441515711353E-4</v>
      </c>
      <c r="N778" s="13">
        <f t="shared" si="149"/>
        <v>1.801561373974104E-4</v>
      </c>
      <c r="O778" s="13">
        <f t="shared" si="150"/>
        <v>7.5118115992175323</v>
      </c>
      <c r="Q778">
        <v>13.05812559354839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13.737544445028281</v>
      </c>
      <c r="G779" s="13">
        <f t="shared" si="144"/>
        <v>0</v>
      </c>
      <c r="H779" s="13">
        <f t="shared" si="145"/>
        <v>13.737544445028281</v>
      </c>
      <c r="I779" s="16">
        <f t="shared" si="152"/>
        <v>43.708375006774887</v>
      </c>
      <c r="J779" s="13">
        <f t="shared" si="146"/>
        <v>36.190272750740128</v>
      </c>
      <c r="K779" s="13">
        <f t="shared" si="147"/>
        <v>7.5181022560347586</v>
      </c>
      <c r="L779" s="13">
        <f t="shared" si="148"/>
        <v>0</v>
      </c>
      <c r="M779" s="13">
        <f t="shared" si="153"/>
        <v>1.1041827775970314E-4</v>
      </c>
      <c r="N779" s="13">
        <f t="shared" si="149"/>
        <v>6.8459332211015942E-5</v>
      </c>
      <c r="O779" s="13">
        <f t="shared" si="150"/>
        <v>6.8459332211015942E-5</v>
      </c>
      <c r="Q779">
        <v>13.59264787252051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65.211725805136794</v>
      </c>
      <c r="G780" s="13">
        <f t="shared" si="144"/>
        <v>4.4788152920830804</v>
      </c>
      <c r="H780" s="13">
        <f t="shared" si="145"/>
        <v>60.73291051305371</v>
      </c>
      <c r="I780" s="16">
        <f t="shared" si="152"/>
        <v>68.251012769088476</v>
      </c>
      <c r="J780" s="13">
        <f t="shared" si="146"/>
        <v>48.846804996730192</v>
      </c>
      <c r="K780" s="13">
        <f t="shared" si="147"/>
        <v>19.404207772358284</v>
      </c>
      <c r="L780" s="13">
        <f t="shared" si="148"/>
        <v>0</v>
      </c>
      <c r="M780" s="13">
        <f t="shared" si="153"/>
        <v>4.1958945548687193E-5</v>
      </c>
      <c r="N780" s="13">
        <f t="shared" si="149"/>
        <v>2.6014546240186061E-5</v>
      </c>
      <c r="O780" s="13">
        <f t="shared" si="150"/>
        <v>4.4788413066293202</v>
      </c>
      <c r="Q780">
        <v>14.75363458319493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42.181209076908161</v>
      </c>
      <c r="G781" s="13">
        <f t="shared" si="144"/>
        <v>1.1543347469480303</v>
      </c>
      <c r="H781" s="13">
        <f t="shared" si="145"/>
        <v>41.02687432996013</v>
      </c>
      <c r="I781" s="16">
        <f t="shared" si="152"/>
        <v>60.431082102318413</v>
      </c>
      <c r="J781" s="13">
        <f t="shared" si="146"/>
        <v>46.191861349319375</v>
      </c>
      <c r="K781" s="13">
        <f t="shared" si="147"/>
        <v>14.239220752999039</v>
      </c>
      <c r="L781" s="13">
        <f t="shared" si="148"/>
        <v>0</v>
      </c>
      <c r="M781" s="13">
        <f t="shared" si="153"/>
        <v>1.5944399308501132E-5</v>
      </c>
      <c r="N781" s="13">
        <f t="shared" si="149"/>
        <v>9.8855275712707014E-6</v>
      </c>
      <c r="O781" s="13">
        <f t="shared" si="150"/>
        <v>1.1543446324756015</v>
      </c>
      <c r="Q781">
        <v>15.0988734972925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0.37734267086309847</v>
      </c>
      <c r="G782" s="13">
        <f t="shared" si="144"/>
        <v>0</v>
      </c>
      <c r="H782" s="13">
        <f t="shared" si="145"/>
        <v>0.37734267086309847</v>
      </c>
      <c r="I782" s="16">
        <f t="shared" si="152"/>
        <v>14.616563423862138</v>
      </c>
      <c r="J782" s="13">
        <f t="shared" si="146"/>
        <v>14.437131133417713</v>
      </c>
      <c r="K782" s="13">
        <f t="shared" si="147"/>
        <v>0.17943229044442432</v>
      </c>
      <c r="L782" s="13">
        <f t="shared" si="148"/>
        <v>0</v>
      </c>
      <c r="M782" s="13">
        <f t="shared" si="153"/>
        <v>6.0588717372304311E-6</v>
      </c>
      <c r="N782" s="13">
        <f t="shared" si="149"/>
        <v>3.7565004770828672E-6</v>
      </c>
      <c r="O782" s="13">
        <f t="shared" si="150"/>
        <v>3.7565004770828672E-6</v>
      </c>
      <c r="Q782">
        <v>18.720256147773199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55.555380369712282</v>
      </c>
      <c r="G783" s="13">
        <f t="shared" si="144"/>
        <v>3.0849111554110431</v>
      </c>
      <c r="H783" s="13">
        <f t="shared" si="145"/>
        <v>52.470469214301239</v>
      </c>
      <c r="I783" s="16">
        <f t="shared" si="152"/>
        <v>52.649901504745664</v>
      </c>
      <c r="J783" s="13">
        <f t="shared" si="146"/>
        <v>47.551499076181997</v>
      </c>
      <c r="K783" s="13">
        <f t="shared" si="147"/>
        <v>5.0984024285636664</v>
      </c>
      <c r="L783" s="13">
        <f t="shared" si="148"/>
        <v>0</v>
      </c>
      <c r="M783" s="13">
        <f t="shared" si="153"/>
        <v>2.3023712601475638E-6</v>
      </c>
      <c r="N783" s="13">
        <f t="shared" si="149"/>
        <v>1.4274701812914895E-6</v>
      </c>
      <c r="O783" s="13">
        <f t="shared" si="150"/>
        <v>3.0849125828812243</v>
      </c>
      <c r="Q783">
        <v>21.27737179384922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0.85515524905992113</v>
      </c>
      <c r="G784" s="13">
        <f t="shared" si="144"/>
        <v>0</v>
      </c>
      <c r="H784" s="13">
        <f t="shared" si="145"/>
        <v>0.85515524905992113</v>
      </c>
      <c r="I784" s="16">
        <f t="shared" si="152"/>
        <v>5.9535576776235875</v>
      </c>
      <c r="J784" s="13">
        <f t="shared" si="146"/>
        <v>5.9451070600715132</v>
      </c>
      <c r="K784" s="13">
        <f t="shared" si="147"/>
        <v>8.4506175520742133E-3</v>
      </c>
      <c r="L784" s="13">
        <f t="shared" si="148"/>
        <v>0</v>
      </c>
      <c r="M784" s="13">
        <f t="shared" si="153"/>
        <v>8.7490107885607436E-7</v>
      </c>
      <c r="N784" s="13">
        <f t="shared" si="149"/>
        <v>5.4243866889076607E-7</v>
      </c>
      <c r="O784" s="13">
        <f t="shared" si="150"/>
        <v>5.4243866889076607E-7</v>
      </c>
      <c r="Q784">
        <v>21.385956542930408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0.1040748683384472</v>
      </c>
      <c r="G785" s="13">
        <f t="shared" si="144"/>
        <v>0</v>
      </c>
      <c r="H785" s="13">
        <f t="shared" si="145"/>
        <v>0.1040748683384472</v>
      </c>
      <c r="I785" s="16">
        <f t="shared" si="152"/>
        <v>0.11252548589052142</v>
      </c>
      <c r="J785" s="13">
        <f t="shared" si="146"/>
        <v>0.11252543419220039</v>
      </c>
      <c r="K785" s="13">
        <f t="shared" si="147"/>
        <v>5.1698321026916183E-8</v>
      </c>
      <c r="L785" s="13">
        <f t="shared" si="148"/>
        <v>0</v>
      </c>
      <c r="M785" s="13">
        <f t="shared" si="153"/>
        <v>3.3246240996530829E-7</v>
      </c>
      <c r="N785" s="13">
        <f t="shared" si="149"/>
        <v>2.0612669417849113E-7</v>
      </c>
      <c r="O785" s="13">
        <f t="shared" si="150"/>
        <v>2.0612669417849113E-7</v>
      </c>
      <c r="Q785">
        <v>22.099049000000011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0.8151002790020011</v>
      </c>
      <c r="G786" s="13">
        <f t="shared" si="144"/>
        <v>0</v>
      </c>
      <c r="H786" s="13">
        <f t="shared" si="145"/>
        <v>0.8151002790020011</v>
      </c>
      <c r="I786" s="16">
        <f t="shared" si="152"/>
        <v>0.81510033070032217</v>
      </c>
      <c r="J786" s="13">
        <f t="shared" si="146"/>
        <v>0.81508081604735927</v>
      </c>
      <c r="K786" s="13">
        <f t="shared" si="147"/>
        <v>1.9514652962904222E-5</v>
      </c>
      <c r="L786" s="13">
        <f t="shared" si="148"/>
        <v>0</v>
      </c>
      <c r="M786" s="13">
        <f t="shared" si="153"/>
        <v>1.2633571578681716E-7</v>
      </c>
      <c r="N786" s="13">
        <f t="shared" si="149"/>
        <v>7.8328143787826642E-8</v>
      </c>
      <c r="O786" s="13">
        <f t="shared" si="150"/>
        <v>7.8328143787826642E-8</v>
      </c>
      <c r="Q786">
        <v>22.14767518391097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64.898096657820332</v>
      </c>
      <c r="G787" s="13">
        <f t="shared" si="144"/>
        <v>4.4335425780165787</v>
      </c>
      <c r="H787" s="13">
        <f t="shared" si="145"/>
        <v>60.464554079803754</v>
      </c>
      <c r="I787" s="16">
        <f t="shared" si="152"/>
        <v>60.464573594456716</v>
      </c>
      <c r="J787" s="13">
        <f t="shared" si="146"/>
        <v>49.860490598536195</v>
      </c>
      <c r="K787" s="13">
        <f t="shared" si="147"/>
        <v>10.604082995920521</v>
      </c>
      <c r="L787" s="13">
        <f t="shared" si="148"/>
        <v>0</v>
      </c>
      <c r="M787" s="13">
        <f t="shared" si="153"/>
        <v>4.800757199899052E-8</v>
      </c>
      <c r="N787" s="13">
        <f t="shared" si="149"/>
        <v>2.9764694639374122E-8</v>
      </c>
      <c r="O787" s="13">
        <f t="shared" si="150"/>
        <v>4.4335426077812734</v>
      </c>
      <c r="Q787">
        <v>18.049862265337349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0.1086341083675807</v>
      </c>
      <c r="G788" s="13">
        <f t="shared" si="144"/>
        <v>0</v>
      </c>
      <c r="H788" s="13">
        <f t="shared" si="145"/>
        <v>0.1086341083675807</v>
      </c>
      <c r="I788" s="16">
        <f t="shared" si="152"/>
        <v>10.712717104288101</v>
      </c>
      <c r="J788" s="13">
        <f t="shared" si="146"/>
        <v>10.619990012819946</v>
      </c>
      <c r="K788" s="13">
        <f t="shared" si="147"/>
        <v>9.272709146815572E-2</v>
      </c>
      <c r="L788" s="13">
        <f t="shared" si="148"/>
        <v>0</v>
      </c>
      <c r="M788" s="13">
        <f t="shared" si="153"/>
        <v>1.8242877359616398E-8</v>
      </c>
      <c r="N788" s="13">
        <f t="shared" si="149"/>
        <v>1.1310583962962167E-8</v>
      </c>
      <c r="O788" s="13">
        <f t="shared" si="150"/>
        <v>1.1310583962962167E-8</v>
      </c>
      <c r="Q788">
        <v>16.83258819592081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27.246603408845861</v>
      </c>
      <c r="G789" s="13">
        <f t="shared" si="144"/>
        <v>0</v>
      </c>
      <c r="H789" s="13">
        <f t="shared" si="145"/>
        <v>27.246603408845861</v>
      </c>
      <c r="I789" s="16">
        <f t="shared" si="152"/>
        <v>27.339330500314016</v>
      </c>
      <c r="J789" s="13">
        <f t="shared" si="146"/>
        <v>25.44859753079723</v>
      </c>
      <c r="K789" s="13">
        <f t="shared" si="147"/>
        <v>1.8907329695167867</v>
      </c>
      <c r="L789" s="13">
        <f t="shared" si="148"/>
        <v>0</v>
      </c>
      <c r="M789" s="13">
        <f t="shared" si="153"/>
        <v>6.9322933966542311E-9</v>
      </c>
      <c r="N789" s="13">
        <f t="shared" si="149"/>
        <v>4.2980219059256235E-9</v>
      </c>
      <c r="O789" s="13">
        <f t="shared" si="150"/>
        <v>4.2980219059256235E-9</v>
      </c>
      <c r="Q789">
        <v>14.692217085931331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150.08860467407749</v>
      </c>
      <c r="G790" s="13">
        <f t="shared" si="144"/>
        <v>16.730886570436912</v>
      </c>
      <c r="H790" s="13">
        <f t="shared" si="145"/>
        <v>133.35771810364056</v>
      </c>
      <c r="I790" s="16">
        <f t="shared" si="152"/>
        <v>135.24845107315736</v>
      </c>
      <c r="J790" s="13">
        <f t="shared" si="146"/>
        <v>50.918080577437451</v>
      </c>
      <c r="K790" s="13">
        <f t="shared" si="147"/>
        <v>84.330370495719905</v>
      </c>
      <c r="L790" s="13">
        <f t="shared" si="148"/>
        <v>45.345942942448517</v>
      </c>
      <c r="M790" s="13">
        <f t="shared" si="153"/>
        <v>45.34594294508279</v>
      </c>
      <c r="N790" s="13">
        <f t="shared" si="149"/>
        <v>28.114484625951331</v>
      </c>
      <c r="O790" s="13">
        <f t="shared" si="150"/>
        <v>44.845371196388243</v>
      </c>
      <c r="Q790">
        <v>11.23522109354839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96.277026730108716</v>
      </c>
      <c r="G791" s="13">
        <f t="shared" si="144"/>
        <v>8.9631258167900256</v>
      </c>
      <c r="H791" s="13">
        <f t="shared" si="145"/>
        <v>87.31390091331869</v>
      </c>
      <c r="I791" s="16">
        <f t="shared" si="152"/>
        <v>126.29832846659008</v>
      </c>
      <c r="J791" s="13">
        <f t="shared" si="146"/>
        <v>54.194134387692735</v>
      </c>
      <c r="K791" s="13">
        <f t="shared" si="147"/>
        <v>72.104194078897336</v>
      </c>
      <c r="L791" s="13">
        <f t="shared" si="148"/>
        <v>33.61566702299919</v>
      </c>
      <c r="M791" s="13">
        <f t="shared" si="153"/>
        <v>50.847125342130639</v>
      </c>
      <c r="N791" s="13">
        <f t="shared" si="149"/>
        <v>31.525217712120995</v>
      </c>
      <c r="O791" s="13">
        <f t="shared" si="150"/>
        <v>40.488343528911017</v>
      </c>
      <c r="Q791">
        <v>12.52813458762539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21.187013068813862</v>
      </c>
      <c r="G792" s="13">
        <f t="shared" si="144"/>
        <v>0</v>
      </c>
      <c r="H792" s="13">
        <f t="shared" si="145"/>
        <v>21.187013068813862</v>
      </c>
      <c r="I792" s="16">
        <f t="shared" si="152"/>
        <v>59.675540124712001</v>
      </c>
      <c r="J792" s="13">
        <f t="shared" si="146"/>
        <v>45.311665694102381</v>
      </c>
      <c r="K792" s="13">
        <f t="shared" si="147"/>
        <v>14.36387443060962</v>
      </c>
      <c r="L792" s="13">
        <f t="shared" si="148"/>
        <v>0</v>
      </c>
      <c r="M792" s="13">
        <f t="shared" si="153"/>
        <v>19.321907630009644</v>
      </c>
      <c r="N792" s="13">
        <f t="shared" si="149"/>
        <v>11.97958273060598</v>
      </c>
      <c r="O792" s="13">
        <f t="shared" si="150"/>
        <v>11.97958273060598</v>
      </c>
      <c r="Q792">
        <v>14.689999057851971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28.804611623769169</v>
      </c>
      <c r="G793" s="13">
        <f t="shared" si="144"/>
        <v>0</v>
      </c>
      <c r="H793" s="13">
        <f t="shared" si="145"/>
        <v>28.804611623769169</v>
      </c>
      <c r="I793" s="16">
        <f t="shared" si="152"/>
        <v>43.168486054378789</v>
      </c>
      <c r="J793" s="13">
        <f t="shared" si="146"/>
        <v>37.466558658292506</v>
      </c>
      <c r="K793" s="13">
        <f t="shared" si="147"/>
        <v>5.7019273960862833</v>
      </c>
      <c r="L793" s="13">
        <f t="shared" si="148"/>
        <v>0</v>
      </c>
      <c r="M793" s="13">
        <f t="shared" si="153"/>
        <v>7.3423248994036641</v>
      </c>
      <c r="N793" s="13">
        <f t="shared" si="149"/>
        <v>4.552241437630272</v>
      </c>
      <c r="O793" s="13">
        <f t="shared" si="150"/>
        <v>4.552241437630272</v>
      </c>
      <c r="Q793">
        <v>15.83669093395404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43.135296222017253</v>
      </c>
      <c r="G794" s="13">
        <f t="shared" si="144"/>
        <v>1.2920582808881469</v>
      </c>
      <c r="H794" s="13">
        <f t="shared" si="145"/>
        <v>41.843237941129104</v>
      </c>
      <c r="I794" s="16">
        <f t="shared" si="152"/>
        <v>47.545165337215387</v>
      </c>
      <c r="J794" s="13">
        <f t="shared" si="146"/>
        <v>41.97463369250729</v>
      </c>
      <c r="K794" s="13">
        <f t="shared" si="147"/>
        <v>5.5705316447080975</v>
      </c>
      <c r="L794" s="13">
        <f t="shared" si="148"/>
        <v>0</v>
      </c>
      <c r="M794" s="13">
        <f t="shared" si="153"/>
        <v>2.7900834617733921</v>
      </c>
      <c r="N794" s="13">
        <f t="shared" si="149"/>
        <v>1.7298517462995031</v>
      </c>
      <c r="O794" s="13">
        <f t="shared" si="150"/>
        <v>3.02191002718765</v>
      </c>
      <c r="Q794">
        <v>18.24535665087107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35.855888825331313</v>
      </c>
      <c r="G795" s="13">
        <f t="shared" si="144"/>
        <v>0.24126777731545868</v>
      </c>
      <c r="H795" s="13">
        <f t="shared" si="145"/>
        <v>35.614621048015856</v>
      </c>
      <c r="I795" s="16">
        <f t="shared" si="152"/>
        <v>41.185152692723953</v>
      </c>
      <c r="J795" s="13">
        <f t="shared" si="146"/>
        <v>38.920288272708085</v>
      </c>
      <c r="K795" s="13">
        <f t="shared" si="147"/>
        <v>2.2648644200158685</v>
      </c>
      <c r="L795" s="13">
        <f t="shared" si="148"/>
        <v>0</v>
      </c>
      <c r="M795" s="13">
        <f t="shared" si="153"/>
        <v>1.0602317154738889</v>
      </c>
      <c r="N795" s="13">
        <f t="shared" si="149"/>
        <v>0.65734366359381113</v>
      </c>
      <c r="O795" s="13">
        <f t="shared" si="150"/>
        <v>0.89861144090926981</v>
      </c>
      <c r="Q795">
        <v>22.29294592105396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8.3282698244048543</v>
      </c>
      <c r="G796" s="13">
        <f t="shared" si="144"/>
        <v>0</v>
      </c>
      <c r="H796" s="13">
        <f t="shared" si="145"/>
        <v>8.3282698244048543</v>
      </c>
      <c r="I796" s="16">
        <f t="shared" si="152"/>
        <v>10.593134244420723</v>
      </c>
      <c r="J796" s="13">
        <f t="shared" si="146"/>
        <v>10.558147753145775</v>
      </c>
      <c r="K796" s="13">
        <f t="shared" si="147"/>
        <v>3.4986491274947795E-2</v>
      </c>
      <c r="L796" s="13">
        <f t="shared" si="148"/>
        <v>0</v>
      </c>
      <c r="M796" s="13">
        <f t="shared" si="153"/>
        <v>0.40288805188007781</v>
      </c>
      <c r="N796" s="13">
        <f t="shared" si="149"/>
        <v>0.24979059216564825</v>
      </c>
      <c r="O796" s="13">
        <f t="shared" si="150"/>
        <v>0.24979059216564825</v>
      </c>
      <c r="Q796">
        <v>23.550476602931219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1.157735110620228</v>
      </c>
      <c r="G797" s="13">
        <f t="shared" si="144"/>
        <v>0</v>
      </c>
      <c r="H797" s="13">
        <f t="shared" si="145"/>
        <v>1.157735110620228</v>
      </c>
      <c r="I797" s="16">
        <f t="shared" si="152"/>
        <v>1.1927216018951758</v>
      </c>
      <c r="J797" s="13">
        <f t="shared" si="146"/>
        <v>1.1926676059278194</v>
      </c>
      <c r="K797" s="13">
        <f t="shared" si="147"/>
        <v>5.3995967356446073E-5</v>
      </c>
      <c r="L797" s="13">
        <f t="shared" si="148"/>
        <v>0</v>
      </c>
      <c r="M797" s="13">
        <f t="shared" si="153"/>
        <v>0.15309745971442956</v>
      </c>
      <c r="N797" s="13">
        <f t="shared" si="149"/>
        <v>9.4920425022946328E-2</v>
      </c>
      <c r="O797" s="13">
        <f t="shared" si="150"/>
        <v>9.4920425022946328E-2</v>
      </c>
      <c r="Q797">
        <v>23.029523000000012</v>
      </c>
    </row>
    <row r="798" spans="1:17" x14ac:dyDescent="0.2">
      <c r="A798" s="14">
        <f t="shared" si="151"/>
        <v>46266</v>
      </c>
      <c r="B798" s="1">
        <v>9</v>
      </c>
      <c r="F798" s="34">
        <v>1.161384547798143</v>
      </c>
      <c r="G798" s="13">
        <f t="shared" si="144"/>
        <v>0</v>
      </c>
      <c r="H798" s="13">
        <f t="shared" si="145"/>
        <v>1.161384547798143</v>
      </c>
      <c r="I798" s="16">
        <f t="shared" si="152"/>
        <v>1.1614385437654995</v>
      </c>
      <c r="J798" s="13">
        <f t="shared" si="146"/>
        <v>1.1613835710006897</v>
      </c>
      <c r="K798" s="13">
        <f t="shared" si="147"/>
        <v>5.4972764809813057E-5</v>
      </c>
      <c r="L798" s="13">
        <f t="shared" si="148"/>
        <v>0</v>
      </c>
      <c r="M798" s="13">
        <f t="shared" si="153"/>
        <v>5.8177034691483234E-2</v>
      </c>
      <c r="N798" s="13">
        <f t="shared" si="149"/>
        <v>3.6069761508719607E-2</v>
      </c>
      <c r="O798" s="13">
        <f t="shared" si="150"/>
        <v>3.6069761508719607E-2</v>
      </c>
      <c r="Q798">
        <v>22.33621959441323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10.81606890416618</v>
      </c>
      <c r="G799" s="13">
        <f t="shared" si="144"/>
        <v>0</v>
      </c>
      <c r="H799" s="13">
        <f t="shared" si="145"/>
        <v>10.81606890416618</v>
      </c>
      <c r="I799" s="16">
        <f t="shared" si="152"/>
        <v>10.816123876930989</v>
      </c>
      <c r="J799" s="13">
        <f t="shared" si="146"/>
        <v>10.762986652991167</v>
      </c>
      <c r="K799" s="13">
        <f t="shared" si="147"/>
        <v>5.3137223939822675E-2</v>
      </c>
      <c r="L799" s="13">
        <f t="shared" si="148"/>
        <v>0</v>
      </c>
      <c r="M799" s="13">
        <f t="shared" si="153"/>
        <v>2.2107273182763627E-2</v>
      </c>
      <c r="N799" s="13">
        <f t="shared" si="149"/>
        <v>1.3706509373313448E-2</v>
      </c>
      <c r="O799" s="13">
        <f t="shared" si="150"/>
        <v>1.3706509373313448E-2</v>
      </c>
      <c r="Q799">
        <v>21.013108557119661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2.4324324000000001E-2</v>
      </c>
      <c r="G800" s="13">
        <f t="shared" si="144"/>
        <v>0</v>
      </c>
      <c r="H800" s="13">
        <f t="shared" si="145"/>
        <v>2.4324324000000001E-2</v>
      </c>
      <c r="I800" s="16">
        <f t="shared" si="152"/>
        <v>7.7461547939822684E-2</v>
      </c>
      <c r="J800" s="13">
        <f t="shared" si="146"/>
        <v>7.7461516504933672E-2</v>
      </c>
      <c r="K800" s="13">
        <f t="shared" si="147"/>
        <v>3.1434889011250355E-8</v>
      </c>
      <c r="L800" s="13">
        <f t="shared" si="148"/>
        <v>0</v>
      </c>
      <c r="M800" s="13">
        <f t="shared" si="153"/>
        <v>8.4007638094501791E-3</v>
      </c>
      <c r="N800" s="13">
        <f t="shared" si="149"/>
        <v>5.2084735618591112E-3</v>
      </c>
      <c r="O800" s="13">
        <f t="shared" si="150"/>
        <v>5.2084735618591112E-3</v>
      </c>
      <c r="Q800">
        <v>17.698591610339928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3.511423186338027</v>
      </c>
      <c r="G801" s="13">
        <f t="shared" si="144"/>
        <v>0</v>
      </c>
      <c r="H801" s="13">
        <f t="shared" si="145"/>
        <v>3.511423186338027</v>
      </c>
      <c r="I801" s="16">
        <f t="shared" si="152"/>
        <v>3.5114232177729159</v>
      </c>
      <c r="J801" s="13">
        <f t="shared" si="146"/>
        <v>3.5074211782552913</v>
      </c>
      <c r="K801" s="13">
        <f t="shared" si="147"/>
        <v>4.0020395176245671E-3</v>
      </c>
      <c r="L801" s="13">
        <f t="shared" si="148"/>
        <v>0</v>
      </c>
      <c r="M801" s="13">
        <f t="shared" si="153"/>
        <v>3.1922902475910678E-3</v>
      </c>
      <c r="N801" s="13">
        <f t="shared" si="149"/>
        <v>1.9792199535064621E-3</v>
      </c>
      <c r="O801" s="13">
        <f t="shared" si="150"/>
        <v>1.9792199535064621E-3</v>
      </c>
      <c r="Q801">
        <v>15.463269359956</v>
      </c>
    </row>
    <row r="802" spans="1:17" x14ac:dyDescent="0.2">
      <c r="A802" s="14">
        <f t="shared" si="151"/>
        <v>46388</v>
      </c>
      <c r="B802" s="1">
        <v>1</v>
      </c>
      <c r="F802" s="34">
        <v>95.164853150708609</v>
      </c>
      <c r="G802" s="13">
        <f t="shared" si="144"/>
        <v>8.802582331328539</v>
      </c>
      <c r="H802" s="13">
        <f t="shared" si="145"/>
        <v>86.362270819380072</v>
      </c>
      <c r="I802" s="16">
        <f t="shared" si="152"/>
        <v>86.366272858897702</v>
      </c>
      <c r="J802" s="13">
        <f t="shared" si="146"/>
        <v>60.304905090288536</v>
      </c>
      <c r="K802" s="13">
        <f t="shared" si="147"/>
        <v>26.061367768609166</v>
      </c>
      <c r="L802" s="13">
        <f t="shared" si="148"/>
        <v>0</v>
      </c>
      <c r="M802" s="13">
        <f t="shared" si="153"/>
        <v>1.2130702940846057E-3</v>
      </c>
      <c r="N802" s="13">
        <f t="shared" si="149"/>
        <v>7.5210358233245554E-4</v>
      </c>
      <c r="O802" s="13">
        <f t="shared" si="150"/>
        <v>8.8033344349108713</v>
      </c>
      <c r="Q802">
        <v>17.408751648697809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19.5602555450659</v>
      </c>
      <c r="G803" s="13">
        <f t="shared" si="144"/>
        <v>0</v>
      </c>
      <c r="H803" s="13">
        <f t="shared" si="145"/>
        <v>19.5602555450659</v>
      </c>
      <c r="I803" s="16">
        <f t="shared" si="152"/>
        <v>45.621623313675066</v>
      </c>
      <c r="J803" s="13">
        <f t="shared" si="146"/>
        <v>35.534407527968156</v>
      </c>
      <c r="K803" s="13">
        <f t="shared" si="147"/>
        <v>10.08721578570691</v>
      </c>
      <c r="L803" s="13">
        <f t="shared" si="148"/>
        <v>0</v>
      </c>
      <c r="M803" s="13">
        <f t="shared" si="153"/>
        <v>4.6096671175215021E-4</v>
      </c>
      <c r="N803" s="13">
        <f t="shared" si="149"/>
        <v>2.8579936128633315E-4</v>
      </c>
      <c r="O803" s="13">
        <f t="shared" si="150"/>
        <v>2.8579936128633315E-4</v>
      </c>
      <c r="Q803">
        <v>11.68560259354839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195.50768687335909</v>
      </c>
      <c r="G804" s="13">
        <f t="shared" si="144"/>
        <v>23.287181287190968</v>
      </c>
      <c r="H804" s="13">
        <f t="shared" si="145"/>
        <v>172.22050558616812</v>
      </c>
      <c r="I804" s="16">
        <f t="shared" si="152"/>
        <v>182.30772137187503</v>
      </c>
      <c r="J804" s="13">
        <f t="shared" si="146"/>
        <v>67.477497167903977</v>
      </c>
      <c r="K804" s="13">
        <f t="shared" si="147"/>
        <v>114.83022420397106</v>
      </c>
      <c r="L804" s="13">
        <f t="shared" si="148"/>
        <v>74.608705665907266</v>
      </c>
      <c r="M804" s="13">
        <f t="shared" si="153"/>
        <v>74.608880833257743</v>
      </c>
      <c r="N804" s="13">
        <f t="shared" si="149"/>
        <v>46.257506116619801</v>
      </c>
      <c r="O804" s="13">
        <f t="shared" si="150"/>
        <v>69.544687403810769</v>
      </c>
      <c r="Q804">
        <v>15.296860093133869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2.2141311561944219</v>
      </c>
      <c r="G805" s="13">
        <f t="shared" si="144"/>
        <v>0</v>
      </c>
      <c r="H805" s="13">
        <f t="shared" si="145"/>
        <v>2.2141311561944219</v>
      </c>
      <c r="I805" s="16">
        <f t="shared" si="152"/>
        <v>42.435649694258217</v>
      </c>
      <c r="J805" s="13">
        <f t="shared" si="146"/>
        <v>39.706946695627785</v>
      </c>
      <c r="K805" s="13">
        <f t="shared" si="147"/>
        <v>2.7287029986304319</v>
      </c>
      <c r="L805" s="13">
        <f t="shared" si="148"/>
        <v>0</v>
      </c>
      <c r="M805" s="13">
        <f t="shared" si="153"/>
        <v>28.351374716637942</v>
      </c>
      <c r="N805" s="13">
        <f t="shared" si="149"/>
        <v>17.577852324315522</v>
      </c>
      <c r="O805" s="13">
        <f t="shared" si="150"/>
        <v>17.577852324315522</v>
      </c>
      <c r="Q805">
        <v>21.502937798099872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7.9762944080060363E-2</v>
      </c>
      <c r="G806" s="13">
        <f t="shared" si="144"/>
        <v>0</v>
      </c>
      <c r="H806" s="13">
        <f t="shared" si="145"/>
        <v>7.9762944080060363E-2</v>
      </c>
      <c r="I806" s="16">
        <f t="shared" si="152"/>
        <v>2.8084659427104923</v>
      </c>
      <c r="J806" s="13">
        <f t="shared" si="146"/>
        <v>2.8073261928532225</v>
      </c>
      <c r="K806" s="13">
        <f t="shared" si="147"/>
        <v>1.1397498572698339E-3</v>
      </c>
      <c r="L806" s="13">
        <f t="shared" si="148"/>
        <v>0</v>
      </c>
      <c r="M806" s="13">
        <f t="shared" si="153"/>
        <v>10.77352239232242</v>
      </c>
      <c r="N806" s="13">
        <f t="shared" si="149"/>
        <v>6.6795838832398999</v>
      </c>
      <c r="O806" s="13">
        <f t="shared" si="150"/>
        <v>6.6795838832398999</v>
      </c>
      <c r="Q806">
        <v>19.626753054696771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5.5178893414111654</v>
      </c>
      <c r="G807" s="13">
        <f t="shared" si="144"/>
        <v>0</v>
      </c>
      <c r="H807" s="13">
        <f t="shared" si="145"/>
        <v>5.5178893414111654</v>
      </c>
      <c r="I807" s="16">
        <f t="shared" si="152"/>
        <v>5.5190290912684352</v>
      </c>
      <c r="J807" s="13">
        <f t="shared" si="146"/>
        <v>5.513704761815756</v>
      </c>
      <c r="K807" s="13">
        <f t="shared" si="147"/>
        <v>5.324329452679244E-3</v>
      </c>
      <c r="L807" s="13">
        <f t="shared" si="148"/>
        <v>0</v>
      </c>
      <c r="M807" s="13">
        <f t="shared" si="153"/>
        <v>4.0939385090825198</v>
      </c>
      <c r="N807" s="13">
        <f t="shared" si="149"/>
        <v>2.5382418756311624</v>
      </c>
      <c r="O807" s="13">
        <f t="shared" si="150"/>
        <v>2.5382418756311624</v>
      </c>
      <c r="Q807">
        <v>23.05355022916704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0.56216216200000002</v>
      </c>
      <c r="G808" s="13">
        <f t="shared" si="144"/>
        <v>0</v>
      </c>
      <c r="H808" s="13">
        <f t="shared" si="145"/>
        <v>0.56216216200000002</v>
      </c>
      <c r="I808" s="16">
        <f t="shared" si="152"/>
        <v>0.56748649145267926</v>
      </c>
      <c r="J808" s="13">
        <f t="shared" si="146"/>
        <v>0.56748063296402984</v>
      </c>
      <c r="K808" s="13">
        <f t="shared" si="147"/>
        <v>5.8584886494239541E-6</v>
      </c>
      <c r="L808" s="13">
        <f t="shared" si="148"/>
        <v>0</v>
      </c>
      <c r="M808" s="13">
        <f t="shared" si="153"/>
        <v>1.5556966334513573</v>
      </c>
      <c r="N808" s="13">
        <f t="shared" si="149"/>
        <v>0.96453191273984151</v>
      </c>
      <c r="O808" s="13">
        <f t="shared" si="150"/>
        <v>0.96453191273984151</v>
      </c>
      <c r="Q808">
        <v>22.97793442694438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7.8682240457699333</v>
      </c>
      <c r="G809" s="13">
        <f t="shared" si="144"/>
        <v>0</v>
      </c>
      <c r="H809" s="13">
        <f t="shared" si="145"/>
        <v>7.8682240457699333</v>
      </c>
      <c r="I809" s="16">
        <f t="shared" si="152"/>
        <v>7.868229904258583</v>
      </c>
      <c r="J809" s="13">
        <f t="shared" si="146"/>
        <v>7.8571846215227517</v>
      </c>
      <c r="K809" s="13">
        <f t="shared" si="147"/>
        <v>1.1045282735831385E-2</v>
      </c>
      <c r="L809" s="13">
        <f t="shared" si="148"/>
        <v>0</v>
      </c>
      <c r="M809" s="13">
        <f t="shared" si="153"/>
        <v>0.59116472071151582</v>
      </c>
      <c r="N809" s="13">
        <f t="shared" si="149"/>
        <v>0.36652212684113983</v>
      </c>
      <c r="O809" s="13">
        <f t="shared" si="150"/>
        <v>0.36652212684113983</v>
      </c>
      <c r="Q809">
        <v>25.439309000000009</v>
      </c>
    </row>
    <row r="810" spans="1:17" x14ac:dyDescent="0.2">
      <c r="A810" s="14">
        <f t="shared" si="151"/>
        <v>46631</v>
      </c>
      <c r="B810" s="1">
        <v>9</v>
      </c>
      <c r="F810" s="34">
        <v>6.3837415026313851</v>
      </c>
      <c r="G810" s="13">
        <f t="shared" si="144"/>
        <v>0</v>
      </c>
      <c r="H810" s="13">
        <f t="shared" si="145"/>
        <v>6.3837415026313851</v>
      </c>
      <c r="I810" s="16">
        <f t="shared" si="152"/>
        <v>6.3947867853672165</v>
      </c>
      <c r="J810" s="13">
        <f t="shared" si="146"/>
        <v>6.3870167400088809</v>
      </c>
      <c r="K810" s="13">
        <f t="shared" si="147"/>
        <v>7.7700453583355866E-3</v>
      </c>
      <c r="L810" s="13">
        <f t="shared" si="148"/>
        <v>0</v>
      </c>
      <c r="M810" s="13">
        <f t="shared" si="153"/>
        <v>0.224642593870376</v>
      </c>
      <c r="N810" s="13">
        <f t="shared" si="149"/>
        <v>0.13927840819963311</v>
      </c>
      <c r="O810" s="13">
        <f t="shared" si="150"/>
        <v>0.13927840819963311</v>
      </c>
      <c r="Q810">
        <v>23.505284329905809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0.79411604434369154</v>
      </c>
      <c r="G811" s="13">
        <f t="shared" si="144"/>
        <v>0</v>
      </c>
      <c r="H811" s="13">
        <f t="shared" si="145"/>
        <v>0.79411604434369154</v>
      </c>
      <c r="I811" s="16">
        <f t="shared" si="152"/>
        <v>0.80188608970202713</v>
      </c>
      <c r="J811" s="13">
        <f t="shared" si="146"/>
        <v>0.80186476333647272</v>
      </c>
      <c r="K811" s="13">
        <f t="shared" si="147"/>
        <v>2.1326365554408255E-5</v>
      </c>
      <c r="L811" s="13">
        <f t="shared" si="148"/>
        <v>0</v>
      </c>
      <c r="M811" s="13">
        <f t="shared" si="153"/>
        <v>8.5364185670742887E-2</v>
      </c>
      <c r="N811" s="13">
        <f t="shared" si="149"/>
        <v>5.292579511586059E-2</v>
      </c>
      <c r="O811" s="13">
        <f t="shared" si="150"/>
        <v>5.292579511586059E-2</v>
      </c>
      <c r="Q811">
        <v>21.17252772731181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35.861535279923437</v>
      </c>
      <c r="G812" s="13">
        <f t="shared" si="144"/>
        <v>0.2420828492768054</v>
      </c>
      <c r="H812" s="13">
        <f t="shared" si="145"/>
        <v>35.619452430646632</v>
      </c>
      <c r="I812" s="16">
        <f t="shared" si="152"/>
        <v>35.619473757012187</v>
      </c>
      <c r="J812" s="13">
        <f t="shared" si="146"/>
        <v>32.723680436419947</v>
      </c>
      <c r="K812" s="13">
        <f t="shared" si="147"/>
        <v>2.8957933205922401</v>
      </c>
      <c r="L812" s="13">
        <f t="shared" si="148"/>
        <v>0</v>
      </c>
      <c r="M812" s="13">
        <f t="shared" si="153"/>
        <v>3.2438390554882297E-2</v>
      </c>
      <c r="N812" s="13">
        <f t="shared" si="149"/>
        <v>2.0111802144027024E-2</v>
      </c>
      <c r="O812" s="13">
        <f t="shared" si="150"/>
        <v>0.26219465142083243</v>
      </c>
      <c r="Q812">
        <v>17.173343925918701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53.857503157241467</v>
      </c>
      <c r="G813" s="13">
        <f t="shared" si="144"/>
        <v>2.8398207031430407</v>
      </c>
      <c r="H813" s="13">
        <f t="shared" si="145"/>
        <v>51.017682454098427</v>
      </c>
      <c r="I813" s="16">
        <f t="shared" si="152"/>
        <v>53.913475774690667</v>
      </c>
      <c r="J813" s="13">
        <f t="shared" si="146"/>
        <v>41.85292673415583</v>
      </c>
      <c r="K813" s="13">
        <f t="shared" si="147"/>
        <v>12.060549040534838</v>
      </c>
      <c r="L813" s="13">
        <f t="shared" si="148"/>
        <v>0</v>
      </c>
      <c r="M813" s="13">
        <f t="shared" si="153"/>
        <v>1.2326588410855273E-2</v>
      </c>
      <c r="N813" s="13">
        <f t="shared" si="149"/>
        <v>7.6424848147302691E-3</v>
      </c>
      <c r="O813" s="13">
        <f t="shared" si="150"/>
        <v>2.847463187957771</v>
      </c>
      <c r="Q813">
        <v>14.003174844078719</v>
      </c>
    </row>
    <row r="814" spans="1:17" x14ac:dyDescent="0.2">
      <c r="A814" s="14">
        <f t="shared" si="151"/>
        <v>46753</v>
      </c>
      <c r="B814" s="1">
        <v>1</v>
      </c>
      <c r="F814" s="34">
        <v>67.16123084827943</v>
      </c>
      <c r="G814" s="13">
        <f t="shared" si="144"/>
        <v>4.7602284998304532</v>
      </c>
      <c r="H814" s="13">
        <f t="shared" si="145"/>
        <v>62.401002348448976</v>
      </c>
      <c r="I814" s="16">
        <f t="shared" si="152"/>
        <v>74.461551388983821</v>
      </c>
      <c r="J814" s="13">
        <f t="shared" si="146"/>
        <v>49.790062214048504</v>
      </c>
      <c r="K814" s="13">
        <f t="shared" si="147"/>
        <v>24.671489174935317</v>
      </c>
      <c r="L814" s="13">
        <f t="shared" si="148"/>
        <v>0</v>
      </c>
      <c r="M814" s="13">
        <f t="shared" si="153"/>
        <v>4.6841035961250038E-3</v>
      </c>
      <c r="N814" s="13">
        <f t="shared" si="149"/>
        <v>2.9041442295975025E-3</v>
      </c>
      <c r="O814" s="13">
        <f t="shared" si="150"/>
        <v>4.7631326440600503</v>
      </c>
      <c r="Q814">
        <v>14.12616094603999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37.357707281831189</v>
      </c>
      <c r="G815" s="13">
        <f t="shared" si="144"/>
        <v>0.4580569314571426</v>
      </c>
      <c r="H815" s="13">
        <f t="shared" si="145"/>
        <v>36.899650350374046</v>
      </c>
      <c r="I815" s="16">
        <f t="shared" si="152"/>
        <v>61.571139525309363</v>
      </c>
      <c r="J815" s="13">
        <f t="shared" si="146"/>
        <v>43.684541320041291</v>
      </c>
      <c r="K815" s="13">
        <f t="shared" si="147"/>
        <v>17.886598205268072</v>
      </c>
      <c r="L815" s="13">
        <f t="shared" si="148"/>
        <v>0</v>
      </c>
      <c r="M815" s="13">
        <f t="shared" si="153"/>
        <v>1.7799593665275013E-3</v>
      </c>
      <c r="N815" s="13">
        <f t="shared" si="149"/>
        <v>1.1035748072470508E-3</v>
      </c>
      <c r="O815" s="13">
        <f t="shared" si="150"/>
        <v>0.45916050626438965</v>
      </c>
      <c r="Q815">
        <v>13.00561059354839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32.9625128581105</v>
      </c>
      <c r="G816" s="13">
        <f t="shared" si="144"/>
        <v>0</v>
      </c>
      <c r="H816" s="13">
        <f t="shared" si="145"/>
        <v>32.9625128581105</v>
      </c>
      <c r="I816" s="16">
        <f t="shared" si="152"/>
        <v>50.849111063378572</v>
      </c>
      <c r="J816" s="13">
        <f t="shared" si="146"/>
        <v>39.631441644199256</v>
      </c>
      <c r="K816" s="13">
        <f t="shared" si="147"/>
        <v>11.217669419179316</v>
      </c>
      <c r="L816" s="13">
        <f t="shared" si="148"/>
        <v>0</v>
      </c>
      <c r="M816" s="13">
        <f t="shared" si="153"/>
        <v>6.7638455928045044E-4</v>
      </c>
      <c r="N816" s="13">
        <f t="shared" si="149"/>
        <v>4.1935842675387924E-4</v>
      </c>
      <c r="O816" s="13">
        <f t="shared" si="150"/>
        <v>4.1935842675387924E-4</v>
      </c>
      <c r="Q816">
        <v>13.30013477750183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14.86952084129272</v>
      </c>
      <c r="G817" s="13">
        <f t="shared" si="144"/>
        <v>0</v>
      </c>
      <c r="H817" s="13">
        <f t="shared" si="145"/>
        <v>14.86952084129272</v>
      </c>
      <c r="I817" s="16">
        <f t="shared" si="152"/>
        <v>26.087190260472035</v>
      </c>
      <c r="J817" s="13">
        <f t="shared" si="146"/>
        <v>24.920645321156726</v>
      </c>
      <c r="K817" s="13">
        <f t="shared" si="147"/>
        <v>1.1665449393153082</v>
      </c>
      <c r="L817" s="13">
        <f t="shared" si="148"/>
        <v>0</v>
      </c>
      <c r="M817" s="13">
        <f t="shared" si="153"/>
        <v>2.5702613252657119E-4</v>
      </c>
      <c r="N817" s="13">
        <f t="shared" si="149"/>
        <v>1.5935620216647414E-4</v>
      </c>
      <c r="O817" s="13">
        <f t="shared" si="150"/>
        <v>1.5935620216647414E-4</v>
      </c>
      <c r="Q817">
        <v>17.41500619942315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75.95595093902601</v>
      </c>
      <c r="G818" s="13">
        <f t="shared" si="144"/>
        <v>6.0297560656517764</v>
      </c>
      <c r="H818" s="13">
        <f t="shared" si="145"/>
        <v>69.926194873374229</v>
      </c>
      <c r="I818" s="16">
        <f t="shared" si="152"/>
        <v>71.09273981268953</v>
      </c>
      <c r="J818" s="13">
        <f t="shared" si="146"/>
        <v>52.238024816613866</v>
      </c>
      <c r="K818" s="13">
        <f t="shared" si="147"/>
        <v>18.854714996075664</v>
      </c>
      <c r="L818" s="13">
        <f t="shared" si="148"/>
        <v>0</v>
      </c>
      <c r="M818" s="13">
        <f t="shared" si="153"/>
        <v>9.7669930360097057E-5</v>
      </c>
      <c r="N818" s="13">
        <f t="shared" si="149"/>
        <v>6.0555356823260174E-5</v>
      </c>
      <c r="O818" s="13">
        <f t="shared" si="150"/>
        <v>6.0298166210085995</v>
      </c>
      <c r="Q818">
        <v>16.133399705064949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42.308641658575979</v>
      </c>
      <c r="G819" s="13">
        <f t="shared" si="144"/>
        <v>1.1727297809618233</v>
      </c>
      <c r="H819" s="13">
        <f t="shared" si="145"/>
        <v>41.135911877614156</v>
      </c>
      <c r="I819" s="16">
        <f t="shared" si="152"/>
        <v>59.99062687368982</v>
      </c>
      <c r="J819" s="13">
        <f t="shared" si="146"/>
        <v>53.424136321547088</v>
      </c>
      <c r="K819" s="13">
        <f t="shared" si="147"/>
        <v>6.5664905521427315</v>
      </c>
      <c r="L819" s="13">
        <f t="shared" si="148"/>
        <v>0</v>
      </c>
      <c r="M819" s="13">
        <f t="shared" si="153"/>
        <v>3.7114573536836883E-5</v>
      </c>
      <c r="N819" s="13">
        <f t="shared" si="149"/>
        <v>2.3011035592838867E-5</v>
      </c>
      <c r="O819" s="13">
        <f t="shared" si="150"/>
        <v>1.1727527919974161</v>
      </c>
      <c r="Q819">
        <v>22.105458751493661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3.520046427623341</v>
      </c>
      <c r="G820" s="13">
        <f t="shared" si="144"/>
        <v>0</v>
      </c>
      <c r="H820" s="13">
        <f t="shared" si="145"/>
        <v>3.520046427623341</v>
      </c>
      <c r="I820" s="16">
        <f t="shared" si="152"/>
        <v>10.086536979766073</v>
      </c>
      <c r="J820" s="13">
        <f t="shared" si="146"/>
        <v>10.058560719592645</v>
      </c>
      <c r="K820" s="13">
        <f t="shared" si="147"/>
        <v>2.7976260173428358E-2</v>
      </c>
      <c r="L820" s="13">
        <f t="shared" si="148"/>
        <v>0</v>
      </c>
      <c r="M820" s="13">
        <f t="shared" si="153"/>
        <v>1.4103537943998016E-5</v>
      </c>
      <c r="N820" s="13">
        <f t="shared" si="149"/>
        <v>8.7441935252787689E-6</v>
      </c>
      <c r="O820" s="13">
        <f t="shared" si="150"/>
        <v>8.7441935252787689E-6</v>
      </c>
      <c r="Q820">
        <v>24.102675247669769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5.0529894674339619</v>
      </c>
      <c r="G821" s="13">
        <f t="shared" si="144"/>
        <v>0</v>
      </c>
      <c r="H821" s="13">
        <f t="shared" si="145"/>
        <v>5.0529894674339619</v>
      </c>
      <c r="I821" s="16">
        <f t="shared" si="152"/>
        <v>5.0809657276073903</v>
      </c>
      <c r="J821" s="13">
        <f t="shared" si="146"/>
        <v>5.0769877233241019</v>
      </c>
      <c r="K821" s="13">
        <f t="shared" si="147"/>
        <v>3.9780042832884277E-3</v>
      </c>
      <c r="L821" s="13">
        <f t="shared" si="148"/>
        <v>0</v>
      </c>
      <c r="M821" s="13">
        <f t="shared" si="153"/>
        <v>5.3593444187192467E-6</v>
      </c>
      <c r="N821" s="13">
        <f t="shared" si="149"/>
        <v>3.3227935396059328E-6</v>
      </c>
      <c r="O821" s="13">
        <f t="shared" si="150"/>
        <v>3.3227935396059328E-6</v>
      </c>
      <c r="Q821">
        <v>23.364276000000011</v>
      </c>
    </row>
    <row r="822" spans="1:17" x14ac:dyDescent="0.2">
      <c r="A822" s="14">
        <f t="shared" si="151"/>
        <v>46997</v>
      </c>
      <c r="B822" s="1">
        <v>9</v>
      </c>
      <c r="F822" s="34">
        <v>7.539460096839024</v>
      </c>
      <c r="G822" s="13">
        <f t="shared" si="144"/>
        <v>0</v>
      </c>
      <c r="H822" s="13">
        <f t="shared" si="145"/>
        <v>7.539460096839024</v>
      </c>
      <c r="I822" s="16">
        <f t="shared" si="152"/>
        <v>7.5434381011223124</v>
      </c>
      <c r="J822" s="13">
        <f t="shared" si="146"/>
        <v>7.5291073832872364</v>
      </c>
      <c r="K822" s="13">
        <f t="shared" si="147"/>
        <v>1.4330717835076001E-2</v>
      </c>
      <c r="L822" s="13">
        <f t="shared" si="148"/>
        <v>0</v>
      </c>
      <c r="M822" s="13">
        <f t="shared" si="153"/>
        <v>2.0365508791133139E-6</v>
      </c>
      <c r="N822" s="13">
        <f t="shared" si="149"/>
        <v>1.2626615450502546E-6</v>
      </c>
      <c r="O822" s="13">
        <f t="shared" si="150"/>
        <v>1.2626615450502546E-6</v>
      </c>
      <c r="Q822">
        <v>22.669282884318619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2.605884031587471</v>
      </c>
      <c r="G823" s="13">
        <f t="shared" si="144"/>
        <v>0</v>
      </c>
      <c r="H823" s="13">
        <f t="shared" si="145"/>
        <v>2.605884031587471</v>
      </c>
      <c r="I823" s="16">
        <f t="shared" si="152"/>
        <v>2.620214749422547</v>
      </c>
      <c r="J823" s="13">
        <f t="shared" si="146"/>
        <v>2.6195627128971788</v>
      </c>
      <c r="K823" s="13">
        <f t="shared" si="147"/>
        <v>6.5203652536816037E-4</v>
      </c>
      <c r="L823" s="13">
        <f t="shared" si="148"/>
        <v>0</v>
      </c>
      <c r="M823" s="13">
        <f t="shared" si="153"/>
        <v>7.7388933406305924E-7</v>
      </c>
      <c r="N823" s="13">
        <f t="shared" si="149"/>
        <v>4.7981138711909671E-7</v>
      </c>
      <c r="O823" s="13">
        <f t="shared" si="150"/>
        <v>4.7981138711909671E-7</v>
      </c>
      <c r="Q823">
        <v>22.103953167902251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54.873810364683919</v>
      </c>
      <c r="G824" s="13">
        <f t="shared" si="144"/>
        <v>2.9865257718522322</v>
      </c>
      <c r="H824" s="13">
        <f t="shared" si="145"/>
        <v>51.887284592831691</v>
      </c>
      <c r="I824" s="16">
        <f t="shared" si="152"/>
        <v>51.887936629357057</v>
      </c>
      <c r="J824" s="13">
        <f t="shared" si="146"/>
        <v>42.728270922107399</v>
      </c>
      <c r="K824" s="13">
        <f t="shared" si="147"/>
        <v>9.1596657072496583</v>
      </c>
      <c r="L824" s="13">
        <f t="shared" si="148"/>
        <v>0</v>
      </c>
      <c r="M824" s="13">
        <f t="shared" si="153"/>
        <v>2.9407794694396254E-7</v>
      </c>
      <c r="N824" s="13">
        <f t="shared" si="149"/>
        <v>1.8232832710525677E-7</v>
      </c>
      <c r="O824" s="13">
        <f t="shared" si="150"/>
        <v>2.9865259541805593</v>
      </c>
      <c r="Q824">
        <v>15.814364981963291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2.162544654142696</v>
      </c>
      <c r="G825" s="13">
        <f t="shared" si="144"/>
        <v>0</v>
      </c>
      <c r="H825" s="13">
        <f t="shared" si="145"/>
        <v>2.162544654142696</v>
      </c>
      <c r="I825" s="16">
        <f t="shared" si="152"/>
        <v>11.322210361392354</v>
      </c>
      <c r="J825" s="13">
        <f t="shared" si="146"/>
        <v>11.180554945682927</v>
      </c>
      <c r="K825" s="13">
        <f t="shared" si="147"/>
        <v>0.14165541570942786</v>
      </c>
      <c r="L825" s="13">
        <f t="shared" si="148"/>
        <v>0</v>
      </c>
      <c r="M825" s="13">
        <f t="shared" si="153"/>
        <v>1.1174961983870577E-7</v>
      </c>
      <c r="N825" s="13">
        <f t="shared" si="149"/>
        <v>6.9284764299997569E-8</v>
      </c>
      <c r="O825" s="13">
        <f t="shared" si="150"/>
        <v>6.9284764299997569E-8</v>
      </c>
      <c r="Q825">
        <v>14.9501757758349</v>
      </c>
    </row>
    <row r="826" spans="1:17" x14ac:dyDescent="0.2">
      <c r="A826" s="14">
        <f t="shared" si="151"/>
        <v>47119</v>
      </c>
      <c r="B826" s="1">
        <v>1</v>
      </c>
      <c r="F826" s="34">
        <v>32.073434730446969</v>
      </c>
      <c r="G826" s="13">
        <f t="shared" si="144"/>
        <v>0</v>
      </c>
      <c r="H826" s="13">
        <f t="shared" si="145"/>
        <v>32.073434730446969</v>
      </c>
      <c r="I826" s="16">
        <f t="shared" si="152"/>
        <v>32.215090146156399</v>
      </c>
      <c r="J826" s="13">
        <f t="shared" si="146"/>
        <v>29.036764046828619</v>
      </c>
      <c r="K826" s="13">
        <f t="shared" si="147"/>
        <v>3.17832609932778</v>
      </c>
      <c r="L826" s="13">
        <f t="shared" si="148"/>
        <v>0</v>
      </c>
      <c r="M826" s="13">
        <f t="shared" si="153"/>
        <v>4.2464855538708197E-8</v>
      </c>
      <c r="N826" s="13">
        <f t="shared" si="149"/>
        <v>2.6328210433999082E-8</v>
      </c>
      <c r="O826" s="13">
        <f t="shared" si="150"/>
        <v>2.6328210433999082E-8</v>
      </c>
      <c r="Q826">
        <v>14.143557363364639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65.800053790814943</v>
      </c>
      <c r="G827" s="13">
        <f t="shared" si="144"/>
        <v>4.5637410870891539</v>
      </c>
      <c r="H827" s="13">
        <f t="shared" si="145"/>
        <v>61.236312703725787</v>
      </c>
      <c r="I827" s="16">
        <f t="shared" si="152"/>
        <v>64.414638803053563</v>
      </c>
      <c r="J827" s="13">
        <f t="shared" si="146"/>
        <v>44.381016035559327</v>
      </c>
      <c r="K827" s="13">
        <f t="shared" si="147"/>
        <v>20.033622767494236</v>
      </c>
      <c r="L827" s="13">
        <f t="shared" si="148"/>
        <v>0</v>
      </c>
      <c r="M827" s="13">
        <f t="shared" si="153"/>
        <v>1.6136645104709115E-8</v>
      </c>
      <c r="N827" s="13">
        <f t="shared" si="149"/>
        <v>1.0004719964919652E-8</v>
      </c>
      <c r="O827" s="13">
        <f t="shared" si="150"/>
        <v>4.5637410970938737</v>
      </c>
      <c r="Q827">
        <v>12.82662459354839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10.93001213103282</v>
      </c>
      <c r="G828" s="13">
        <f t="shared" si="144"/>
        <v>0</v>
      </c>
      <c r="H828" s="13">
        <f t="shared" si="145"/>
        <v>10.93001213103282</v>
      </c>
      <c r="I828" s="16">
        <f t="shared" si="152"/>
        <v>30.963634898527054</v>
      </c>
      <c r="J828" s="13">
        <f t="shared" si="146"/>
        <v>27.769636010304524</v>
      </c>
      <c r="K828" s="13">
        <f t="shared" si="147"/>
        <v>3.1939988882225308</v>
      </c>
      <c r="L828" s="13">
        <f t="shared" si="148"/>
        <v>0</v>
      </c>
      <c r="M828" s="13">
        <f t="shared" si="153"/>
        <v>6.1319251397894629E-9</v>
      </c>
      <c r="N828" s="13">
        <f t="shared" si="149"/>
        <v>3.8017935866694669E-9</v>
      </c>
      <c r="O828" s="13">
        <f t="shared" si="150"/>
        <v>3.8017935866694669E-9</v>
      </c>
      <c r="Q828">
        <v>13.19009144857921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23.01831496808899</v>
      </c>
      <c r="G829" s="13">
        <f t="shared" si="144"/>
        <v>0</v>
      </c>
      <c r="H829" s="13">
        <f t="shared" si="145"/>
        <v>23.01831496808899</v>
      </c>
      <c r="I829" s="16">
        <f t="shared" si="152"/>
        <v>26.212313856311521</v>
      </c>
      <c r="J829" s="13">
        <f t="shared" si="146"/>
        <v>24.739316288091523</v>
      </c>
      <c r="K829" s="13">
        <f t="shared" si="147"/>
        <v>1.4729975682199985</v>
      </c>
      <c r="L829" s="13">
        <f t="shared" si="148"/>
        <v>0</v>
      </c>
      <c r="M829" s="13">
        <f t="shared" si="153"/>
        <v>2.330131553119996E-9</v>
      </c>
      <c r="N829" s="13">
        <f t="shared" si="149"/>
        <v>1.4446815629343975E-9</v>
      </c>
      <c r="O829" s="13">
        <f t="shared" si="150"/>
        <v>1.4446815629343975E-9</v>
      </c>
      <c r="Q829">
        <v>15.72729475706706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58.099169413091751</v>
      </c>
      <c r="G830" s="13">
        <f t="shared" si="144"/>
        <v>3.4521099154491637</v>
      </c>
      <c r="H830" s="13">
        <f t="shared" si="145"/>
        <v>54.647059497642587</v>
      </c>
      <c r="I830" s="16">
        <f t="shared" si="152"/>
        <v>56.120057065862582</v>
      </c>
      <c r="J830" s="13">
        <f t="shared" si="146"/>
        <v>46.532195751927141</v>
      </c>
      <c r="K830" s="13">
        <f t="shared" si="147"/>
        <v>9.5878613139354414</v>
      </c>
      <c r="L830" s="13">
        <f t="shared" si="148"/>
        <v>0</v>
      </c>
      <c r="M830" s="13">
        <f t="shared" si="153"/>
        <v>8.8544999018559848E-10</v>
      </c>
      <c r="N830" s="13">
        <f t="shared" si="149"/>
        <v>5.4897899391507102E-10</v>
      </c>
      <c r="O830" s="13">
        <f t="shared" si="150"/>
        <v>3.4521099159981428</v>
      </c>
      <c r="Q830">
        <v>17.2389556251911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5.3166923630577063</v>
      </c>
      <c r="G831" s="13">
        <f t="shared" si="144"/>
        <v>0</v>
      </c>
      <c r="H831" s="13">
        <f t="shared" si="145"/>
        <v>5.3166923630577063</v>
      </c>
      <c r="I831" s="16">
        <f t="shared" si="152"/>
        <v>14.904553676993148</v>
      </c>
      <c r="J831" s="13">
        <f t="shared" si="146"/>
        <v>14.775151867835527</v>
      </c>
      <c r="K831" s="13">
        <f t="shared" si="147"/>
        <v>0.12940180915762056</v>
      </c>
      <c r="L831" s="13">
        <f t="shared" si="148"/>
        <v>0</v>
      </c>
      <c r="M831" s="13">
        <f t="shared" si="153"/>
        <v>3.3647099627052746E-10</v>
      </c>
      <c r="N831" s="13">
        <f t="shared" si="149"/>
        <v>2.0861201768772702E-10</v>
      </c>
      <c r="O831" s="13">
        <f t="shared" si="150"/>
        <v>2.0861201768772702E-10</v>
      </c>
      <c r="Q831">
        <v>21.480658728185119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0.82284286795567863</v>
      </c>
      <c r="G832" s="13">
        <f t="shared" si="144"/>
        <v>0</v>
      </c>
      <c r="H832" s="13">
        <f t="shared" si="145"/>
        <v>0.82284286795567863</v>
      </c>
      <c r="I832" s="16">
        <f t="shared" si="152"/>
        <v>0.95224467711329919</v>
      </c>
      <c r="J832" s="13">
        <f t="shared" si="146"/>
        <v>0.95222015030530649</v>
      </c>
      <c r="K832" s="13">
        <f t="shared" si="147"/>
        <v>2.4526807992697464E-5</v>
      </c>
      <c r="L832" s="13">
        <f t="shared" si="148"/>
        <v>0</v>
      </c>
      <c r="M832" s="13">
        <f t="shared" si="153"/>
        <v>1.2785897858280044E-10</v>
      </c>
      <c r="N832" s="13">
        <f t="shared" si="149"/>
        <v>7.9272566721336271E-11</v>
      </c>
      <c r="O832" s="13">
        <f t="shared" si="150"/>
        <v>7.9272566721336271E-11</v>
      </c>
      <c r="Q832">
        <v>23.838960167877499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3.3209921986762252</v>
      </c>
      <c r="G833" s="13">
        <f t="shared" si="144"/>
        <v>0</v>
      </c>
      <c r="H833" s="13">
        <f t="shared" si="145"/>
        <v>3.3209921986762252</v>
      </c>
      <c r="I833" s="16">
        <f t="shared" si="152"/>
        <v>3.3210167254842178</v>
      </c>
      <c r="J833" s="13">
        <f t="shared" si="146"/>
        <v>3.3199673281156885</v>
      </c>
      <c r="K833" s="13">
        <f t="shared" si="147"/>
        <v>1.0493973685292701E-3</v>
      </c>
      <c r="L833" s="13">
        <f t="shared" si="148"/>
        <v>0</v>
      </c>
      <c r="M833" s="13">
        <f t="shared" si="153"/>
        <v>4.8586411861464173E-11</v>
      </c>
      <c r="N833" s="13">
        <f t="shared" si="149"/>
        <v>3.0123575354107785E-11</v>
      </c>
      <c r="O833" s="13">
        <f t="shared" si="150"/>
        <v>3.0123575354107785E-11</v>
      </c>
      <c r="Q833">
        <v>23.774554147095941</v>
      </c>
    </row>
    <row r="834" spans="1:17" x14ac:dyDescent="0.2">
      <c r="A834" s="14">
        <f t="shared" si="151"/>
        <v>47362</v>
      </c>
      <c r="B834" s="1">
        <v>9</v>
      </c>
      <c r="F834" s="34">
        <v>0.38135767079770189</v>
      </c>
      <c r="G834" s="13">
        <f t="shared" si="144"/>
        <v>0</v>
      </c>
      <c r="H834" s="13">
        <f t="shared" si="145"/>
        <v>0.38135767079770189</v>
      </c>
      <c r="I834" s="16">
        <f t="shared" si="152"/>
        <v>0.38240706816623116</v>
      </c>
      <c r="J834" s="13">
        <f t="shared" si="146"/>
        <v>0.38240585185584564</v>
      </c>
      <c r="K834" s="13">
        <f t="shared" si="147"/>
        <v>1.2163103855211688E-6</v>
      </c>
      <c r="L834" s="13">
        <f t="shared" si="148"/>
        <v>0</v>
      </c>
      <c r="M834" s="13">
        <f t="shared" si="153"/>
        <v>1.8462836507356388E-11</v>
      </c>
      <c r="N834" s="13">
        <f t="shared" si="149"/>
        <v>1.144695863456096E-11</v>
      </c>
      <c r="O834" s="13">
        <f t="shared" si="150"/>
        <v>1.144695863456096E-11</v>
      </c>
      <c r="Q834">
        <v>25.754750000000008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35.810784717310483</v>
      </c>
      <c r="G835" s="13">
        <f t="shared" si="144"/>
        <v>0.23475694946950215</v>
      </c>
      <c r="H835" s="13">
        <f t="shared" si="145"/>
        <v>35.576027767840984</v>
      </c>
      <c r="I835" s="16">
        <f t="shared" si="152"/>
        <v>35.576028984151371</v>
      </c>
      <c r="J835" s="13">
        <f t="shared" si="146"/>
        <v>34.349942121319259</v>
      </c>
      <c r="K835" s="13">
        <f t="shared" si="147"/>
        <v>1.226086862832112</v>
      </c>
      <c r="L835" s="13">
        <f t="shared" si="148"/>
        <v>0</v>
      </c>
      <c r="M835" s="13">
        <f t="shared" si="153"/>
        <v>7.0158778727954277E-12</v>
      </c>
      <c r="N835" s="13">
        <f t="shared" si="149"/>
        <v>4.349844281133165E-12</v>
      </c>
      <c r="O835" s="13">
        <f t="shared" si="150"/>
        <v>0.23475694947385201</v>
      </c>
      <c r="Q835">
        <v>23.764204520354099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39.806796094747639</v>
      </c>
      <c r="G836" s="13">
        <f t="shared" si="144"/>
        <v>0.81158560855664508</v>
      </c>
      <c r="H836" s="13">
        <f t="shared" si="145"/>
        <v>38.995210486190992</v>
      </c>
      <c r="I836" s="16">
        <f t="shared" si="152"/>
        <v>40.221297349023104</v>
      </c>
      <c r="J836" s="13">
        <f t="shared" si="146"/>
        <v>35.557143131605031</v>
      </c>
      <c r="K836" s="13">
        <f t="shared" si="147"/>
        <v>4.6641542174180728</v>
      </c>
      <c r="L836" s="13">
        <f t="shared" si="148"/>
        <v>0</v>
      </c>
      <c r="M836" s="13">
        <f t="shared" si="153"/>
        <v>2.6660335916622627E-12</v>
      </c>
      <c r="N836" s="13">
        <f t="shared" si="149"/>
        <v>1.6529408268306029E-12</v>
      </c>
      <c r="O836" s="13">
        <f t="shared" si="150"/>
        <v>0.81158560855829798</v>
      </c>
      <c r="Q836">
        <v>15.95788024977208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35.822631518103478</v>
      </c>
      <c r="G837" s="13">
        <f t="shared" si="144"/>
        <v>0.23646704825812931</v>
      </c>
      <c r="H837" s="13">
        <f t="shared" si="145"/>
        <v>35.58616446984535</v>
      </c>
      <c r="I837" s="16">
        <f t="shared" si="152"/>
        <v>40.250318687263423</v>
      </c>
      <c r="J837" s="13">
        <f t="shared" si="146"/>
        <v>35.428961885099731</v>
      </c>
      <c r="K837" s="13">
        <f t="shared" si="147"/>
        <v>4.8213568021636917</v>
      </c>
      <c r="L837" s="13">
        <f t="shared" si="148"/>
        <v>0</v>
      </c>
      <c r="M837" s="13">
        <f t="shared" si="153"/>
        <v>1.0130927648316598E-12</v>
      </c>
      <c r="N837" s="13">
        <f t="shared" si="149"/>
        <v>6.2811751419562911E-13</v>
      </c>
      <c r="O837" s="13">
        <f t="shared" si="150"/>
        <v>0.23646704825875742</v>
      </c>
      <c r="Q837">
        <v>15.68916448777717</v>
      </c>
    </row>
    <row r="838" spans="1:17" x14ac:dyDescent="0.2">
      <c r="A838" s="14">
        <f t="shared" si="151"/>
        <v>47484</v>
      </c>
      <c r="B838" s="1">
        <v>1</v>
      </c>
      <c r="F838" s="34">
        <v>145.86760203655729</v>
      </c>
      <c r="G838" s="13">
        <f t="shared" ref="G838:G901" si="157">IF((F838-$J$2)&gt;0,$I$2*(F838-$J$2),0)</f>
        <v>16.121580174276041</v>
      </c>
      <c r="H838" s="13">
        <f t="shared" ref="H838:H901" si="158">F838-G838</f>
        <v>129.74602186228125</v>
      </c>
      <c r="I838" s="16">
        <f t="shared" si="152"/>
        <v>134.56737866444496</v>
      </c>
      <c r="J838" s="13">
        <f t="shared" ref="J838:J901" si="159">I838/SQRT(1+(I838/($K$2*(300+(25*Q838)+0.05*(Q838)^3)))^2)</f>
        <v>48.582578071084605</v>
      </c>
      <c r="K838" s="13">
        <f t="shared" ref="K838:K901" si="160">I838-J838</f>
        <v>85.984800593360347</v>
      </c>
      <c r="L838" s="13">
        <f t="shared" ref="L838:L901" si="161">IF(K838&gt;$N$2,(K838-$N$2)/$L$2,0)</f>
        <v>46.933268437609946</v>
      </c>
      <c r="M838" s="13">
        <f t="shared" si="153"/>
        <v>46.933268437610337</v>
      </c>
      <c r="N838" s="13">
        <f t="shared" ref="N838:N901" si="162">$M$2*M838</f>
        <v>29.098626431318408</v>
      </c>
      <c r="O838" s="13">
        <f t="shared" ref="O838:O901" si="163">N838+G838</f>
        <v>45.220206605594448</v>
      </c>
      <c r="Q838">
        <v>10.43790059354839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20.15210546629574</v>
      </c>
      <c r="G839" s="13">
        <f t="shared" si="157"/>
        <v>0</v>
      </c>
      <c r="H839" s="13">
        <f t="shared" si="158"/>
        <v>20.15210546629574</v>
      </c>
      <c r="I839" s="16">
        <f t="shared" ref="I839:I902" si="166">H839+K838-L838</f>
        <v>59.203637622046138</v>
      </c>
      <c r="J839" s="13">
        <f t="shared" si="159"/>
        <v>42.059739483844474</v>
      </c>
      <c r="K839" s="13">
        <f t="shared" si="160"/>
        <v>17.143898138201664</v>
      </c>
      <c r="L839" s="13">
        <f t="shared" si="161"/>
        <v>0</v>
      </c>
      <c r="M839" s="13">
        <f t="shared" ref="M839:M902" si="167">L839+M838-N838</f>
        <v>17.834642006291929</v>
      </c>
      <c r="N839" s="13">
        <f t="shared" si="162"/>
        <v>11.057478043900996</v>
      </c>
      <c r="O839" s="13">
        <f t="shared" si="163"/>
        <v>11.057478043900996</v>
      </c>
      <c r="Q839">
        <v>12.47053789203866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42.89378866126934</v>
      </c>
      <c r="G840" s="13">
        <f t="shared" si="157"/>
        <v>1.2571963975581324</v>
      </c>
      <c r="H840" s="13">
        <f t="shared" si="158"/>
        <v>41.636592263711208</v>
      </c>
      <c r="I840" s="16">
        <f t="shared" si="166"/>
        <v>58.780490401912871</v>
      </c>
      <c r="J840" s="13">
        <f t="shared" si="159"/>
        <v>45.189919023205221</v>
      </c>
      <c r="K840" s="13">
        <f t="shared" si="160"/>
        <v>13.590571378707651</v>
      </c>
      <c r="L840" s="13">
        <f t="shared" si="161"/>
        <v>0</v>
      </c>
      <c r="M840" s="13">
        <f t="shared" si="167"/>
        <v>6.777163962390933</v>
      </c>
      <c r="N840" s="13">
        <f t="shared" si="162"/>
        <v>4.2018416566823786</v>
      </c>
      <c r="O840" s="13">
        <f t="shared" si="163"/>
        <v>5.4590380542405113</v>
      </c>
      <c r="Q840">
        <v>14.901902683438809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29.49379497796858</v>
      </c>
      <c r="G841" s="13">
        <f t="shared" si="157"/>
        <v>0</v>
      </c>
      <c r="H841" s="13">
        <f t="shared" si="158"/>
        <v>29.49379497796858</v>
      </c>
      <c r="I841" s="16">
        <f t="shared" si="166"/>
        <v>43.084366356676227</v>
      </c>
      <c r="J841" s="13">
        <f t="shared" si="159"/>
        <v>37.161642047049348</v>
      </c>
      <c r="K841" s="13">
        <f t="shared" si="160"/>
        <v>5.9227243096268793</v>
      </c>
      <c r="L841" s="13">
        <f t="shared" si="161"/>
        <v>0</v>
      </c>
      <c r="M841" s="13">
        <f t="shared" si="167"/>
        <v>2.5753223057085544</v>
      </c>
      <c r="N841" s="13">
        <f t="shared" si="162"/>
        <v>1.5966998295393038</v>
      </c>
      <c r="O841" s="13">
        <f t="shared" si="163"/>
        <v>1.5966998295393038</v>
      </c>
      <c r="Q841">
        <v>15.454846884027569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10.979407997790471</v>
      </c>
      <c r="G842" s="13">
        <f t="shared" si="157"/>
        <v>0</v>
      </c>
      <c r="H842" s="13">
        <f t="shared" si="158"/>
        <v>10.979407997790471</v>
      </c>
      <c r="I842" s="16">
        <f t="shared" si="166"/>
        <v>16.90213230741735</v>
      </c>
      <c r="J842" s="13">
        <f t="shared" si="159"/>
        <v>16.732876782967566</v>
      </c>
      <c r="K842" s="13">
        <f t="shared" si="160"/>
        <v>0.16925552444978464</v>
      </c>
      <c r="L842" s="13">
        <f t="shared" si="161"/>
        <v>0</v>
      </c>
      <c r="M842" s="13">
        <f t="shared" si="167"/>
        <v>0.97862247616925058</v>
      </c>
      <c r="N842" s="13">
        <f t="shared" si="162"/>
        <v>0.60674593522493536</v>
      </c>
      <c r="O842" s="13">
        <f t="shared" si="163"/>
        <v>0.60674593522493536</v>
      </c>
      <c r="Q842">
        <v>22.236813153169699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0.75686607095819969</v>
      </c>
      <c r="G843" s="13">
        <f t="shared" si="157"/>
        <v>0</v>
      </c>
      <c r="H843" s="13">
        <f t="shared" si="158"/>
        <v>0.75686607095819969</v>
      </c>
      <c r="I843" s="16">
        <f t="shared" si="166"/>
        <v>0.92612159540798433</v>
      </c>
      <c r="J843" s="13">
        <f t="shared" si="159"/>
        <v>0.92610076858317592</v>
      </c>
      <c r="K843" s="13">
        <f t="shared" si="160"/>
        <v>2.0826824808417577E-5</v>
      </c>
      <c r="L843" s="13">
        <f t="shared" si="161"/>
        <v>0</v>
      </c>
      <c r="M843" s="13">
        <f t="shared" si="167"/>
        <v>0.37187654094431521</v>
      </c>
      <c r="N843" s="13">
        <f t="shared" si="162"/>
        <v>0.23056345538547543</v>
      </c>
      <c r="O843" s="13">
        <f t="shared" si="163"/>
        <v>0.23056345538547543</v>
      </c>
      <c r="Q843">
        <v>24.411279011165291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13.6293557964069</v>
      </c>
      <c r="G844" s="13">
        <f t="shared" si="157"/>
        <v>0</v>
      </c>
      <c r="H844" s="13">
        <f t="shared" si="158"/>
        <v>13.6293557964069</v>
      </c>
      <c r="I844" s="16">
        <f t="shared" si="166"/>
        <v>13.629376623231709</v>
      </c>
      <c r="J844" s="13">
        <f t="shared" si="159"/>
        <v>13.570598833549568</v>
      </c>
      <c r="K844" s="13">
        <f t="shared" si="160"/>
        <v>5.8777789682141091E-2</v>
      </c>
      <c r="L844" s="13">
        <f t="shared" si="161"/>
        <v>0</v>
      </c>
      <c r="M844" s="13">
        <f t="shared" si="167"/>
        <v>0.14131308555883978</v>
      </c>
      <c r="N844" s="13">
        <f t="shared" si="162"/>
        <v>8.761411304648066E-2</v>
      </c>
      <c r="O844" s="13">
        <f t="shared" si="163"/>
        <v>8.761411304648066E-2</v>
      </c>
      <c r="Q844">
        <v>25.238022234559811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5.1825611331466801</v>
      </c>
      <c r="G845" s="13">
        <f t="shared" si="157"/>
        <v>0</v>
      </c>
      <c r="H845" s="13">
        <f t="shared" si="158"/>
        <v>5.1825611331466801</v>
      </c>
      <c r="I845" s="16">
        <f t="shared" si="166"/>
        <v>5.2413389228288212</v>
      </c>
      <c r="J845" s="13">
        <f t="shared" si="159"/>
        <v>5.237986255015354</v>
      </c>
      <c r="K845" s="13">
        <f t="shared" si="160"/>
        <v>3.3526678134672139E-3</v>
      </c>
      <c r="L845" s="13">
        <f t="shared" si="161"/>
        <v>0</v>
      </c>
      <c r="M845" s="13">
        <f t="shared" si="167"/>
        <v>5.3698972512359125E-2</v>
      </c>
      <c r="N845" s="13">
        <f t="shared" si="162"/>
        <v>3.3293362957662657E-2</v>
      </c>
      <c r="O845" s="13">
        <f t="shared" si="163"/>
        <v>3.3293362957662657E-2</v>
      </c>
      <c r="Q845">
        <v>25.256598000000011</v>
      </c>
    </row>
    <row r="846" spans="1:17" x14ac:dyDescent="0.2">
      <c r="A846" s="14">
        <f t="shared" si="164"/>
        <v>47727</v>
      </c>
      <c r="B846" s="1">
        <v>9</v>
      </c>
      <c r="F846" s="34">
        <v>60.140511850436717</v>
      </c>
      <c r="G846" s="13">
        <f t="shared" si="157"/>
        <v>3.7467799525566581</v>
      </c>
      <c r="H846" s="13">
        <f t="shared" si="158"/>
        <v>56.393731897880059</v>
      </c>
      <c r="I846" s="16">
        <f t="shared" si="166"/>
        <v>56.397084565693525</v>
      </c>
      <c r="J846" s="13">
        <f t="shared" si="159"/>
        <v>52.629577109063831</v>
      </c>
      <c r="K846" s="13">
        <f t="shared" si="160"/>
        <v>3.7675074566296942</v>
      </c>
      <c r="L846" s="13">
        <f t="shared" si="161"/>
        <v>0</v>
      </c>
      <c r="M846" s="13">
        <f t="shared" si="167"/>
        <v>2.0405609554696467E-2</v>
      </c>
      <c r="N846" s="13">
        <f t="shared" si="162"/>
        <v>1.2651477923911809E-2</v>
      </c>
      <c r="O846" s="13">
        <f t="shared" si="163"/>
        <v>3.75943143048057</v>
      </c>
      <c r="Q846">
        <v>25.25488928349386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32.962312192154613</v>
      </c>
      <c r="G847" s="13">
        <f t="shared" si="157"/>
        <v>0</v>
      </c>
      <c r="H847" s="13">
        <f t="shared" si="158"/>
        <v>32.962312192154613</v>
      </c>
      <c r="I847" s="16">
        <f t="shared" si="166"/>
        <v>36.729819648784307</v>
      </c>
      <c r="J847" s="13">
        <f t="shared" si="159"/>
        <v>34.194890581416253</v>
      </c>
      <c r="K847" s="13">
        <f t="shared" si="160"/>
        <v>2.5349290673680542</v>
      </c>
      <c r="L847" s="13">
        <f t="shared" si="161"/>
        <v>0</v>
      </c>
      <c r="M847" s="13">
        <f t="shared" si="167"/>
        <v>7.7541316307846581E-3</v>
      </c>
      <c r="N847" s="13">
        <f t="shared" si="162"/>
        <v>4.807561611086488E-3</v>
      </c>
      <c r="O847" s="13">
        <f t="shared" si="163"/>
        <v>4.807561611086488E-3</v>
      </c>
      <c r="Q847">
        <v>18.909688165235298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42.87626654664458</v>
      </c>
      <c r="G848" s="13">
        <f t="shared" si="157"/>
        <v>1.2546670609450183</v>
      </c>
      <c r="H848" s="13">
        <f t="shared" si="158"/>
        <v>41.621599485699562</v>
      </c>
      <c r="I848" s="16">
        <f t="shared" si="166"/>
        <v>44.156528553067616</v>
      </c>
      <c r="J848" s="13">
        <f t="shared" si="159"/>
        <v>37.573448469909692</v>
      </c>
      <c r="K848" s="13">
        <f t="shared" si="160"/>
        <v>6.5830800831579239</v>
      </c>
      <c r="L848" s="13">
        <f t="shared" si="161"/>
        <v>0</v>
      </c>
      <c r="M848" s="13">
        <f t="shared" si="167"/>
        <v>2.9465700196981701E-3</v>
      </c>
      <c r="N848" s="13">
        <f t="shared" si="162"/>
        <v>1.8268734122128655E-3</v>
      </c>
      <c r="O848" s="13">
        <f t="shared" si="163"/>
        <v>1.2564939343572312</v>
      </c>
      <c r="Q848">
        <v>15.07617981629817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8.6506755188406306</v>
      </c>
      <c r="G849" s="13">
        <f t="shared" si="157"/>
        <v>0</v>
      </c>
      <c r="H849" s="13">
        <f t="shared" si="158"/>
        <v>8.6506755188406306</v>
      </c>
      <c r="I849" s="16">
        <f t="shared" si="166"/>
        <v>15.233755601998554</v>
      </c>
      <c r="J849" s="13">
        <f t="shared" si="159"/>
        <v>14.79785489563923</v>
      </c>
      <c r="K849" s="13">
        <f t="shared" si="160"/>
        <v>0.43590070635932499</v>
      </c>
      <c r="L849" s="13">
        <f t="shared" si="161"/>
        <v>0</v>
      </c>
      <c r="M849" s="13">
        <f t="shared" si="167"/>
        <v>1.1196966074853046E-3</v>
      </c>
      <c r="N849" s="13">
        <f t="shared" si="162"/>
        <v>6.9421189664088884E-4</v>
      </c>
      <c r="O849" s="13">
        <f t="shared" si="163"/>
        <v>6.9421189664088884E-4</v>
      </c>
      <c r="Q849">
        <v>13.079660711348509</v>
      </c>
    </row>
    <row r="850" spans="1:17" x14ac:dyDescent="0.2">
      <c r="A850" s="14">
        <f t="shared" si="164"/>
        <v>47849</v>
      </c>
      <c r="B850" s="1">
        <v>1</v>
      </c>
      <c r="F850" s="34">
        <v>17.022790003452311</v>
      </c>
      <c r="G850" s="13">
        <f t="shared" si="157"/>
        <v>0</v>
      </c>
      <c r="H850" s="13">
        <f t="shared" si="158"/>
        <v>17.022790003452311</v>
      </c>
      <c r="I850" s="16">
        <f t="shared" si="166"/>
        <v>17.458690709811634</v>
      </c>
      <c r="J850" s="13">
        <f t="shared" si="159"/>
        <v>16.673887661658839</v>
      </c>
      <c r="K850" s="13">
        <f t="shared" si="160"/>
        <v>0.78480304815279567</v>
      </c>
      <c r="L850" s="13">
        <f t="shared" si="161"/>
        <v>0</v>
      </c>
      <c r="M850" s="13">
        <f t="shared" si="167"/>
        <v>4.2548471084441573E-4</v>
      </c>
      <c r="N850" s="13">
        <f t="shared" si="162"/>
        <v>2.6380052072353776E-4</v>
      </c>
      <c r="O850" s="13">
        <f t="shared" si="163"/>
        <v>2.6380052072353776E-4</v>
      </c>
      <c r="Q850">
        <v>11.577031593548391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50.343146086092133</v>
      </c>
      <c r="G851" s="13">
        <f t="shared" si="157"/>
        <v>2.3325193755365556</v>
      </c>
      <c r="H851" s="13">
        <f t="shared" si="158"/>
        <v>48.010626710555577</v>
      </c>
      <c r="I851" s="16">
        <f t="shared" si="166"/>
        <v>48.795429758708373</v>
      </c>
      <c r="J851" s="13">
        <f t="shared" si="159"/>
        <v>42.537529687797623</v>
      </c>
      <c r="K851" s="13">
        <f t="shared" si="160"/>
        <v>6.2579000709107504</v>
      </c>
      <c r="L851" s="13">
        <f t="shared" si="161"/>
        <v>0</v>
      </c>
      <c r="M851" s="13">
        <f t="shared" si="167"/>
        <v>1.6168419012087796E-4</v>
      </c>
      <c r="N851" s="13">
        <f t="shared" si="162"/>
        <v>1.0024419787494433E-4</v>
      </c>
      <c r="O851" s="13">
        <f t="shared" si="163"/>
        <v>2.3326196197344307</v>
      </c>
      <c r="Q851">
        <v>17.83604208235872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75.66663973856312</v>
      </c>
      <c r="G852" s="13">
        <f t="shared" si="157"/>
        <v>5.9879936740919879</v>
      </c>
      <c r="H852" s="13">
        <f t="shared" si="158"/>
        <v>69.678646064471138</v>
      </c>
      <c r="I852" s="16">
        <f t="shared" si="166"/>
        <v>75.936546135381889</v>
      </c>
      <c r="J852" s="13">
        <f t="shared" si="159"/>
        <v>49.066855517616908</v>
      </c>
      <c r="K852" s="13">
        <f t="shared" si="160"/>
        <v>26.869690617764981</v>
      </c>
      <c r="L852" s="13">
        <f t="shared" si="161"/>
        <v>0</v>
      </c>
      <c r="M852" s="13">
        <f t="shared" si="167"/>
        <v>6.143999224593363E-5</v>
      </c>
      <c r="N852" s="13">
        <f t="shared" si="162"/>
        <v>3.8092795192478847E-5</v>
      </c>
      <c r="O852" s="13">
        <f t="shared" si="163"/>
        <v>5.9880317668871808</v>
      </c>
      <c r="Q852">
        <v>13.53627141982061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86.988560259804402</v>
      </c>
      <c r="G853" s="13">
        <f t="shared" si="157"/>
        <v>7.6223254153462765</v>
      </c>
      <c r="H853" s="13">
        <f t="shared" si="158"/>
        <v>79.36623484445812</v>
      </c>
      <c r="I853" s="16">
        <f t="shared" si="166"/>
        <v>106.23592546222309</v>
      </c>
      <c r="J853" s="13">
        <f t="shared" si="159"/>
        <v>55.000384210054499</v>
      </c>
      <c r="K853" s="13">
        <f t="shared" si="160"/>
        <v>51.235541252168595</v>
      </c>
      <c r="L853" s="13">
        <f t="shared" si="161"/>
        <v>13.593458330844268</v>
      </c>
      <c r="M853" s="13">
        <f t="shared" si="167"/>
        <v>13.593481678041321</v>
      </c>
      <c r="N853" s="13">
        <f t="shared" si="162"/>
        <v>8.4279586403856186</v>
      </c>
      <c r="O853" s="13">
        <f t="shared" si="163"/>
        <v>16.050284055731893</v>
      </c>
      <c r="Q853">
        <v>13.535375719272601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42.233694808168742</v>
      </c>
      <c r="G854" s="13">
        <f t="shared" si="157"/>
        <v>1.1619111202674843</v>
      </c>
      <c r="H854" s="13">
        <f t="shared" si="158"/>
        <v>41.071783687901259</v>
      </c>
      <c r="I854" s="16">
        <f t="shared" si="166"/>
        <v>78.71386660922559</v>
      </c>
      <c r="J854" s="13">
        <f t="shared" si="159"/>
        <v>57.369916722147565</v>
      </c>
      <c r="K854" s="13">
        <f t="shared" si="160"/>
        <v>21.343949887078026</v>
      </c>
      <c r="L854" s="13">
        <f t="shared" si="161"/>
        <v>0</v>
      </c>
      <c r="M854" s="13">
        <f t="shared" si="167"/>
        <v>5.1655230376557029</v>
      </c>
      <c r="N854" s="13">
        <f t="shared" si="162"/>
        <v>3.2026242833465357</v>
      </c>
      <c r="O854" s="13">
        <f t="shared" si="163"/>
        <v>4.3645354036140205</v>
      </c>
      <c r="Q854">
        <v>17.332642039382669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7.3471755385362627</v>
      </c>
      <c r="G855" s="13">
        <f t="shared" si="157"/>
        <v>0</v>
      </c>
      <c r="H855" s="13">
        <f t="shared" si="158"/>
        <v>7.3471755385362627</v>
      </c>
      <c r="I855" s="16">
        <f t="shared" si="166"/>
        <v>28.691125425614288</v>
      </c>
      <c r="J855" s="13">
        <f t="shared" si="159"/>
        <v>27.6449344072084</v>
      </c>
      <c r="K855" s="13">
        <f t="shared" si="160"/>
        <v>1.0461910184058887</v>
      </c>
      <c r="L855" s="13">
        <f t="shared" si="161"/>
        <v>0</v>
      </c>
      <c r="M855" s="13">
        <f t="shared" si="167"/>
        <v>1.9628987543091672</v>
      </c>
      <c r="N855" s="13">
        <f t="shared" si="162"/>
        <v>1.2169972276716836</v>
      </c>
      <c r="O855" s="13">
        <f t="shared" si="163"/>
        <v>1.2169972276716836</v>
      </c>
      <c r="Q855">
        <v>20.29357200994184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0.1013266314615755</v>
      </c>
      <c r="G856" s="13">
        <f t="shared" si="157"/>
        <v>0</v>
      </c>
      <c r="H856" s="13">
        <f t="shared" si="158"/>
        <v>0.1013266314615755</v>
      </c>
      <c r="I856" s="16">
        <f t="shared" si="166"/>
        <v>1.1475176498674642</v>
      </c>
      <c r="J856" s="13">
        <f t="shared" si="159"/>
        <v>1.1474644763746349</v>
      </c>
      <c r="K856" s="13">
        <f t="shared" si="160"/>
        <v>5.3173492829294844E-5</v>
      </c>
      <c r="L856" s="13">
        <f t="shared" si="161"/>
        <v>0</v>
      </c>
      <c r="M856" s="13">
        <f t="shared" si="167"/>
        <v>0.74590152663748355</v>
      </c>
      <c r="N856" s="13">
        <f t="shared" si="162"/>
        <v>0.46245894651523978</v>
      </c>
      <c r="O856" s="13">
        <f t="shared" si="163"/>
        <v>0.46245894651523978</v>
      </c>
      <c r="Q856">
        <v>22.31569173818167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8.1603716008070384E-2</v>
      </c>
      <c r="G857" s="13">
        <f t="shared" si="157"/>
        <v>0</v>
      </c>
      <c r="H857" s="13">
        <f t="shared" si="158"/>
        <v>8.1603716008070384E-2</v>
      </c>
      <c r="I857" s="16">
        <f t="shared" si="166"/>
        <v>8.1656889500899679E-2</v>
      </c>
      <c r="J857" s="13">
        <f t="shared" si="159"/>
        <v>8.1656873451655052E-2</v>
      </c>
      <c r="K857" s="13">
        <f t="shared" si="160"/>
        <v>1.6049244627724946E-8</v>
      </c>
      <c r="L857" s="13">
        <f t="shared" si="161"/>
        <v>0</v>
      </c>
      <c r="M857" s="13">
        <f t="shared" si="167"/>
        <v>0.28344258012224377</v>
      </c>
      <c r="N857" s="13">
        <f t="shared" si="162"/>
        <v>0.17573439967579113</v>
      </c>
      <c r="O857" s="13">
        <f t="shared" si="163"/>
        <v>0.17573439967579113</v>
      </c>
      <c r="Q857">
        <v>23.57519400000001</v>
      </c>
    </row>
    <row r="858" spans="1:17" x14ac:dyDescent="0.2">
      <c r="A858" s="14">
        <f t="shared" si="164"/>
        <v>48092</v>
      </c>
      <c r="B858" s="1">
        <v>9</v>
      </c>
      <c r="F858" s="34">
        <v>0.3715782575932422</v>
      </c>
      <c r="G858" s="13">
        <f t="shared" si="157"/>
        <v>0</v>
      </c>
      <c r="H858" s="13">
        <f t="shared" si="158"/>
        <v>0.3715782575932422</v>
      </c>
      <c r="I858" s="16">
        <f t="shared" si="166"/>
        <v>0.37157827364248686</v>
      </c>
      <c r="J858" s="13">
        <f t="shared" si="159"/>
        <v>0.37157684176582761</v>
      </c>
      <c r="K858" s="13">
        <f t="shared" si="160"/>
        <v>1.4318766592413823E-6</v>
      </c>
      <c r="L858" s="13">
        <f t="shared" si="161"/>
        <v>0</v>
      </c>
      <c r="M858" s="13">
        <f t="shared" si="167"/>
        <v>0.10770818044645264</v>
      </c>
      <c r="N858" s="13">
        <f t="shared" si="162"/>
        <v>6.6779071876800641E-2</v>
      </c>
      <c r="O858" s="13">
        <f t="shared" si="163"/>
        <v>6.6779071876800641E-2</v>
      </c>
      <c r="Q858">
        <v>23.964777955596851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36.971434189730971</v>
      </c>
      <c r="G859" s="13">
        <f t="shared" si="157"/>
        <v>0.40229798366843161</v>
      </c>
      <c r="H859" s="13">
        <f t="shared" si="158"/>
        <v>36.569136206062538</v>
      </c>
      <c r="I859" s="16">
        <f t="shared" si="166"/>
        <v>36.5691376379392</v>
      </c>
      <c r="J859" s="13">
        <f t="shared" si="159"/>
        <v>34.642481425448302</v>
      </c>
      <c r="K859" s="13">
        <f t="shared" si="160"/>
        <v>1.9266562124908972</v>
      </c>
      <c r="L859" s="13">
        <f t="shared" si="161"/>
        <v>0</v>
      </c>
      <c r="M859" s="13">
        <f t="shared" si="167"/>
        <v>4.0929108569651998E-2</v>
      </c>
      <c r="N859" s="13">
        <f t="shared" si="162"/>
        <v>2.5376047313184238E-2</v>
      </c>
      <c r="O859" s="13">
        <f t="shared" si="163"/>
        <v>0.42767403098161583</v>
      </c>
      <c r="Q859">
        <v>20.940158194504889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53.479103914045673</v>
      </c>
      <c r="G860" s="13">
        <f t="shared" si="157"/>
        <v>2.7851983541465755</v>
      </c>
      <c r="H860" s="13">
        <f t="shared" si="158"/>
        <v>50.6939055598991</v>
      </c>
      <c r="I860" s="16">
        <f t="shared" si="166"/>
        <v>52.620561772389998</v>
      </c>
      <c r="J860" s="13">
        <f t="shared" si="159"/>
        <v>43.236642362619278</v>
      </c>
      <c r="K860" s="13">
        <f t="shared" si="160"/>
        <v>9.3839194097707193</v>
      </c>
      <c r="L860" s="13">
        <f t="shared" si="161"/>
        <v>0</v>
      </c>
      <c r="M860" s="13">
        <f t="shared" si="167"/>
        <v>1.555306125646776E-2</v>
      </c>
      <c r="N860" s="13">
        <f t="shared" si="162"/>
        <v>9.6428979790100112E-3</v>
      </c>
      <c r="O860" s="13">
        <f t="shared" si="163"/>
        <v>2.7948412521255857</v>
      </c>
      <c r="Q860">
        <v>15.917751984573091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4.4392266720874369</v>
      </c>
      <c r="G861" s="13">
        <f t="shared" si="157"/>
        <v>0</v>
      </c>
      <c r="H861" s="13">
        <f t="shared" si="158"/>
        <v>4.4392266720874369</v>
      </c>
      <c r="I861" s="16">
        <f t="shared" si="166"/>
        <v>13.823146081858155</v>
      </c>
      <c r="J861" s="13">
        <f t="shared" si="159"/>
        <v>13.427098124282864</v>
      </c>
      <c r="K861" s="13">
        <f t="shared" si="160"/>
        <v>0.39604795757529132</v>
      </c>
      <c r="L861" s="13">
        <f t="shared" si="161"/>
        <v>0</v>
      </c>
      <c r="M861" s="13">
        <f t="shared" si="167"/>
        <v>5.910163277457749E-3</v>
      </c>
      <c r="N861" s="13">
        <f t="shared" si="162"/>
        <v>3.6643012320238043E-3</v>
      </c>
      <c r="O861" s="13">
        <f t="shared" si="163"/>
        <v>3.6643012320238043E-3</v>
      </c>
      <c r="Q861">
        <v>11.643285127564321</v>
      </c>
    </row>
    <row r="862" spans="1:17" x14ac:dyDescent="0.2">
      <c r="A862" s="14">
        <f t="shared" si="164"/>
        <v>48214</v>
      </c>
      <c r="B862" s="1">
        <v>1</v>
      </c>
      <c r="F862" s="34">
        <v>24.430391883893272</v>
      </c>
      <c r="G862" s="13">
        <f t="shared" si="157"/>
        <v>0</v>
      </c>
      <c r="H862" s="13">
        <f t="shared" si="158"/>
        <v>24.430391883893272</v>
      </c>
      <c r="I862" s="16">
        <f t="shared" si="166"/>
        <v>24.826439841468563</v>
      </c>
      <c r="J862" s="13">
        <f t="shared" si="159"/>
        <v>22.505676322048565</v>
      </c>
      <c r="K862" s="13">
        <f t="shared" si="160"/>
        <v>2.320763519419998</v>
      </c>
      <c r="L862" s="13">
        <f t="shared" si="161"/>
        <v>0</v>
      </c>
      <c r="M862" s="13">
        <f t="shared" si="167"/>
        <v>2.2458620454339447E-3</v>
      </c>
      <c r="N862" s="13">
        <f t="shared" si="162"/>
        <v>1.3924344681690458E-3</v>
      </c>
      <c r="O862" s="13">
        <f t="shared" si="163"/>
        <v>1.3924344681690458E-3</v>
      </c>
      <c r="Q862">
        <v>10.78170459354839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9.9722911177385729E-2</v>
      </c>
      <c r="G863" s="13">
        <f t="shared" si="157"/>
        <v>0</v>
      </c>
      <c r="H863" s="13">
        <f t="shared" si="158"/>
        <v>9.9722911177385729E-2</v>
      </c>
      <c r="I863" s="16">
        <f t="shared" si="166"/>
        <v>2.4204864305973839</v>
      </c>
      <c r="J863" s="13">
        <f t="shared" si="159"/>
        <v>2.4187250278206416</v>
      </c>
      <c r="K863" s="13">
        <f t="shared" si="160"/>
        <v>1.7614027767423046E-3</v>
      </c>
      <c r="L863" s="13">
        <f t="shared" si="161"/>
        <v>0</v>
      </c>
      <c r="M863" s="13">
        <f t="shared" si="167"/>
        <v>8.5342757726489899E-4</v>
      </c>
      <c r="N863" s="13">
        <f t="shared" si="162"/>
        <v>5.2912509790423742E-4</v>
      </c>
      <c r="O863" s="13">
        <f t="shared" si="163"/>
        <v>5.2912509790423742E-4</v>
      </c>
      <c r="Q863">
        <v>13.336267552595089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31.959893502290591</v>
      </c>
      <c r="G864" s="13">
        <f t="shared" si="157"/>
        <v>0</v>
      </c>
      <c r="H864" s="13">
        <f t="shared" si="158"/>
        <v>31.959893502290591</v>
      </c>
      <c r="I864" s="16">
        <f t="shared" si="166"/>
        <v>31.961654905067334</v>
      </c>
      <c r="J864" s="13">
        <f t="shared" si="159"/>
        <v>29.271664792815649</v>
      </c>
      <c r="K864" s="13">
        <f t="shared" si="160"/>
        <v>2.6899901122516852</v>
      </c>
      <c r="L864" s="13">
        <f t="shared" si="161"/>
        <v>0</v>
      </c>
      <c r="M864" s="13">
        <f t="shared" si="167"/>
        <v>3.2430247936066157E-4</v>
      </c>
      <c r="N864" s="13">
        <f t="shared" si="162"/>
        <v>2.0106753720361016E-4</v>
      </c>
      <c r="O864" s="13">
        <f t="shared" si="163"/>
        <v>2.0106753720361016E-4</v>
      </c>
      <c r="Q864">
        <v>15.34816654586176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31.954431456463482</v>
      </c>
      <c r="G865" s="13">
        <f t="shared" si="157"/>
        <v>0</v>
      </c>
      <c r="H865" s="13">
        <f t="shared" si="158"/>
        <v>31.954431456463482</v>
      </c>
      <c r="I865" s="16">
        <f t="shared" si="166"/>
        <v>34.644421568715167</v>
      </c>
      <c r="J865" s="13">
        <f t="shared" si="159"/>
        <v>32.282373736583629</v>
      </c>
      <c r="K865" s="13">
        <f t="shared" si="160"/>
        <v>2.3620478321315375</v>
      </c>
      <c r="L865" s="13">
        <f t="shared" si="161"/>
        <v>0</v>
      </c>
      <c r="M865" s="13">
        <f t="shared" si="167"/>
        <v>1.2323494215705141E-4</v>
      </c>
      <c r="N865" s="13">
        <f t="shared" si="162"/>
        <v>7.6405664137371872E-5</v>
      </c>
      <c r="O865" s="13">
        <f t="shared" si="163"/>
        <v>7.6405664137371872E-5</v>
      </c>
      <c r="Q865">
        <v>18.179209491047899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35.04257169156778</v>
      </c>
      <c r="G866" s="13">
        <f t="shared" si="157"/>
        <v>0.12386455010485362</v>
      </c>
      <c r="H866" s="13">
        <f t="shared" si="158"/>
        <v>34.918707141462924</v>
      </c>
      <c r="I866" s="16">
        <f t="shared" si="166"/>
        <v>37.280754973594462</v>
      </c>
      <c r="J866" s="13">
        <f t="shared" si="159"/>
        <v>34.538924404931159</v>
      </c>
      <c r="K866" s="13">
        <f t="shared" si="160"/>
        <v>2.7418305686633033</v>
      </c>
      <c r="L866" s="13">
        <f t="shared" si="161"/>
        <v>0</v>
      </c>
      <c r="M866" s="13">
        <f t="shared" si="167"/>
        <v>4.6829278019679539E-5</v>
      </c>
      <c r="N866" s="13">
        <f t="shared" si="162"/>
        <v>2.9034152372201313E-5</v>
      </c>
      <c r="O866" s="13">
        <f t="shared" si="163"/>
        <v>0.12389358425722581</v>
      </c>
      <c r="Q866">
        <v>18.618614941836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0.54778886506215707</v>
      </c>
      <c r="G867" s="13">
        <f t="shared" si="157"/>
        <v>0</v>
      </c>
      <c r="H867" s="13">
        <f t="shared" si="158"/>
        <v>0.54778886506215707</v>
      </c>
      <c r="I867" s="16">
        <f t="shared" si="166"/>
        <v>3.2896194337254605</v>
      </c>
      <c r="J867" s="13">
        <f t="shared" si="159"/>
        <v>3.2880715117934862</v>
      </c>
      <c r="K867" s="13">
        <f t="shared" si="160"/>
        <v>1.5479219319742832E-3</v>
      </c>
      <c r="L867" s="13">
        <f t="shared" si="161"/>
        <v>0</v>
      </c>
      <c r="M867" s="13">
        <f t="shared" si="167"/>
        <v>1.7795125647478226E-5</v>
      </c>
      <c r="N867" s="13">
        <f t="shared" si="162"/>
        <v>1.1032977901436499E-5</v>
      </c>
      <c r="O867" s="13">
        <f t="shared" si="163"/>
        <v>1.1032977901436499E-5</v>
      </c>
      <c r="Q867">
        <v>20.814243231310051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2.5859064702838599</v>
      </c>
      <c r="G868" s="13">
        <f t="shared" si="157"/>
        <v>0</v>
      </c>
      <c r="H868" s="13">
        <f t="shared" si="158"/>
        <v>2.5859064702838599</v>
      </c>
      <c r="I868" s="16">
        <f t="shared" si="166"/>
        <v>2.5874543922158342</v>
      </c>
      <c r="J868" s="13">
        <f t="shared" si="159"/>
        <v>2.5870445161553377</v>
      </c>
      <c r="K868" s="13">
        <f t="shared" si="160"/>
        <v>4.0987606049647241E-4</v>
      </c>
      <c r="L868" s="13">
        <f t="shared" si="161"/>
        <v>0</v>
      </c>
      <c r="M868" s="13">
        <f t="shared" si="167"/>
        <v>6.7621477460417268E-6</v>
      </c>
      <c r="N868" s="13">
        <f t="shared" si="162"/>
        <v>4.1925316025458706E-6</v>
      </c>
      <c r="O868" s="13">
        <f t="shared" si="163"/>
        <v>4.1925316025458706E-6</v>
      </c>
      <c r="Q868">
        <v>25.146331000000011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16.863075730278499</v>
      </c>
      <c r="G869" s="13">
        <f t="shared" si="157"/>
        <v>0</v>
      </c>
      <c r="H869" s="13">
        <f t="shared" si="158"/>
        <v>16.863075730278499</v>
      </c>
      <c r="I869" s="16">
        <f t="shared" si="166"/>
        <v>16.863485606338998</v>
      </c>
      <c r="J869" s="13">
        <f t="shared" si="159"/>
        <v>16.760317134990341</v>
      </c>
      <c r="K869" s="13">
        <f t="shared" si="160"/>
        <v>0.10316847134865625</v>
      </c>
      <c r="L869" s="13">
        <f t="shared" si="161"/>
        <v>0</v>
      </c>
      <c r="M869" s="13">
        <f t="shared" si="167"/>
        <v>2.5696161434958562E-6</v>
      </c>
      <c r="N869" s="13">
        <f t="shared" si="162"/>
        <v>1.5931620089674309E-6</v>
      </c>
      <c r="O869" s="13">
        <f t="shared" si="163"/>
        <v>1.5931620089674309E-6</v>
      </c>
      <c r="Q869">
        <v>25.767455379366339</v>
      </c>
    </row>
    <row r="870" spans="1:17" x14ac:dyDescent="0.2">
      <c r="A870" s="14">
        <f t="shared" si="164"/>
        <v>48458</v>
      </c>
      <c r="B870" s="1">
        <v>9</v>
      </c>
      <c r="F870" s="34">
        <v>31.97057537979093</v>
      </c>
      <c r="G870" s="13">
        <f t="shared" si="157"/>
        <v>0</v>
      </c>
      <c r="H870" s="13">
        <f t="shared" si="158"/>
        <v>31.97057537979093</v>
      </c>
      <c r="I870" s="16">
        <f t="shared" si="166"/>
        <v>32.073743851139582</v>
      </c>
      <c r="J870" s="13">
        <f t="shared" si="159"/>
        <v>30.967934197414081</v>
      </c>
      <c r="K870" s="13">
        <f t="shared" si="160"/>
        <v>1.1058096537255011</v>
      </c>
      <c r="L870" s="13">
        <f t="shared" si="161"/>
        <v>0</v>
      </c>
      <c r="M870" s="13">
        <f t="shared" si="167"/>
        <v>9.7645413452842526E-7</v>
      </c>
      <c r="N870" s="13">
        <f t="shared" si="162"/>
        <v>6.0540156340762361E-7</v>
      </c>
      <c r="O870" s="13">
        <f t="shared" si="163"/>
        <v>6.0540156340762361E-7</v>
      </c>
      <c r="Q870">
        <v>22.287827550717811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43.626354465204869</v>
      </c>
      <c r="G871" s="13">
        <f t="shared" si="157"/>
        <v>1.3629430810543737</v>
      </c>
      <c r="H871" s="13">
        <f t="shared" si="158"/>
        <v>42.263411384150494</v>
      </c>
      <c r="I871" s="16">
        <f t="shared" si="166"/>
        <v>43.369221037875995</v>
      </c>
      <c r="J871" s="13">
        <f t="shared" si="159"/>
        <v>40.167119579925391</v>
      </c>
      <c r="K871" s="13">
        <f t="shared" si="160"/>
        <v>3.2021014579506044</v>
      </c>
      <c r="L871" s="13">
        <f t="shared" si="161"/>
        <v>0</v>
      </c>
      <c r="M871" s="13">
        <f t="shared" si="167"/>
        <v>3.7105257112080165E-7</v>
      </c>
      <c r="N871" s="13">
        <f t="shared" si="162"/>
        <v>2.3005259409489703E-7</v>
      </c>
      <c r="O871" s="13">
        <f t="shared" si="163"/>
        <v>1.3629433111069678</v>
      </c>
      <c r="Q871">
        <v>20.723863684741939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196.67837840000001</v>
      </c>
      <c r="G872" s="13">
        <f t="shared" si="157"/>
        <v>23.456171903016006</v>
      </c>
      <c r="H872" s="13">
        <f t="shared" si="158"/>
        <v>173.222206496984</v>
      </c>
      <c r="I872" s="16">
        <f t="shared" si="166"/>
        <v>176.42430795493459</v>
      </c>
      <c r="J872" s="13">
        <f t="shared" si="159"/>
        <v>75.822333306619683</v>
      </c>
      <c r="K872" s="13">
        <f t="shared" si="160"/>
        <v>100.60197464831491</v>
      </c>
      <c r="L872" s="13">
        <f t="shared" si="161"/>
        <v>60.957561804693086</v>
      </c>
      <c r="M872" s="13">
        <f t="shared" si="167"/>
        <v>60.957561945693065</v>
      </c>
      <c r="N872" s="13">
        <f t="shared" si="162"/>
        <v>37.7936884063297</v>
      </c>
      <c r="O872" s="13">
        <f t="shared" si="163"/>
        <v>61.249860309345706</v>
      </c>
      <c r="Q872">
        <v>17.36349200693844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87.589917323132582</v>
      </c>
      <c r="G873" s="13">
        <f t="shared" si="157"/>
        <v>7.7091319721120497</v>
      </c>
      <c r="H873" s="13">
        <f t="shared" si="158"/>
        <v>79.880785351020535</v>
      </c>
      <c r="I873" s="16">
        <f t="shared" si="166"/>
        <v>119.52519819464234</v>
      </c>
      <c r="J873" s="13">
        <f t="shared" si="159"/>
        <v>65.384186023851598</v>
      </c>
      <c r="K873" s="13">
        <f t="shared" si="160"/>
        <v>54.141012170790745</v>
      </c>
      <c r="L873" s="13">
        <f t="shared" si="161"/>
        <v>16.38108173733125</v>
      </c>
      <c r="M873" s="13">
        <f t="shared" si="167"/>
        <v>39.544955276694616</v>
      </c>
      <c r="N873" s="13">
        <f t="shared" si="162"/>
        <v>24.517872271550662</v>
      </c>
      <c r="O873" s="13">
        <f t="shared" si="163"/>
        <v>32.227004243662712</v>
      </c>
      <c r="Q873">
        <v>16.334357393247728</v>
      </c>
    </row>
    <row r="874" spans="1:17" x14ac:dyDescent="0.2">
      <c r="A874" s="14">
        <f t="shared" si="164"/>
        <v>48580</v>
      </c>
      <c r="B874" s="1">
        <v>1</v>
      </c>
      <c r="F874" s="34">
        <v>3.9660255857938069</v>
      </c>
      <c r="G874" s="13">
        <f t="shared" si="157"/>
        <v>0</v>
      </c>
      <c r="H874" s="13">
        <f t="shared" si="158"/>
        <v>3.9660255857938069</v>
      </c>
      <c r="I874" s="16">
        <f t="shared" si="166"/>
        <v>41.725956019253303</v>
      </c>
      <c r="J874" s="13">
        <f t="shared" si="159"/>
        <v>35.113580699672539</v>
      </c>
      <c r="K874" s="13">
        <f t="shared" si="160"/>
        <v>6.6123753195807637</v>
      </c>
      <c r="L874" s="13">
        <f t="shared" si="161"/>
        <v>0</v>
      </c>
      <c r="M874" s="13">
        <f t="shared" si="167"/>
        <v>15.027083005143954</v>
      </c>
      <c r="N874" s="13">
        <f t="shared" si="162"/>
        <v>9.3167914631892508</v>
      </c>
      <c r="O874" s="13">
        <f t="shared" si="163"/>
        <v>9.3167914631892508</v>
      </c>
      <c r="Q874">
        <v>13.695495523984921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2.1636790952559122</v>
      </c>
      <c r="G875" s="13">
        <f t="shared" si="157"/>
        <v>0</v>
      </c>
      <c r="H875" s="13">
        <f t="shared" si="158"/>
        <v>2.1636790952559122</v>
      </c>
      <c r="I875" s="16">
        <f t="shared" si="166"/>
        <v>8.7760544148366755</v>
      </c>
      <c r="J875" s="13">
        <f t="shared" si="159"/>
        <v>8.6953365245430536</v>
      </c>
      <c r="K875" s="13">
        <f t="shared" si="160"/>
        <v>8.0717890293621863E-2</v>
      </c>
      <c r="L875" s="13">
        <f t="shared" si="161"/>
        <v>0</v>
      </c>
      <c r="M875" s="13">
        <f t="shared" si="167"/>
        <v>5.7102915419547031</v>
      </c>
      <c r="N875" s="13">
        <f t="shared" si="162"/>
        <v>3.540380756011916</v>
      </c>
      <c r="O875" s="13">
        <f t="shared" si="163"/>
        <v>3.540380756011916</v>
      </c>
      <c r="Q875">
        <v>13.52925509354839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2.1336758305947092</v>
      </c>
      <c r="G876" s="13">
        <f t="shared" si="157"/>
        <v>0</v>
      </c>
      <c r="H876" s="13">
        <f t="shared" si="158"/>
        <v>2.1336758305947092</v>
      </c>
      <c r="I876" s="16">
        <f t="shared" si="166"/>
        <v>2.2143937208883311</v>
      </c>
      <c r="J876" s="13">
        <f t="shared" si="159"/>
        <v>2.2134898179513498</v>
      </c>
      <c r="K876" s="13">
        <f t="shared" si="160"/>
        <v>9.0390293698128232E-4</v>
      </c>
      <c r="L876" s="13">
        <f t="shared" si="161"/>
        <v>0</v>
      </c>
      <c r="M876" s="13">
        <f t="shared" si="167"/>
        <v>2.1699107859427871</v>
      </c>
      <c r="N876" s="13">
        <f t="shared" si="162"/>
        <v>1.3453446872845281</v>
      </c>
      <c r="O876" s="13">
        <f t="shared" si="163"/>
        <v>1.3453446872845281</v>
      </c>
      <c r="Q876">
        <v>16.21898728329451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20.243926821040539</v>
      </c>
      <c r="G877" s="13">
        <f t="shared" si="157"/>
        <v>0</v>
      </c>
      <c r="H877" s="13">
        <f t="shared" si="158"/>
        <v>20.243926821040539</v>
      </c>
      <c r="I877" s="16">
        <f t="shared" si="166"/>
        <v>20.244830723977522</v>
      </c>
      <c r="J877" s="13">
        <f t="shared" si="159"/>
        <v>19.917836413686882</v>
      </c>
      <c r="K877" s="13">
        <f t="shared" si="160"/>
        <v>0.3269943102906403</v>
      </c>
      <c r="L877" s="13">
        <f t="shared" si="161"/>
        <v>0</v>
      </c>
      <c r="M877" s="13">
        <f t="shared" si="167"/>
        <v>0.82456609865825903</v>
      </c>
      <c r="N877" s="13">
        <f t="shared" si="162"/>
        <v>0.5112309811681206</v>
      </c>
      <c r="O877" s="13">
        <f t="shared" si="163"/>
        <v>0.5112309811681206</v>
      </c>
      <c r="Q877">
        <v>21.34141480805798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26.35147213966356</v>
      </c>
      <c r="G878" s="13">
        <f t="shared" si="157"/>
        <v>0</v>
      </c>
      <c r="H878" s="13">
        <f t="shared" si="158"/>
        <v>26.35147213966356</v>
      </c>
      <c r="I878" s="16">
        <f t="shared" si="166"/>
        <v>26.6784664499542</v>
      </c>
      <c r="J878" s="13">
        <f t="shared" si="159"/>
        <v>25.766289012718179</v>
      </c>
      <c r="K878" s="13">
        <f t="shared" si="160"/>
        <v>0.9121774372360214</v>
      </c>
      <c r="L878" s="13">
        <f t="shared" si="161"/>
        <v>0</v>
      </c>
      <c r="M878" s="13">
        <f t="shared" si="167"/>
        <v>0.31333511749013843</v>
      </c>
      <c r="N878" s="13">
        <f t="shared" si="162"/>
        <v>0.19426777284388583</v>
      </c>
      <c r="O878" s="13">
        <f t="shared" si="163"/>
        <v>0.19426777284388583</v>
      </c>
      <c r="Q878">
        <v>19.746062743174399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0.78974095739988126</v>
      </c>
      <c r="G879" s="13">
        <f t="shared" si="157"/>
        <v>0</v>
      </c>
      <c r="H879" s="13">
        <f t="shared" si="158"/>
        <v>0.78974095739988126</v>
      </c>
      <c r="I879" s="16">
        <f t="shared" si="166"/>
        <v>1.7019183946359027</v>
      </c>
      <c r="J879" s="13">
        <f t="shared" si="159"/>
        <v>1.7017814663287931</v>
      </c>
      <c r="K879" s="13">
        <f t="shared" si="160"/>
        <v>1.3692830710954063E-4</v>
      </c>
      <c r="L879" s="13">
        <f t="shared" si="161"/>
        <v>0</v>
      </c>
      <c r="M879" s="13">
        <f t="shared" si="167"/>
        <v>0.1190673446462526</v>
      </c>
      <c r="N879" s="13">
        <f t="shared" si="162"/>
        <v>7.3821753680676616E-2</v>
      </c>
      <c r="O879" s="13">
        <f t="shared" si="163"/>
        <v>7.3821753680676616E-2</v>
      </c>
      <c r="Q879">
        <v>23.998119924100759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7.505275102129513</v>
      </c>
      <c r="G880" s="13">
        <f t="shared" si="157"/>
        <v>0</v>
      </c>
      <c r="H880" s="13">
        <f t="shared" si="158"/>
        <v>7.505275102129513</v>
      </c>
      <c r="I880" s="16">
        <f t="shared" si="166"/>
        <v>7.5054120304366228</v>
      </c>
      <c r="J880" s="13">
        <f t="shared" si="159"/>
        <v>7.4923266426123201</v>
      </c>
      <c r="K880" s="13">
        <f t="shared" si="160"/>
        <v>1.3085387824302686E-2</v>
      </c>
      <c r="L880" s="13">
        <f t="shared" si="161"/>
        <v>0</v>
      </c>
      <c r="M880" s="13">
        <f t="shared" si="167"/>
        <v>4.5245590965575982E-2</v>
      </c>
      <c r="N880" s="13">
        <f t="shared" si="162"/>
        <v>2.805226639865711E-2</v>
      </c>
      <c r="O880" s="13">
        <f t="shared" si="163"/>
        <v>2.805226639865711E-2</v>
      </c>
      <c r="Q880">
        <v>23.209208000000011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5.2237610539087829</v>
      </c>
      <c r="G881" s="13">
        <f t="shared" si="157"/>
        <v>0</v>
      </c>
      <c r="H881" s="13">
        <f t="shared" si="158"/>
        <v>5.2237610539087829</v>
      </c>
      <c r="I881" s="16">
        <f t="shared" si="166"/>
        <v>5.2368464417330856</v>
      </c>
      <c r="J881" s="13">
        <f t="shared" si="159"/>
        <v>5.2330437555941227</v>
      </c>
      <c r="K881" s="13">
        <f t="shared" si="160"/>
        <v>3.8026861389628408E-3</v>
      </c>
      <c r="L881" s="13">
        <f t="shared" si="161"/>
        <v>0</v>
      </c>
      <c r="M881" s="13">
        <f t="shared" si="167"/>
        <v>1.7193324566918872E-2</v>
      </c>
      <c r="N881" s="13">
        <f t="shared" si="162"/>
        <v>1.06598612314897E-2</v>
      </c>
      <c r="O881" s="13">
        <f t="shared" si="163"/>
        <v>1.06598612314897E-2</v>
      </c>
      <c r="Q881">
        <v>24.333490010156201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4.5113616857818597</v>
      </c>
      <c r="G882" s="13">
        <f t="shared" si="157"/>
        <v>0</v>
      </c>
      <c r="H882" s="13">
        <f t="shared" si="158"/>
        <v>4.5113616857818597</v>
      </c>
      <c r="I882" s="16">
        <f t="shared" si="166"/>
        <v>4.5151643719208225</v>
      </c>
      <c r="J882" s="13">
        <f t="shared" si="159"/>
        <v>4.5123327126452821</v>
      </c>
      <c r="K882" s="13">
        <f t="shared" si="160"/>
        <v>2.8316592755404102E-3</v>
      </c>
      <c r="L882" s="13">
        <f t="shared" si="161"/>
        <v>0</v>
      </c>
      <c r="M882" s="13">
        <f t="shared" si="167"/>
        <v>6.5334633354291721E-3</v>
      </c>
      <c r="N882" s="13">
        <f t="shared" si="162"/>
        <v>4.0507472679660863E-3</v>
      </c>
      <c r="O882" s="13">
        <f t="shared" si="163"/>
        <v>4.0507472679660863E-3</v>
      </c>
      <c r="Q882">
        <v>23.264432564495699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24.178781461483659</v>
      </c>
      <c r="G883" s="13">
        <f t="shared" si="157"/>
        <v>0</v>
      </c>
      <c r="H883" s="13">
        <f t="shared" si="158"/>
        <v>24.178781461483659</v>
      </c>
      <c r="I883" s="16">
        <f t="shared" si="166"/>
        <v>24.181613120759199</v>
      </c>
      <c r="J883" s="13">
        <f t="shared" si="159"/>
        <v>23.794023790723507</v>
      </c>
      <c r="K883" s="13">
        <f t="shared" si="160"/>
        <v>0.3875893300356914</v>
      </c>
      <c r="L883" s="13">
        <f t="shared" si="161"/>
        <v>0</v>
      </c>
      <c r="M883" s="13">
        <f t="shared" si="167"/>
        <v>2.4827160674630857E-3</v>
      </c>
      <c r="N883" s="13">
        <f t="shared" si="162"/>
        <v>1.5392839618271132E-3</v>
      </c>
      <c r="O883" s="13">
        <f t="shared" si="163"/>
        <v>1.5392839618271132E-3</v>
      </c>
      <c r="Q883">
        <v>23.920406347913939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67.110164219157852</v>
      </c>
      <c r="G884" s="13">
        <f t="shared" si="157"/>
        <v>4.7528569754732848</v>
      </c>
      <c r="H884" s="13">
        <f t="shared" si="158"/>
        <v>62.357307243684566</v>
      </c>
      <c r="I884" s="16">
        <f t="shared" si="166"/>
        <v>62.744896573720254</v>
      </c>
      <c r="J884" s="13">
        <f t="shared" si="159"/>
        <v>47.814196477564131</v>
      </c>
      <c r="K884" s="13">
        <f t="shared" si="160"/>
        <v>14.930700096156123</v>
      </c>
      <c r="L884" s="13">
        <f t="shared" si="161"/>
        <v>0</v>
      </c>
      <c r="M884" s="13">
        <f t="shared" si="167"/>
        <v>9.4343210563597253E-4</v>
      </c>
      <c r="N884" s="13">
        <f t="shared" si="162"/>
        <v>5.8492790549430297E-4</v>
      </c>
      <c r="O884" s="13">
        <f t="shared" si="163"/>
        <v>4.7534419033787794</v>
      </c>
      <c r="Q884">
        <v>15.5324963036265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0.80749326320827586</v>
      </c>
      <c r="G885" s="13">
        <f t="shared" si="157"/>
        <v>0</v>
      </c>
      <c r="H885" s="13">
        <f t="shared" si="158"/>
        <v>0.80749326320827586</v>
      </c>
      <c r="I885" s="16">
        <f t="shared" si="166"/>
        <v>15.738193359364399</v>
      </c>
      <c r="J885" s="13">
        <f t="shared" si="159"/>
        <v>15.283443917391425</v>
      </c>
      <c r="K885" s="13">
        <f t="shared" si="160"/>
        <v>0.4547494419729734</v>
      </c>
      <c r="L885" s="13">
        <f t="shared" si="161"/>
        <v>0</v>
      </c>
      <c r="M885" s="13">
        <f t="shared" si="167"/>
        <v>3.5850420014166956E-4</v>
      </c>
      <c r="N885" s="13">
        <f t="shared" si="162"/>
        <v>2.2227260408783512E-4</v>
      </c>
      <c r="O885" s="13">
        <f t="shared" si="163"/>
        <v>2.2227260408783512E-4</v>
      </c>
      <c r="Q885">
        <v>13.47975776481333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3.5319129163494631</v>
      </c>
      <c r="G886" s="13">
        <f t="shared" si="157"/>
        <v>0</v>
      </c>
      <c r="H886" s="13">
        <f t="shared" si="158"/>
        <v>3.5319129163494631</v>
      </c>
      <c r="I886" s="16">
        <f t="shared" si="166"/>
        <v>3.9866623583224365</v>
      </c>
      <c r="J886" s="13">
        <f t="shared" si="159"/>
        <v>3.9779106830334818</v>
      </c>
      <c r="K886" s="13">
        <f t="shared" si="160"/>
        <v>8.7516752889547078E-3</v>
      </c>
      <c r="L886" s="13">
        <f t="shared" si="161"/>
        <v>0</v>
      </c>
      <c r="M886" s="13">
        <f t="shared" si="167"/>
        <v>1.3623159605383444E-4</v>
      </c>
      <c r="N886" s="13">
        <f t="shared" si="162"/>
        <v>8.4463589553377357E-5</v>
      </c>
      <c r="O886" s="13">
        <f t="shared" si="163"/>
        <v>8.4463589553377357E-5</v>
      </c>
      <c r="Q886">
        <v>12.54492559354839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7.9419759940613384</v>
      </c>
      <c r="G887" s="13">
        <f t="shared" si="157"/>
        <v>0</v>
      </c>
      <c r="H887" s="13">
        <f t="shared" si="158"/>
        <v>7.9419759940613384</v>
      </c>
      <c r="I887" s="16">
        <f t="shared" si="166"/>
        <v>7.9507276693502931</v>
      </c>
      <c r="J887" s="13">
        <f t="shared" si="159"/>
        <v>7.9210455477307393</v>
      </c>
      <c r="K887" s="13">
        <f t="shared" si="160"/>
        <v>2.9682121619553747E-2</v>
      </c>
      <c r="L887" s="13">
        <f t="shared" si="161"/>
        <v>0</v>
      </c>
      <c r="M887" s="13">
        <f t="shared" si="167"/>
        <v>5.1768006500457084E-5</v>
      </c>
      <c r="N887" s="13">
        <f t="shared" si="162"/>
        <v>3.2096164030283394E-5</v>
      </c>
      <c r="O887" s="13">
        <f t="shared" si="163"/>
        <v>3.2096164030283394E-5</v>
      </c>
      <c r="Q887">
        <v>18.61789006253818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97.290110724470523</v>
      </c>
      <c r="G888" s="13">
        <f t="shared" si="157"/>
        <v>9.1093656111284371</v>
      </c>
      <c r="H888" s="13">
        <f t="shared" si="158"/>
        <v>88.180745113342084</v>
      </c>
      <c r="I888" s="16">
        <f t="shared" si="166"/>
        <v>88.210427234961642</v>
      </c>
      <c r="J888" s="13">
        <f t="shared" si="159"/>
        <v>54.387658692797665</v>
      </c>
      <c r="K888" s="13">
        <f t="shared" si="160"/>
        <v>33.822768542163978</v>
      </c>
      <c r="L888" s="13">
        <f t="shared" si="161"/>
        <v>0</v>
      </c>
      <c r="M888" s="13">
        <f t="shared" si="167"/>
        <v>1.967184247017369E-5</v>
      </c>
      <c r="N888" s="13">
        <f t="shared" si="162"/>
        <v>1.2196542331507688E-5</v>
      </c>
      <c r="O888" s="13">
        <f t="shared" si="163"/>
        <v>9.1093778076707679</v>
      </c>
      <c r="Q888">
        <v>14.575823682522939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42.864103460651407</v>
      </c>
      <c r="G889" s="13">
        <f t="shared" si="157"/>
        <v>1.2529113060381583</v>
      </c>
      <c r="H889" s="13">
        <f t="shared" si="158"/>
        <v>41.611192154613249</v>
      </c>
      <c r="I889" s="16">
        <f t="shared" si="166"/>
        <v>75.433960696777234</v>
      </c>
      <c r="J889" s="13">
        <f t="shared" si="159"/>
        <v>52.076709360264289</v>
      </c>
      <c r="K889" s="13">
        <f t="shared" si="160"/>
        <v>23.357251336512945</v>
      </c>
      <c r="L889" s="13">
        <f t="shared" si="161"/>
        <v>0</v>
      </c>
      <c r="M889" s="13">
        <f t="shared" si="167"/>
        <v>7.4753001386660014E-6</v>
      </c>
      <c r="N889" s="13">
        <f t="shared" si="162"/>
        <v>4.6346860859729208E-6</v>
      </c>
      <c r="O889" s="13">
        <f t="shared" si="163"/>
        <v>1.2529159407242443</v>
      </c>
      <c r="Q889">
        <v>15.1672282768988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65.546716902483041</v>
      </c>
      <c r="G890" s="13">
        <f t="shared" si="157"/>
        <v>4.5271716272475446</v>
      </c>
      <c r="H890" s="13">
        <f t="shared" si="158"/>
        <v>61.019545275235494</v>
      </c>
      <c r="I890" s="16">
        <f t="shared" si="166"/>
        <v>84.376796611748432</v>
      </c>
      <c r="J890" s="13">
        <f t="shared" si="159"/>
        <v>59.007953349586451</v>
      </c>
      <c r="K890" s="13">
        <f t="shared" si="160"/>
        <v>25.368843262161981</v>
      </c>
      <c r="L890" s="13">
        <f t="shared" si="161"/>
        <v>0</v>
      </c>
      <c r="M890" s="13">
        <f t="shared" si="167"/>
        <v>2.8406140526930806E-6</v>
      </c>
      <c r="N890" s="13">
        <f t="shared" si="162"/>
        <v>1.7611807126697099E-6</v>
      </c>
      <c r="O890" s="13">
        <f t="shared" si="163"/>
        <v>4.527173388428257</v>
      </c>
      <c r="Q890">
        <v>17.121494945987049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24.049854789027211</v>
      </c>
      <c r="G891" s="13">
        <f t="shared" si="157"/>
        <v>0</v>
      </c>
      <c r="H891" s="13">
        <f t="shared" si="158"/>
        <v>24.049854789027211</v>
      </c>
      <c r="I891" s="16">
        <f t="shared" si="166"/>
        <v>49.418698051189196</v>
      </c>
      <c r="J891" s="13">
        <f t="shared" si="159"/>
        <v>45.274565238123877</v>
      </c>
      <c r="K891" s="13">
        <f t="shared" si="160"/>
        <v>4.144132813065319</v>
      </c>
      <c r="L891" s="13">
        <f t="shared" si="161"/>
        <v>0</v>
      </c>
      <c r="M891" s="13">
        <f t="shared" si="167"/>
        <v>1.0794333400233707E-6</v>
      </c>
      <c r="N891" s="13">
        <f t="shared" si="162"/>
        <v>6.6924867081448987E-7</v>
      </c>
      <c r="O891" s="13">
        <f t="shared" si="163"/>
        <v>6.6924867081448987E-7</v>
      </c>
      <c r="Q891">
        <v>21.552911027800459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33.881803357335869</v>
      </c>
      <c r="G892" s="13">
        <f t="shared" si="157"/>
        <v>0</v>
      </c>
      <c r="H892" s="13">
        <f t="shared" si="158"/>
        <v>33.881803357335869</v>
      </c>
      <c r="I892" s="16">
        <f t="shared" si="166"/>
        <v>38.025936170401188</v>
      </c>
      <c r="J892" s="13">
        <f t="shared" si="159"/>
        <v>36.5402519641138</v>
      </c>
      <c r="K892" s="13">
        <f t="shared" si="160"/>
        <v>1.4856842062873881</v>
      </c>
      <c r="L892" s="13">
        <f t="shared" si="161"/>
        <v>0</v>
      </c>
      <c r="M892" s="13">
        <f t="shared" si="167"/>
        <v>4.1018466920888085E-7</v>
      </c>
      <c r="N892" s="13">
        <f t="shared" si="162"/>
        <v>2.5431449490950613E-7</v>
      </c>
      <c r="O892" s="13">
        <f t="shared" si="163"/>
        <v>2.5431449490950613E-7</v>
      </c>
      <c r="Q892">
        <v>23.767936857291069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1.0724391485880189</v>
      </c>
      <c r="G893" s="13">
        <f t="shared" si="157"/>
        <v>0</v>
      </c>
      <c r="H893" s="13">
        <f t="shared" si="158"/>
        <v>1.0724391485880189</v>
      </c>
      <c r="I893" s="16">
        <f t="shared" si="166"/>
        <v>2.558123354875407</v>
      </c>
      <c r="J893" s="13">
        <f t="shared" si="159"/>
        <v>2.5576058376774555</v>
      </c>
      <c r="K893" s="13">
        <f t="shared" si="160"/>
        <v>5.175171979514559E-4</v>
      </c>
      <c r="L893" s="13">
        <f t="shared" si="161"/>
        <v>0</v>
      </c>
      <c r="M893" s="13">
        <f t="shared" si="167"/>
        <v>1.5587017429937472E-7</v>
      </c>
      <c r="N893" s="13">
        <f t="shared" si="162"/>
        <v>9.6639508065612323E-8</v>
      </c>
      <c r="O893" s="13">
        <f t="shared" si="163"/>
        <v>9.6639508065612323E-8</v>
      </c>
      <c r="Q893">
        <v>23.233907471028051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1.046965918204068</v>
      </c>
      <c r="G894" s="13">
        <f t="shared" si="157"/>
        <v>0</v>
      </c>
      <c r="H894" s="13">
        <f t="shared" si="158"/>
        <v>1.046965918204068</v>
      </c>
      <c r="I894" s="16">
        <f t="shared" si="166"/>
        <v>1.0474834354020195</v>
      </c>
      <c r="J894" s="13">
        <f t="shared" si="159"/>
        <v>1.0474407236238188</v>
      </c>
      <c r="K894" s="13">
        <f t="shared" si="160"/>
        <v>4.2711778200699158E-5</v>
      </c>
      <c r="L894" s="13">
        <f t="shared" si="161"/>
        <v>0</v>
      </c>
      <c r="M894" s="13">
        <f t="shared" si="167"/>
        <v>5.9230666233762395E-8</v>
      </c>
      <c r="N894" s="13">
        <f t="shared" si="162"/>
        <v>3.6723013064932684E-8</v>
      </c>
      <c r="O894" s="13">
        <f t="shared" si="163"/>
        <v>3.6723013064932684E-8</v>
      </c>
      <c r="Q894">
        <v>21.929309000000011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26.36067064506522</v>
      </c>
      <c r="G895" s="13">
        <f t="shared" si="157"/>
        <v>0</v>
      </c>
      <c r="H895" s="13">
        <f t="shared" si="158"/>
        <v>26.36067064506522</v>
      </c>
      <c r="I895" s="16">
        <f t="shared" si="166"/>
        <v>26.360713356843419</v>
      </c>
      <c r="J895" s="13">
        <f t="shared" si="159"/>
        <v>25.707652938304307</v>
      </c>
      <c r="K895" s="13">
        <f t="shared" si="160"/>
        <v>0.65306041853911267</v>
      </c>
      <c r="L895" s="13">
        <f t="shared" si="161"/>
        <v>0</v>
      </c>
      <c r="M895" s="13">
        <f t="shared" si="167"/>
        <v>2.2507653168829711E-8</v>
      </c>
      <c r="N895" s="13">
        <f t="shared" si="162"/>
        <v>1.3954744964674421E-8</v>
      </c>
      <c r="O895" s="13">
        <f t="shared" si="163"/>
        <v>1.3954744964674421E-8</v>
      </c>
      <c r="Q895">
        <v>21.956611515960009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83.866869090053953</v>
      </c>
      <c r="G896" s="13">
        <f t="shared" si="157"/>
        <v>7.1717058446166773</v>
      </c>
      <c r="H896" s="13">
        <f t="shared" si="158"/>
        <v>76.695163245437271</v>
      </c>
      <c r="I896" s="16">
        <f t="shared" si="166"/>
        <v>77.348223663976384</v>
      </c>
      <c r="J896" s="13">
        <f t="shared" si="159"/>
        <v>53.806333587127057</v>
      </c>
      <c r="K896" s="13">
        <f t="shared" si="160"/>
        <v>23.541890076849327</v>
      </c>
      <c r="L896" s="13">
        <f t="shared" si="161"/>
        <v>0</v>
      </c>
      <c r="M896" s="13">
        <f t="shared" si="167"/>
        <v>8.5529082041552899E-9</v>
      </c>
      <c r="N896" s="13">
        <f t="shared" si="162"/>
        <v>5.3028030865762794E-9</v>
      </c>
      <c r="O896" s="13">
        <f t="shared" si="163"/>
        <v>7.1717058499194808</v>
      </c>
      <c r="Q896">
        <v>15.735799023921331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36.574046052289511</v>
      </c>
      <c r="G897" s="13">
        <f t="shared" si="157"/>
        <v>0.34493456679935647</v>
      </c>
      <c r="H897" s="13">
        <f t="shared" si="158"/>
        <v>36.229111485490151</v>
      </c>
      <c r="I897" s="16">
        <f t="shared" si="166"/>
        <v>59.771001562339478</v>
      </c>
      <c r="J897" s="13">
        <f t="shared" si="159"/>
        <v>43.182884127032324</v>
      </c>
      <c r="K897" s="13">
        <f t="shared" si="160"/>
        <v>16.588117435307154</v>
      </c>
      <c r="L897" s="13">
        <f t="shared" si="161"/>
        <v>0</v>
      </c>
      <c r="M897" s="13">
        <f t="shared" si="167"/>
        <v>3.2501051175790105E-9</v>
      </c>
      <c r="N897" s="13">
        <f t="shared" si="162"/>
        <v>2.0150651728989863E-9</v>
      </c>
      <c r="O897" s="13">
        <f t="shared" si="163"/>
        <v>0.34493456881442164</v>
      </c>
      <c r="Q897">
        <v>13.11523876796412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39.162314196949048</v>
      </c>
      <c r="G898" s="13">
        <f t="shared" si="157"/>
        <v>0.71855393426959036</v>
      </c>
      <c r="H898" s="13">
        <f t="shared" si="158"/>
        <v>38.443760262679454</v>
      </c>
      <c r="I898" s="16">
        <f t="shared" si="166"/>
        <v>55.031877697986609</v>
      </c>
      <c r="J898" s="13">
        <f t="shared" si="159"/>
        <v>40.370089560537778</v>
      </c>
      <c r="K898" s="13">
        <f t="shared" si="160"/>
        <v>14.661788137448831</v>
      </c>
      <c r="L898" s="13">
        <f t="shared" si="161"/>
        <v>0</v>
      </c>
      <c r="M898" s="13">
        <f t="shared" si="167"/>
        <v>1.2350399446800242E-9</v>
      </c>
      <c r="N898" s="13">
        <f t="shared" si="162"/>
        <v>7.6572476570161496E-10</v>
      </c>
      <c r="O898" s="13">
        <f t="shared" si="163"/>
        <v>0.71855393503531517</v>
      </c>
      <c r="Q898">
        <v>12.38162159354839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5.2518758814803581</v>
      </c>
      <c r="G899" s="13">
        <f t="shared" si="157"/>
        <v>0</v>
      </c>
      <c r="H899" s="13">
        <f t="shared" si="158"/>
        <v>5.2518758814803581</v>
      </c>
      <c r="I899" s="16">
        <f t="shared" si="166"/>
        <v>19.91366401892919</v>
      </c>
      <c r="J899" s="13">
        <f t="shared" si="159"/>
        <v>19.02548277208588</v>
      </c>
      <c r="K899" s="13">
        <f t="shared" si="160"/>
        <v>0.88818124684330968</v>
      </c>
      <c r="L899" s="13">
        <f t="shared" si="161"/>
        <v>0</v>
      </c>
      <c r="M899" s="13">
        <f t="shared" si="167"/>
        <v>4.6931517897840922E-10</v>
      </c>
      <c r="N899" s="13">
        <f t="shared" si="162"/>
        <v>2.9097541096661373E-10</v>
      </c>
      <c r="O899" s="13">
        <f t="shared" si="163"/>
        <v>2.9097541096661373E-10</v>
      </c>
      <c r="Q899">
        <v>13.566238472646599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82.661082661040297</v>
      </c>
      <c r="G900" s="13">
        <f t="shared" si="157"/>
        <v>6.9976492408440665</v>
      </c>
      <c r="H900" s="13">
        <f t="shared" si="158"/>
        <v>75.663433420196228</v>
      </c>
      <c r="I900" s="16">
        <f t="shared" si="166"/>
        <v>76.55161466703953</v>
      </c>
      <c r="J900" s="13">
        <f t="shared" si="159"/>
        <v>53.319718293859772</v>
      </c>
      <c r="K900" s="13">
        <f t="shared" si="160"/>
        <v>23.231896373179758</v>
      </c>
      <c r="L900" s="13">
        <f t="shared" si="161"/>
        <v>0</v>
      </c>
      <c r="M900" s="13">
        <f t="shared" si="167"/>
        <v>1.7833976801179549E-10</v>
      </c>
      <c r="N900" s="13">
        <f t="shared" si="162"/>
        <v>1.1057065616731321E-10</v>
      </c>
      <c r="O900" s="13">
        <f t="shared" si="163"/>
        <v>6.9976492409546367</v>
      </c>
      <c r="Q900">
        <v>15.6229345539217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29.532267993571331</v>
      </c>
      <c r="G901" s="13">
        <f t="shared" si="157"/>
        <v>0</v>
      </c>
      <c r="H901" s="13">
        <f t="shared" si="158"/>
        <v>29.532267993571331</v>
      </c>
      <c r="I901" s="16">
        <f t="shared" si="166"/>
        <v>52.764164366751089</v>
      </c>
      <c r="J901" s="13">
        <f t="shared" si="159"/>
        <v>42.370351873009938</v>
      </c>
      <c r="K901" s="13">
        <f t="shared" si="160"/>
        <v>10.393812493741152</v>
      </c>
      <c r="L901" s="13">
        <f t="shared" si="161"/>
        <v>0</v>
      </c>
      <c r="M901" s="13">
        <f t="shared" si="167"/>
        <v>6.7769111844482284E-11</v>
      </c>
      <c r="N901" s="13">
        <f t="shared" si="162"/>
        <v>4.2016849343579016E-11</v>
      </c>
      <c r="O901" s="13">
        <f t="shared" si="163"/>
        <v>4.2016849343579016E-11</v>
      </c>
      <c r="Q901">
        <v>14.98935751459546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3.534689337957921</v>
      </c>
      <c r="G902" s="13">
        <f t="shared" ref="G902:G965" si="172">IF((F902-$J$2)&gt;0,$I$2*(F902-$J$2),0)</f>
        <v>0</v>
      </c>
      <c r="H902" s="13">
        <f t="shared" ref="H902:H965" si="173">F902-G902</f>
        <v>3.534689337957921</v>
      </c>
      <c r="I902" s="16">
        <f t="shared" si="166"/>
        <v>13.928501831699073</v>
      </c>
      <c r="J902" s="13">
        <f t="shared" ref="J902:J965" si="174">I902/SQRT(1+(I902/($K$2*(300+(25*Q902)+0.05*(Q902)^3)))^2)</f>
        <v>13.701394596686681</v>
      </c>
      <c r="K902" s="13">
        <f t="shared" ref="K902:K965" si="175">I902-J902</f>
        <v>0.22710723501239194</v>
      </c>
      <c r="L902" s="13">
        <f t="shared" ref="L902:L965" si="176">IF(K902&gt;$N$2,(K902-$N$2)/$L$2,0)</f>
        <v>0</v>
      </c>
      <c r="M902" s="13">
        <f t="shared" si="167"/>
        <v>2.5752262500903267E-11</v>
      </c>
      <c r="N902" s="13">
        <f t="shared" ref="N902:N965" si="177">$M$2*M902</f>
        <v>1.5966402750560024E-11</v>
      </c>
      <c r="O902" s="13">
        <f t="shared" ref="O902:O965" si="178">N902+G902</f>
        <v>1.5966402750560024E-11</v>
      </c>
      <c r="Q902">
        <v>15.97892857592036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2.551404541032805</v>
      </c>
      <c r="G903" s="13">
        <f t="shared" si="172"/>
        <v>0</v>
      </c>
      <c r="H903" s="13">
        <f t="shared" si="173"/>
        <v>2.551404541032805</v>
      </c>
      <c r="I903" s="16">
        <f t="shared" ref="I903:I966" si="180">H903+K902-L902</f>
        <v>2.7785117760451969</v>
      </c>
      <c r="J903" s="13">
        <f t="shared" si="174"/>
        <v>2.7778322428510753</v>
      </c>
      <c r="K903" s="13">
        <f t="shared" si="175"/>
        <v>6.7953319412161761E-4</v>
      </c>
      <c r="L903" s="13">
        <f t="shared" si="176"/>
        <v>0</v>
      </c>
      <c r="M903" s="13">
        <f t="shared" ref="M903:M966" si="181">L903+M902-N902</f>
        <v>9.7858597503432431E-12</v>
      </c>
      <c r="N903" s="13">
        <f t="shared" si="177"/>
        <v>6.0672330452128105E-12</v>
      </c>
      <c r="O903" s="13">
        <f t="shared" si="178"/>
        <v>6.0672330452128105E-12</v>
      </c>
      <c r="Q903">
        <v>23.059646149681271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9.8306774680888886E-2</v>
      </c>
      <c r="G904" s="13">
        <f t="shared" si="172"/>
        <v>0</v>
      </c>
      <c r="H904" s="13">
        <f t="shared" si="173"/>
        <v>9.8306774680888886E-2</v>
      </c>
      <c r="I904" s="16">
        <f t="shared" si="180"/>
        <v>9.8986307875010504E-2</v>
      </c>
      <c r="J904" s="13">
        <f t="shared" si="174"/>
        <v>9.8986274719409711E-2</v>
      </c>
      <c r="K904" s="13">
        <f t="shared" si="175"/>
        <v>3.315560079264479E-8</v>
      </c>
      <c r="L904" s="13">
        <f t="shared" si="176"/>
        <v>0</v>
      </c>
      <c r="M904" s="13">
        <f t="shared" si="181"/>
        <v>3.7186267051304326E-12</v>
      </c>
      <c r="N904" s="13">
        <f t="shared" si="177"/>
        <v>2.3055485571808684E-12</v>
      </c>
      <c r="O904" s="13">
        <f t="shared" si="178"/>
        <v>2.3055485571808684E-12</v>
      </c>
      <c r="Q904">
        <v>22.521691000000011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1.447377725172148</v>
      </c>
      <c r="G905" s="13">
        <f t="shared" si="172"/>
        <v>0</v>
      </c>
      <c r="H905" s="13">
        <f t="shared" si="173"/>
        <v>1.447377725172148</v>
      </c>
      <c r="I905" s="16">
        <f t="shared" si="180"/>
        <v>1.4473777583277487</v>
      </c>
      <c r="J905" s="13">
        <f t="shared" si="174"/>
        <v>1.4472827640156805</v>
      </c>
      <c r="K905" s="13">
        <f t="shared" si="175"/>
        <v>9.4994312068275022E-5</v>
      </c>
      <c r="L905" s="13">
        <f t="shared" si="176"/>
        <v>0</v>
      </c>
      <c r="M905" s="13">
        <f t="shared" si="181"/>
        <v>1.4130781479495643E-12</v>
      </c>
      <c r="N905" s="13">
        <f t="shared" si="177"/>
        <v>8.7610845172872983E-13</v>
      </c>
      <c r="O905" s="13">
        <f t="shared" si="178"/>
        <v>8.7610845172872983E-13</v>
      </c>
      <c r="Q905">
        <v>23.140505226452461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0.75261761601405563</v>
      </c>
      <c r="G906" s="13">
        <f t="shared" si="172"/>
        <v>0</v>
      </c>
      <c r="H906" s="13">
        <f t="shared" si="173"/>
        <v>0.75261761601405563</v>
      </c>
      <c r="I906" s="16">
        <f t="shared" si="180"/>
        <v>0.75271261032612391</v>
      </c>
      <c r="J906" s="13">
        <f t="shared" si="174"/>
        <v>0.75269844174342093</v>
      </c>
      <c r="K906" s="13">
        <f t="shared" si="175"/>
        <v>1.416858270297805E-5</v>
      </c>
      <c r="L906" s="13">
        <f t="shared" si="176"/>
        <v>0</v>
      </c>
      <c r="M906" s="13">
        <f t="shared" si="181"/>
        <v>5.3696969622083444E-13</v>
      </c>
      <c r="N906" s="13">
        <f t="shared" si="177"/>
        <v>3.3292121165691737E-13</v>
      </c>
      <c r="O906" s="13">
        <f t="shared" si="178"/>
        <v>3.3292121165691737E-13</v>
      </c>
      <c r="Q906">
        <v>22.724005348100299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7.8695021479154494</v>
      </c>
      <c r="G907" s="13">
        <f t="shared" si="172"/>
        <v>0</v>
      </c>
      <c r="H907" s="13">
        <f t="shared" si="173"/>
        <v>7.8695021479154494</v>
      </c>
      <c r="I907" s="16">
        <f t="shared" si="180"/>
        <v>7.8695163164981521</v>
      </c>
      <c r="J907" s="13">
        <f t="shared" si="174"/>
        <v>7.8532711593281235</v>
      </c>
      <c r="K907" s="13">
        <f t="shared" si="175"/>
        <v>1.6245157170028612E-2</v>
      </c>
      <c r="L907" s="13">
        <f t="shared" si="176"/>
        <v>0</v>
      </c>
      <c r="M907" s="13">
        <f t="shared" si="181"/>
        <v>2.0404848456391707E-13</v>
      </c>
      <c r="N907" s="13">
        <f t="shared" si="177"/>
        <v>1.2651006042962859E-13</v>
      </c>
      <c r="O907" s="13">
        <f t="shared" si="178"/>
        <v>1.2651006042962859E-13</v>
      </c>
      <c r="Q907">
        <v>22.678643413433829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13.66370422719973</v>
      </c>
      <c r="G908" s="13">
        <f t="shared" si="172"/>
        <v>0</v>
      </c>
      <c r="H908" s="13">
        <f t="shared" si="173"/>
        <v>13.66370422719973</v>
      </c>
      <c r="I908" s="16">
        <f t="shared" si="180"/>
        <v>13.67994938436976</v>
      </c>
      <c r="J908" s="13">
        <f t="shared" si="174"/>
        <v>13.527921417599453</v>
      </c>
      <c r="K908" s="13">
        <f t="shared" si="175"/>
        <v>0.15202796677030683</v>
      </c>
      <c r="L908" s="13">
        <f t="shared" si="176"/>
        <v>0</v>
      </c>
      <c r="M908" s="13">
        <f t="shared" si="181"/>
        <v>7.7538424134288483E-14</v>
      </c>
      <c r="N908" s="13">
        <f t="shared" si="177"/>
        <v>4.8073822963258857E-14</v>
      </c>
      <c r="O908" s="13">
        <f t="shared" si="178"/>
        <v>4.8073822963258857E-14</v>
      </c>
      <c r="Q908">
        <v>18.499991090159359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16.95926129633224</v>
      </c>
      <c r="G909" s="13">
        <f t="shared" si="172"/>
        <v>0</v>
      </c>
      <c r="H909" s="13">
        <f t="shared" si="173"/>
        <v>16.95926129633224</v>
      </c>
      <c r="I909" s="16">
        <f t="shared" si="180"/>
        <v>17.111289263102549</v>
      </c>
      <c r="J909" s="13">
        <f t="shared" si="174"/>
        <v>16.704585428128546</v>
      </c>
      <c r="K909" s="13">
        <f t="shared" si="175"/>
        <v>0.40670383497400309</v>
      </c>
      <c r="L909" s="13">
        <f t="shared" si="176"/>
        <v>0</v>
      </c>
      <c r="M909" s="13">
        <f t="shared" si="181"/>
        <v>2.9464601171029626E-14</v>
      </c>
      <c r="N909" s="13">
        <f t="shared" si="177"/>
        <v>1.8268052726038368E-14</v>
      </c>
      <c r="O909" s="13">
        <f t="shared" si="178"/>
        <v>1.8268052726038368E-14</v>
      </c>
      <c r="Q909">
        <v>16.144980383227288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35.850971329568857</v>
      </c>
      <c r="G910" s="13">
        <f t="shared" si="172"/>
        <v>0.240557931366886</v>
      </c>
      <c r="H910" s="13">
        <f t="shared" si="173"/>
        <v>35.61041339820197</v>
      </c>
      <c r="I910" s="16">
        <f t="shared" si="180"/>
        <v>36.017117233175973</v>
      </c>
      <c r="J910" s="13">
        <f t="shared" si="174"/>
        <v>30.767666583265616</v>
      </c>
      <c r="K910" s="13">
        <f t="shared" si="175"/>
        <v>5.2494506499103579</v>
      </c>
      <c r="L910" s="13">
        <f t="shared" si="176"/>
        <v>0</v>
      </c>
      <c r="M910" s="13">
        <f t="shared" si="181"/>
        <v>1.1196548444991257E-14</v>
      </c>
      <c r="N910" s="13">
        <f t="shared" si="177"/>
        <v>6.9418600358945797E-15</v>
      </c>
      <c r="O910" s="13">
        <f t="shared" si="178"/>
        <v>0.24055793136689294</v>
      </c>
      <c r="Q910">
        <v>12.32773459354839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27.37174283377405</v>
      </c>
      <c r="G911" s="13">
        <f t="shared" si="172"/>
        <v>0</v>
      </c>
      <c r="H911" s="13">
        <f t="shared" si="173"/>
        <v>27.37174283377405</v>
      </c>
      <c r="I911" s="16">
        <f t="shared" si="180"/>
        <v>32.621193483684408</v>
      </c>
      <c r="J911" s="13">
        <f t="shared" si="174"/>
        <v>28.781623543050202</v>
      </c>
      <c r="K911" s="13">
        <f t="shared" si="175"/>
        <v>3.8395699406342061</v>
      </c>
      <c r="L911" s="13">
        <f t="shared" si="176"/>
        <v>0</v>
      </c>
      <c r="M911" s="13">
        <f t="shared" si="181"/>
        <v>4.2546884090966778E-15</v>
      </c>
      <c r="N911" s="13">
        <f t="shared" si="177"/>
        <v>2.6379068136399404E-15</v>
      </c>
      <c r="O911" s="13">
        <f t="shared" si="178"/>
        <v>2.6379068136399404E-15</v>
      </c>
      <c r="Q911">
        <v>12.80586892780898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0.29018335369738768</v>
      </c>
      <c r="G912" s="13">
        <f t="shared" si="172"/>
        <v>0</v>
      </c>
      <c r="H912" s="13">
        <f t="shared" si="173"/>
        <v>0.29018335369738768</v>
      </c>
      <c r="I912" s="16">
        <f t="shared" si="180"/>
        <v>4.1297532943315938</v>
      </c>
      <c r="J912" s="13">
        <f t="shared" si="174"/>
        <v>4.1247420278901279</v>
      </c>
      <c r="K912" s="13">
        <f t="shared" si="175"/>
        <v>5.0112664414658781E-3</v>
      </c>
      <c r="L912" s="13">
        <f t="shared" si="176"/>
        <v>0</v>
      </c>
      <c r="M912" s="13">
        <f t="shared" si="181"/>
        <v>1.6167815954567374E-15</v>
      </c>
      <c r="N912" s="13">
        <f t="shared" si="177"/>
        <v>1.0024045891831772E-15</v>
      </c>
      <c r="O912" s="13">
        <f t="shared" si="178"/>
        <v>1.0024045891831772E-15</v>
      </c>
      <c r="Q912">
        <v>17.326339532757459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0.2721062263700732</v>
      </c>
      <c r="G913" s="13">
        <f t="shared" si="172"/>
        <v>0</v>
      </c>
      <c r="H913" s="13">
        <f t="shared" si="173"/>
        <v>0.2721062263700732</v>
      </c>
      <c r="I913" s="16">
        <f t="shared" si="180"/>
        <v>0.27711749281153908</v>
      </c>
      <c r="J913" s="13">
        <f t="shared" si="174"/>
        <v>0.27711618910172614</v>
      </c>
      <c r="K913" s="13">
        <f t="shared" si="175"/>
        <v>1.3037098129387026E-6</v>
      </c>
      <c r="L913" s="13">
        <f t="shared" si="176"/>
        <v>0</v>
      </c>
      <c r="M913" s="13">
        <f t="shared" si="181"/>
        <v>6.143770062735602E-16</v>
      </c>
      <c r="N913" s="13">
        <f t="shared" si="177"/>
        <v>3.8091374388960731E-16</v>
      </c>
      <c r="O913" s="13">
        <f t="shared" si="178"/>
        <v>3.8091374388960731E-16</v>
      </c>
      <c r="Q913">
        <v>18.398506464691181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36.117212799877613</v>
      </c>
      <c r="G914" s="13">
        <f t="shared" si="172"/>
        <v>0.27899018188016783</v>
      </c>
      <c r="H914" s="13">
        <f t="shared" si="173"/>
        <v>35.838222617997445</v>
      </c>
      <c r="I914" s="16">
        <f t="shared" si="180"/>
        <v>35.838223921707261</v>
      </c>
      <c r="J914" s="13">
        <f t="shared" si="174"/>
        <v>33.154562555350722</v>
      </c>
      <c r="K914" s="13">
        <f t="shared" si="175"/>
        <v>2.6836613663565387</v>
      </c>
      <c r="L914" s="13">
        <f t="shared" si="176"/>
        <v>0</v>
      </c>
      <c r="M914" s="13">
        <f t="shared" si="181"/>
        <v>2.334632623839529E-16</v>
      </c>
      <c r="N914" s="13">
        <f t="shared" si="177"/>
        <v>1.447472226780508E-16</v>
      </c>
      <c r="O914" s="13">
        <f t="shared" si="178"/>
        <v>0.278990181880168</v>
      </c>
      <c r="Q914">
        <v>17.917560998481761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0.97667091847578658</v>
      </c>
      <c r="G915" s="13">
        <f t="shared" si="172"/>
        <v>0</v>
      </c>
      <c r="H915" s="13">
        <f t="shared" si="173"/>
        <v>0.97667091847578658</v>
      </c>
      <c r="I915" s="16">
        <f t="shared" si="180"/>
        <v>3.6603322848323252</v>
      </c>
      <c r="J915" s="13">
        <f t="shared" si="174"/>
        <v>3.6587354154014449</v>
      </c>
      <c r="K915" s="13">
        <f t="shared" si="175"/>
        <v>1.5968694308803322E-3</v>
      </c>
      <c r="L915" s="13">
        <f t="shared" si="176"/>
        <v>0</v>
      </c>
      <c r="M915" s="13">
        <f t="shared" si="181"/>
        <v>8.8716039705902092E-17</v>
      </c>
      <c r="N915" s="13">
        <f t="shared" si="177"/>
        <v>5.5003944617659295E-17</v>
      </c>
      <c r="O915" s="13">
        <f t="shared" si="178"/>
        <v>5.5003944617659295E-17</v>
      </c>
      <c r="Q915">
        <v>22.862325586294698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9.2977130095315372E-2</v>
      </c>
      <c r="G916" s="13">
        <f t="shared" si="172"/>
        <v>0</v>
      </c>
      <c r="H916" s="13">
        <f t="shared" si="173"/>
        <v>9.2977130095315372E-2</v>
      </c>
      <c r="I916" s="16">
        <f t="shared" si="180"/>
        <v>9.4573999526195704E-2</v>
      </c>
      <c r="J916" s="13">
        <f t="shared" si="174"/>
        <v>9.4573981608114574E-2</v>
      </c>
      <c r="K916" s="13">
        <f t="shared" si="175"/>
        <v>1.7918081129941754E-8</v>
      </c>
      <c r="L916" s="13">
        <f t="shared" si="176"/>
        <v>0</v>
      </c>
      <c r="M916" s="13">
        <f t="shared" si="181"/>
        <v>3.3712095088242796E-17</v>
      </c>
      <c r="N916" s="13">
        <f t="shared" si="177"/>
        <v>2.0901498954710532E-17</v>
      </c>
      <c r="O916" s="13">
        <f t="shared" si="178"/>
        <v>2.0901498954710532E-17</v>
      </c>
      <c r="Q916">
        <v>25.945972613542288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5.2286182545884472</v>
      </c>
      <c r="G917" s="13">
        <f t="shared" si="172"/>
        <v>0</v>
      </c>
      <c r="H917" s="13">
        <f t="shared" si="173"/>
        <v>5.2286182545884472</v>
      </c>
      <c r="I917" s="16">
        <f t="shared" si="180"/>
        <v>5.2286182725065284</v>
      </c>
      <c r="J917" s="13">
        <f t="shared" si="174"/>
        <v>5.2255041644944642</v>
      </c>
      <c r="K917" s="13">
        <f t="shared" si="175"/>
        <v>3.1141080120642428E-3</v>
      </c>
      <c r="L917" s="13">
        <f t="shared" si="176"/>
        <v>0</v>
      </c>
      <c r="M917" s="13">
        <f t="shared" si="181"/>
        <v>1.2810596133532264E-17</v>
      </c>
      <c r="N917" s="13">
        <f t="shared" si="177"/>
        <v>7.9425696027900041E-18</v>
      </c>
      <c r="O917" s="13">
        <f t="shared" si="178"/>
        <v>7.9425696027900041E-18</v>
      </c>
      <c r="Q917">
        <v>25.73659000000001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25.804273875694751</v>
      </c>
      <c r="G918" s="13">
        <f t="shared" si="172"/>
        <v>0</v>
      </c>
      <c r="H918" s="13">
        <f t="shared" si="173"/>
        <v>25.804273875694751</v>
      </c>
      <c r="I918" s="16">
        <f t="shared" si="180"/>
        <v>25.807387983706814</v>
      </c>
      <c r="J918" s="13">
        <f t="shared" si="174"/>
        <v>25.303994628238858</v>
      </c>
      <c r="K918" s="13">
        <f t="shared" si="175"/>
        <v>0.50339335546795638</v>
      </c>
      <c r="L918" s="13">
        <f t="shared" si="176"/>
        <v>0</v>
      </c>
      <c r="M918" s="13">
        <f t="shared" si="181"/>
        <v>4.86802653074226E-18</v>
      </c>
      <c r="N918" s="13">
        <f t="shared" si="177"/>
        <v>3.0181764490602012E-18</v>
      </c>
      <c r="O918" s="13">
        <f t="shared" si="178"/>
        <v>3.0181764490602012E-18</v>
      </c>
      <c r="Q918">
        <v>23.41030841948383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8.7006033172456867</v>
      </c>
      <c r="G919" s="13">
        <f t="shared" si="172"/>
        <v>0</v>
      </c>
      <c r="H919" s="13">
        <f t="shared" si="173"/>
        <v>8.7006033172456867</v>
      </c>
      <c r="I919" s="16">
        <f t="shared" si="180"/>
        <v>9.2039966727136431</v>
      </c>
      <c r="J919" s="13">
        <f t="shared" si="174"/>
        <v>9.179709910195081</v>
      </c>
      <c r="K919" s="13">
        <f t="shared" si="175"/>
        <v>2.4286762518562099E-2</v>
      </c>
      <c r="L919" s="13">
        <f t="shared" si="176"/>
        <v>0</v>
      </c>
      <c r="M919" s="13">
        <f t="shared" si="181"/>
        <v>1.8498500816820588E-18</v>
      </c>
      <c r="N919" s="13">
        <f t="shared" si="177"/>
        <v>1.1469070506428765E-18</v>
      </c>
      <c r="O919" s="13">
        <f t="shared" si="178"/>
        <v>1.1469070506428765E-18</v>
      </c>
      <c r="Q919">
        <v>23.154143075099022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67.463396840033539</v>
      </c>
      <c r="G920" s="13">
        <f t="shared" si="172"/>
        <v>4.8038464947214097</v>
      </c>
      <c r="H920" s="13">
        <f t="shared" si="173"/>
        <v>62.659550345312127</v>
      </c>
      <c r="I920" s="16">
        <f t="shared" si="180"/>
        <v>62.683837107830691</v>
      </c>
      <c r="J920" s="13">
        <f t="shared" si="174"/>
        <v>51.799247937494613</v>
      </c>
      <c r="K920" s="13">
        <f t="shared" si="175"/>
        <v>10.884589170336078</v>
      </c>
      <c r="L920" s="13">
        <f t="shared" si="176"/>
        <v>0</v>
      </c>
      <c r="M920" s="13">
        <f t="shared" si="181"/>
        <v>7.0294303103918228E-19</v>
      </c>
      <c r="N920" s="13">
        <f t="shared" si="177"/>
        <v>4.3582467924429301E-19</v>
      </c>
      <c r="O920" s="13">
        <f t="shared" si="178"/>
        <v>4.8038464947214097</v>
      </c>
      <c r="Q920">
        <v>18.65281080566378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69.890248686468624</v>
      </c>
      <c r="G921" s="13">
        <f t="shared" si="172"/>
        <v>5.1541652411310155</v>
      </c>
      <c r="H921" s="13">
        <f t="shared" si="173"/>
        <v>64.736083445337613</v>
      </c>
      <c r="I921" s="16">
        <f t="shared" si="180"/>
        <v>75.620672615673698</v>
      </c>
      <c r="J921" s="13">
        <f t="shared" si="174"/>
        <v>53.766377532198312</v>
      </c>
      <c r="K921" s="13">
        <f t="shared" si="175"/>
        <v>21.854295083475385</v>
      </c>
      <c r="L921" s="13">
        <f t="shared" si="176"/>
        <v>0</v>
      </c>
      <c r="M921" s="13">
        <f t="shared" si="181"/>
        <v>2.6711835179488927E-19</v>
      </c>
      <c r="N921" s="13">
        <f t="shared" si="177"/>
        <v>1.6561337811283134E-19</v>
      </c>
      <c r="O921" s="13">
        <f t="shared" si="178"/>
        <v>5.1541652411310155</v>
      </c>
      <c r="Q921">
        <v>16.030631781611081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35.555994018907732</v>
      </c>
      <c r="G922" s="13">
        <f t="shared" si="172"/>
        <v>0.19797763053728357</v>
      </c>
      <c r="H922" s="13">
        <f t="shared" si="173"/>
        <v>35.358016388370451</v>
      </c>
      <c r="I922" s="16">
        <f t="shared" si="180"/>
        <v>57.212311471845837</v>
      </c>
      <c r="J922" s="13">
        <f t="shared" si="174"/>
        <v>44.081692934475576</v>
      </c>
      <c r="K922" s="13">
        <f t="shared" si="175"/>
        <v>13.13061853737026</v>
      </c>
      <c r="L922" s="13">
        <f t="shared" si="176"/>
        <v>0</v>
      </c>
      <c r="M922" s="13">
        <f t="shared" si="181"/>
        <v>1.0150497368205793E-19</v>
      </c>
      <c r="N922" s="13">
        <f t="shared" si="177"/>
        <v>6.2933083682875921E-20</v>
      </c>
      <c r="O922" s="13">
        <f t="shared" si="178"/>
        <v>0.19797763053728357</v>
      </c>
      <c r="Q922">
        <v>14.5908966099355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26.352987443869729</v>
      </c>
      <c r="G923" s="13">
        <f t="shared" si="172"/>
        <v>0</v>
      </c>
      <c r="H923" s="13">
        <f t="shared" si="173"/>
        <v>26.352987443869729</v>
      </c>
      <c r="I923" s="16">
        <f t="shared" si="180"/>
        <v>39.48360598123999</v>
      </c>
      <c r="J923" s="13">
        <f t="shared" si="174"/>
        <v>33.660346325442411</v>
      </c>
      <c r="K923" s="13">
        <f t="shared" si="175"/>
        <v>5.8232596557975782</v>
      </c>
      <c r="L923" s="13">
        <f t="shared" si="176"/>
        <v>0</v>
      </c>
      <c r="M923" s="13">
        <f t="shared" si="181"/>
        <v>3.857188999918201E-20</v>
      </c>
      <c r="N923" s="13">
        <f t="shared" si="177"/>
        <v>2.3914571799492845E-20</v>
      </c>
      <c r="O923" s="13">
        <f t="shared" si="178"/>
        <v>2.3914571799492845E-20</v>
      </c>
      <c r="Q923">
        <v>13.56022759354839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7.1911510405972221</v>
      </c>
      <c r="G924" s="13">
        <f t="shared" si="172"/>
        <v>0</v>
      </c>
      <c r="H924" s="13">
        <f t="shared" si="173"/>
        <v>7.1911510405972221</v>
      </c>
      <c r="I924" s="16">
        <f t="shared" si="180"/>
        <v>13.014410696394801</v>
      </c>
      <c r="J924" s="13">
        <f t="shared" si="174"/>
        <v>12.850813544110386</v>
      </c>
      <c r="K924" s="13">
        <f t="shared" si="175"/>
        <v>0.16359715228441551</v>
      </c>
      <c r="L924" s="13">
        <f t="shared" si="176"/>
        <v>0</v>
      </c>
      <c r="M924" s="13">
        <f t="shared" si="181"/>
        <v>1.4657318199689165E-20</v>
      </c>
      <c r="N924" s="13">
        <f t="shared" si="177"/>
        <v>9.0875372838072822E-21</v>
      </c>
      <c r="O924" s="13">
        <f t="shared" si="178"/>
        <v>9.0875372838072822E-21</v>
      </c>
      <c r="Q924">
        <v>16.904950129913701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17.47841037095364</v>
      </c>
      <c r="G925" s="13">
        <f t="shared" si="172"/>
        <v>0</v>
      </c>
      <c r="H925" s="13">
        <f t="shared" si="173"/>
        <v>17.47841037095364</v>
      </c>
      <c r="I925" s="16">
        <f t="shared" si="180"/>
        <v>17.642007523238057</v>
      </c>
      <c r="J925" s="13">
        <f t="shared" si="174"/>
        <v>17.273544844134591</v>
      </c>
      <c r="K925" s="13">
        <f t="shared" si="175"/>
        <v>0.36846267910346597</v>
      </c>
      <c r="L925" s="13">
        <f t="shared" si="176"/>
        <v>0</v>
      </c>
      <c r="M925" s="13">
        <f t="shared" si="181"/>
        <v>5.5697809158818827E-21</v>
      </c>
      <c r="N925" s="13">
        <f t="shared" si="177"/>
        <v>3.4532641678467674E-21</v>
      </c>
      <c r="O925" s="13">
        <f t="shared" si="178"/>
        <v>3.4532641678467674E-21</v>
      </c>
      <c r="Q925">
        <v>17.529437559745581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1.257630891952751</v>
      </c>
      <c r="G926" s="13">
        <f t="shared" si="172"/>
        <v>0</v>
      </c>
      <c r="H926" s="13">
        <f t="shared" si="173"/>
        <v>1.257630891952751</v>
      </c>
      <c r="I926" s="16">
        <f t="shared" si="180"/>
        <v>1.626093571056217</v>
      </c>
      <c r="J926" s="13">
        <f t="shared" si="174"/>
        <v>1.6259390931451603</v>
      </c>
      <c r="K926" s="13">
        <f t="shared" si="175"/>
        <v>1.5447791105671627E-4</v>
      </c>
      <c r="L926" s="13">
        <f t="shared" si="176"/>
        <v>0</v>
      </c>
      <c r="M926" s="13">
        <f t="shared" si="181"/>
        <v>2.1165167480351152E-21</v>
      </c>
      <c r="N926" s="13">
        <f t="shared" si="177"/>
        <v>1.3122403837817713E-21</v>
      </c>
      <c r="O926" s="13">
        <f t="shared" si="178"/>
        <v>1.3122403837817713E-21</v>
      </c>
      <c r="Q926">
        <v>22.16809378796194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1.1799386306524211</v>
      </c>
      <c r="G927" s="13">
        <f t="shared" si="172"/>
        <v>0</v>
      </c>
      <c r="H927" s="13">
        <f t="shared" si="173"/>
        <v>1.1799386306524211</v>
      </c>
      <c r="I927" s="16">
        <f t="shared" si="180"/>
        <v>1.1800931085634778</v>
      </c>
      <c r="J927" s="13">
        <f t="shared" si="174"/>
        <v>1.180036763193252</v>
      </c>
      <c r="K927" s="13">
        <f t="shared" si="175"/>
        <v>5.6345370225807656E-5</v>
      </c>
      <c r="L927" s="13">
        <f t="shared" si="176"/>
        <v>0</v>
      </c>
      <c r="M927" s="13">
        <f t="shared" si="181"/>
        <v>8.0427636425334389E-22</v>
      </c>
      <c r="N927" s="13">
        <f t="shared" si="177"/>
        <v>4.9865134583707319E-22</v>
      </c>
      <c r="O927" s="13">
        <f t="shared" si="178"/>
        <v>4.9865134583707319E-22</v>
      </c>
      <c r="Q927">
        <v>22.500312938693639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18.51323524317613</v>
      </c>
      <c r="G928" s="13">
        <f t="shared" si="172"/>
        <v>0</v>
      </c>
      <c r="H928" s="13">
        <f t="shared" si="173"/>
        <v>18.51323524317613</v>
      </c>
      <c r="I928" s="16">
        <f t="shared" si="180"/>
        <v>18.513291588546355</v>
      </c>
      <c r="J928" s="13">
        <f t="shared" si="174"/>
        <v>18.383098748251868</v>
      </c>
      <c r="K928" s="13">
        <f t="shared" si="175"/>
        <v>0.13019284029448741</v>
      </c>
      <c r="L928" s="13">
        <f t="shared" si="176"/>
        <v>0</v>
      </c>
      <c r="M928" s="13">
        <f t="shared" si="181"/>
        <v>3.056250184162707E-22</v>
      </c>
      <c r="N928" s="13">
        <f t="shared" si="177"/>
        <v>1.8948751141808783E-22</v>
      </c>
      <c r="O928" s="13">
        <f t="shared" si="178"/>
        <v>1.8948751141808783E-22</v>
      </c>
      <c r="Q928">
        <v>26.099914000000009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5.5361736030589617</v>
      </c>
      <c r="G929" s="13">
        <f t="shared" si="172"/>
        <v>0</v>
      </c>
      <c r="H929" s="13">
        <f t="shared" si="173"/>
        <v>5.5361736030589617</v>
      </c>
      <c r="I929" s="16">
        <f t="shared" si="180"/>
        <v>5.6663664433534491</v>
      </c>
      <c r="J929" s="13">
        <f t="shared" si="174"/>
        <v>5.6623475645529107</v>
      </c>
      <c r="K929" s="13">
        <f t="shared" si="175"/>
        <v>4.0188788005384168E-3</v>
      </c>
      <c r="L929" s="13">
        <f t="shared" si="176"/>
        <v>0</v>
      </c>
      <c r="M929" s="13">
        <f t="shared" si="181"/>
        <v>1.1613750699818286E-22</v>
      </c>
      <c r="N929" s="13">
        <f t="shared" si="177"/>
        <v>7.2005254338873381E-23</v>
      </c>
      <c r="O929" s="13">
        <f t="shared" si="178"/>
        <v>7.2005254338873381E-23</v>
      </c>
      <c r="Q929">
        <v>25.635341833409161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0.1070304492500868</v>
      </c>
      <c r="G930" s="13">
        <f t="shared" si="172"/>
        <v>0</v>
      </c>
      <c r="H930" s="13">
        <f t="shared" si="173"/>
        <v>0.1070304492500868</v>
      </c>
      <c r="I930" s="16">
        <f t="shared" si="180"/>
        <v>0.11104932805062522</v>
      </c>
      <c r="J930" s="13">
        <f t="shared" si="174"/>
        <v>0.11104929303538488</v>
      </c>
      <c r="K930" s="13">
        <f t="shared" si="175"/>
        <v>3.5015240332225694E-8</v>
      </c>
      <c r="L930" s="13">
        <f t="shared" si="176"/>
        <v>0</v>
      </c>
      <c r="M930" s="13">
        <f t="shared" si="181"/>
        <v>4.4132252659309484E-23</v>
      </c>
      <c r="N930" s="13">
        <f t="shared" si="177"/>
        <v>2.7361996648771882E-23</v>
      </c>
      <c r="O930" s="13">
        <f t="shared" si="178"/>
        <v>2.7361996648771882E-23</v>
      </c>
      <c r="Q930">
        <v>24.591433408481311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3.4612548645046228</v>
      </c>
      <c r="G931" s="13">
        <f t="shared" si="172"/>
        <v>0</v>
      </c>
      <c r="H931" s="13">
        <f t="shared" si="173"/>
        <v>3.4612548645046228</v>
      </c>
      <c r="I931" s="16">
        <f t="shared" si="180"/>
        <v>3.4612548995198633</v>
      </c>
      <c r="J931" s="13">
        <f t="shared" si="174"/>
        <v>3.4596881187990527</v>
      </c>
      <c r="K931" s="13">
        <f t="shared" si="175"/>
        <v>1.5667807208106233E-3</v>
      </c>
      <c r="L931" s="13">
        <f t="shared" si="176"/>
        <v>0</v>
      </c>
      <c r="M931" s="13">
        <f t="shared" si="181"/>
        <v>1.6770256010537602E-23</v>
      </c>
      <c r="N931" s="13">
        <f t="shared" si="177"/>
        <v>1.0397558726533313E-23</v>
      </c>
      <c r="O931" s="13">
        <f t="shared" si="178"/>
        <v>1.0397558726533313E-23</v>
      </c>
      <c r="Q931">
        <v>21.80754804513078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39.975771116043333</v>
      </c>
      <c r="G932" s="13">
        <f t="shared" si="172"/>
        <v>0.8359773396471929</v>
      </c>
      <c r="H932" s="13">
        <f t="shared" si="173"/>
        <v>39.139793776396139</v>
      </c>
      <c r="I932" s="16">
        <f t="shared" si="180"/>
        <v>39.141360557116947</v>
      </c>
      <c r="J932" s="13">
        <f t="shared" si="174"/>
        <v>34.326088264431583</v>
      </c>
      <c r="K932" s="13">
        <f t="shared" si="175"/>
        <v>4.8152722926853642</v>
      </c>
      <c r="L932" s="13">
        <f t="shared" si="176"/>
        <v>0</v>
      </c>
      <c r="M932" s="13">
        <f t="shared" si="181"/>
        <v>6.3726972840042891E-24</v>
      </c>
      <c r="N932" s="13">
        <f t="shared" si="177"/>
        <v>3.9510723160826589E-24</v>
      </c>
      <c r="O932" s="13">
        <f t="shared" si="178"/>
        <v>0.8359773396471929</v>
      </c>
      <c r="Q932">
        <v>15.057392259525971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32.071522435921359</v>
      </c>
      <c r="G933" s="13">
        <f t="shared" si="172"/>
        <v>0</v>
      </c>
      <c r="H933" s="13">
        <f t="shared" si="173"/>
        <v>32.071522435921359</v>
      </c>
      <c r="I933" s="16">
        <f t="shared" si="180"/>
        <v>36.886794728606723</v>
      </c>
      <c r="J933" s="13">
        <f t="shared" si="174"/>
        <v>32.837714931071723</v>
      </c>
      <c r="K933" s="13">
        <f t="shared" si="175"/>
        <v>4.0490797975350006</v>
      </c>
      <c r="L933" s="13">
        <f t="shared" si="176"/>
        <v>0</v>
      </c>
      <c r="M933" s="13">
        <f t="shared" si="181"/>
        <v>2.4216249679216302E-24</v>
      </c>
      <c r="N933" s="13">
        <f t="shared" si="177"/>
        <v>1.5014074801114107E-24</v>
      </c>
      <c r="O933" s="13">
        <f t="shared" si="178"/>
        <v>1.5014074801114107E-24</v>
      </c>
      <c r="Q933">
        <v>15.188585677091609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30.120938506268441</v>
      </c>
      <c r="G934" s="13">
        <f t="shared" si="172"/>
        <v>0</v>
      </c>
      <c r="H934" s="13">
        <f t="shared" si="173"/>
        <v>30.120938506268441</v>
      </c>
      <c r="I934" s="16">
        <f t="shared" si="180"/>
        <v>34.170018303803445</v>
      </c>
      <c r="J934" s="13">
        <f t="shared" si="174"/>
        <v>29.23483916302666</v>
      </c>
      <c r="K934" s="13">
        <f t="shared" si="175"/>
        <v>4.9351791407767855</v>
      </c>
      <c r="L934" s="13">
        <f t="shared" si="176"/>
        <v>0</v>
      </c>
      <c r="M934" s="13">
        <f t="shared" si="181"/>
        <v>9.2021748781021945E-25</v>
      </c>
      <c r="N934" s="13">
        <f t="shared" si="177"/>
        <v>5.7053484244233605E-25</v>
      </c>
      <c r="O934" s="13">
        <f t="shared" si="178"/>
        <v>5.7053484244233605E-25</v>
      </c>
      <c r="Q934">
        <v>11.636588593548391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42.106151463640543</v>
      </c>
      <c r="G935" s="13">
        <f t="shared" si="172"/>
        <v>1.1435000975123701</v>
      </c>
      <c r="H935" s="13">
        <f t="shared" si="173"/>
        <v>40.962651366128171</v>
      </c>
      <c r="I935" s="16">
        <f t="shared" si="180"/>
        <v>45.897830506904953</v>
      </c>
      <c r="J935" s="13">
        <f t="shared" si="174"/>
        <v>36.046717558836662</v>
      </c>
      <c r="K935" s="13">
        <f t="shared" si="175"/>
        <v>9.8511129480682911</v>
      </c>
      <c r="L935" s="13">
        <f t="shared" si="176"/>
        <v>0</v>
      </c>
      <c r="M935" s="13">
        <f t="shared" si="181"/>
        <v>3.4968264536788339E-25</v>
      </c>
      <c r="N935" s="13">
        <f t="shared" si="177"/>
        <v>2.1680324012808769E-25</v>
      </c>
      <c r="O935" s="13">
        <f t="shared" si="178"/>
        <v>1.1435000975123701</v>
      </c>
      <c r="Q935">
        <v>12.089001656751019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86.323211740404759</v>
      </c>
      <c r="G936" s="13">
        <f t="shared" si="172"/>
        <v>7.5262816211674277</v>
      </c>
      <c r="H936" s="13">
        <f t="shared" si="173"/>
        <v>78.796930119237331</v>
      </c>
      <c r="I936" s="16">
        <f t="shared" si="180"/>
        <v>88.648043067305622</v>
      </c>
      <c r="J936" s="13">
        <f t="shared" si="174"/>
        <v>54.853562541780789</v>
      </c>
      <c r="K936" s="13">
        <f t="shared" si="175"/>
        <v>33.794480525524833</v>
      </c>
      <c r="L936" s="13">
        <f t="shared" si="176"/>
        <v>0</v>
      </c>
      <c r="M936" s="13">
        <f t="shared" si="181"/>
        <v>1.328794052397957E-25</v>
      </c>
      <c r="N936" s="13">
        <f t="shared" si="177"/>
        <v>8.2385231248673337E-26</v>
      </c>
      <c r="O936" s="13">
        <f t="shared" si="178"/>
        <v>7.5262816211674277</v>
      </c>
      <c r="Q936">
        <v>14.73043771468333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32.0664596549287</v>
      </c>
      <c r="G937" s="13">
        <f t="shared" si="172"/>
        <v>0</v>
      </c>
      <c r="H937" s="13">
        <f t="shared" si="173"/>
        <v>32.0664596549287</v>
      </c>
      <c r="I937" s="16">
        <f t="shared" si="180"/>
        <v>65.860940180453525</v>
      </c>
      <c r="J937" s="13">
        <f t="shared" si="174"/>
        <v>48.708804018626083</v>
      </c>
      <c r="K937" s="13">
        <f t="shared" si="175"/>
        <v>17.152136161827443</v>
      </c>
      <c r="L937" s="13">
        <f t="shared" si="176"/>
        <v>0</v>
      </c>
      <c r="M937" s="13">
        <f t="shared" si="181"/>
        <v>5.0494173991122366E-26</v>
      </c>
      <c r="N937" s="13">
        <f t="shared" si="177"/>
        <v>3.1306387874495868E-26</v>
      </c>
      <c r="O937" s="13">
        <f t="shared" si="178"/>
        <v>3.1306387874495868E-26</v>
      </c>
      <c r="Q937">
        <v>15.243675621161501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75.906696819229779</v>
      </c>
      <c r="G938" s="13">
        <f t="shared" si="172"/>
        <v>6.0226461790190715</v>
      </c>
      <c r="H938" s="13">
        <f t="shared" si="173"/>
        <v>69.884050640210702</v>
      </c>
      <c r="I938" s="16">
        <f t="shared" si="180"/>
        <v>87.036186802038145</v>
      </c>
      <c r="J938" s="13">
        <f t="shared" si="174"/>
        <v>60.060971744795282</v>
      </c>
      <c r="K938" s="13">
        <f t="shared" si="175"/>
        <v>26.975215057242863</v>
      </c>
      <c r="L938" s="13">
        <f t="shared" si="176"/>
        <v>0</v>
      </c>
      <c r="M938" s="13">
        <f t="shared" si="181"/>
        <v>1.9187786116626497E-26</v>
      </c>
      <c r="N938" s="13">
        <f t="shared" si="177"/>
        <v>1.1896427392308428E-26</v>
      </c>
      <c r="O938" s="13">
        <f t="shared" si="178"/>
        <v>6.0226461790190715</v>
      </c>
      <c r="Q938">
        <v>17.195865385769778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3.4947561723061851</v>
      </c>
      <c r="G939" s="13">
        <f t="shared" si="172"/>
        <v>0</v>
      </c>
      <c r="H939" s="13">
        <f t="shared" si="173"/>
        <v>3.4947561723061851</v>
      </c>
      <c r="I939" s="16">
        <f t="shared" si="180"/>
        <v>30.469971229549049</v>
      </c>
      <c r="J939" s="13">
        <f t="shared" si="174"/>
        <v>29.459042809790002</v>
      </c>
      <c r="K939" s="13">
        <f t="shared" si="175"/>
        <v>1.0109284197590469</v>
      </c>
      <c r="L939" s="13">
        <f t="shared" si="176"/>
        <v>0</v>
      </c>
      <c r="M939" s="13">
        <f t="shared" si="181"/>
        <v>7.2913587243180689E-27</v>
      </c>
      <c r="N939" s="13">
        <f t="shared" si="177"/>
        <v>4.5206424090772026E-27</v>
      </c>
      <c r="O939" s="13">
        <f t="shared" si="178"/>
        <v>4.5206424090772026E-27</v>
      </c>
      <c r="Q939">
        <v>21.847581712490321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1.2870067609125031</v>
      </c>
      <c r="G940" s="13">
        <f t="shared" si="172"/>
        <v>0</v>
      </c>
      <c r="H940" s="13">
        <f t="shared" si="173"/>
        <v>1.2870067609125031</v>
      </c>
      <c r="I940" s="16">
        <f t="shared" si="180"/>
        <v>2.29793518067155</v>
      </c>
      <c r="J940" s="13">
        <f t="shared" si="174"/>
        <v>2.297635409677488</v>
      </c>
      <c r="K940" s="13">
        <f t="shared" si="175"/>
        <v>2.9977099406197638E-4</v>
      </c>
      <c r="L940" s="13">
        <f t="shared" si="176"/>
        <v>0</v>
      </c>
      <c r="M940" s="13">
        <f t="shared" si="181"/>
        <v>2.7707163152408662E-27</v>
      </c>
      <c r="N940" s="13">
        <f t="shared" si="177"/>
        <v>1.717844115449337E-27</v>
      </c>
      <c r="O940" s="13">
        <f t="shared" si="178"/>
        <v>1.717844115449337E-27</v>
      </c>
      <c r="Q940">
        <v>24.83661574745981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5.5752105052429952</v>
      </c>
      <c r="G941" s="13">
        <f t="shared" si="172"/>
        <v>0</v>
      </c>
      <c r="H941" s="13">
        <f t="shared" si="173"/>
        <v>5.5752105052429952</v>
      </c>
      <c r="I941" s="16">
        <f t="shared" si="180"/>
        <v>5.5755102762370576</v>
      </c>
      <c r="J941" s="13">
        <f t="shared" si="174"/>
        <v>5.5713818588978254</v>
      </c>
      <c r="K941" s="13">
        <f t="shared" si="175"/>
        <v>4.1284173392321932E-3</v>
      </c>
      <c r="L941" s="13">
        <f t="shared" si="176"/>
        <v>0</v>
      </c>
      <c r="M941" s="13">
        <f t="shared" si="181"/>
        <v>1.0528721997915292E-27</v>
      </c>
      <c r="N941" s="13">
        <f t="shared" si="177"/>
        <v>6.5278076387074809E-28</v>
      </c>
      <c r="O941" s="13">
        <f t="shared" si="178"/>
        <v>6.5278076387074809E-28</v>
      </c>
      <c r="Q941">
        <v>25.092118788760601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1.1374674111057239</v>
      </c>
      <c r="G942" s="13">
        <f t="shared" si="172"/>
        <v>0</v>
      </c>
      <c r="H942" s="13">
        <f t="shared" si="173"/>
        <v>1.1374674111057239</v>
      </c>
      <c r="I942" s="16">
        <f t="shared" si="180"/>
        <v>1.1415958284449561</v>
      </c>
      <c r="J942" s="13">
        <f t="shared" si="174"/>
        <v>1.1415553197394708</v>
      </c>
      <c r="K942" s="13">
        <f t="shared" si="175"/>
        <v>4.0508705485331475E-5</v>
      </c>
      <c r="L942" s="13">
        <f t="shared" si="176"/>
        <v>0</v>
      </c>
      <c r="M942" s="13">
        <f t="shared" si="181"/>
        <v>4.0009143592078112E-28</v>
      </c>
      <c r="N942" s="13">
        <f t="shared" si="177"/>
        <v>2.480566902708843E-28</v>
      </c>
      <c r="O942" s="13">
        <f t="shared" si="178"/>
        <v>2.480566902708843E-28</v>
      </c>
      <c r="Q942">
        <v>24.141162000000008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113.0212239113814</v>
      </c>
      <c r="G943" s="13">
        <f t="shared" si="172"/>
        <v>11.380169187111646</v>
      </c>
      <c r="H943" s="13">
        <f t="shared" si="173"/>
        <v>101.64105472426975</v>
      </c>
      <c r="I943" s="16">
        <f t="shared" si="180"/>
        <v>101.64109523297523</v>
      </c>
      <c r="J943" s="13">
        <f t="shared" si="174"/>
        <v>70.095321811257449</v>
      </c>
      <c r="K943" s="13">
        <f t="shared" si="175"/>
        <v>31.545773421717783</v>
      </c>
      <c r="L943" s="13">
        <f t="shared" si="176"/>
        <v>0</v>
      </c>
      <c r="M943" s="13">
        <f t="shared" si="181"/>
        <v>1.5203474564989682E-28</v>
      </c>
      <c r="N943" s="13">
        <f t="shared" si="177"/>
        <v>9.4261542302936024E-29</v>
      </c>
      <c r="O943" s="13">
        <f t="shared" si="178"/>
        <v>11.380169187111646</v>
      </c>
      <c r="Q943">
        <v>19.373339016869881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53.13852527149178</v>
      </c>
      <c r="G944" s="13">
        <f t="shared" si="172"/>
        <v>2.7360354506555251</v>
      </c>
      <c r="H944" s="13">
        <f t="shared" si="173"/>
        <v>50.402489820836252</v>
      </c>
      <c r="I944" s="16">
        <f t="shared" si="180"/>
        <v>81.948263242554034</v>
      </c>
      <c r="J944" s="13">
        <f t="shared" si="174"/>
        <v>55.068906190496975</v>
      </c>
      <c r="K944" s="13">
        <f t="shared" si="175"/>
        <v>26.87935705205706</v>
      </c>
      <c r="L944" s="13">
        <f t="shared" si="176"/>
        <v>0</v>
      </c>
      <c r="M944" s="13">
        <f t="shared" si="181"/>
        <v>5.7773203346960794E-29</v>
      </c>
      <c r="N944" s="13">
        <f t="shared" si="177"/>
        <v>3.5819386075115689E-29</v>
      </c>
      <c r="O944" s="13">
        <f t="shared" si="178"/>
        <v>2.7360354506555251</v>
      </c>
      <c r="Q944">
        <v>15.633013659216671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6.9861326645105637E-2</v>
      </c>
      <c r="G945" s="13">
        <f t="shared" si="172"/>
        <v>0</v>
      </c>
      <c r="H945" s="13">
        <f t="shared" si="173"/>
        <v>6.9861326645105637E-2</v>
      </c>
      <c r="I945" s="16">
        <f t="shared" si="180"/>
        <v>26.949218378702167</v>
      </c>
      <c r="J945" s="13">
        <f t="shared" si="174"/>
        <v>24.867858824166706</v>
      </c>
      <c r="K945" s="13">
        <f t="shared" si="175"/>
        <v>2.0813595545354602</v>
      </c>
      <c r="L945" s="13">
        <f t="shared" si="176"/>
        <v>0</v>
      </c>
      <c r="M945" s="13">
        <f t="shared" si="181"/>
        <v>2.1953817271845104E-29</v>
      </c>
      <c r="N945" s="13">
        <f t="shared" si="177"/>
        <v>1.3611366708543964E-29</v>
      </c>
      <c r="O945" s="13">
        <f t="shared" si="178"/>
        <v>1.3611366708543964E-29</v>
      </c>
      <c r="Q945">
        <v>13.59070432509078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42.517511408087607</v>
      </c>
      <c r="G946" s="13">
        <f t="shared" si="172"/>
        <v>1.2028803601656122</v>
      </c>
      <c r="H946" s="13">
        <f t="shared" si="173"/>
        <v>41.314631047921992</v>
      </c>
      <c r="I946" s="16">
        <f t="shared" si="180"/>
        <v>43.395990602457452</v>
      </c>
      <c r="J946" s="13">
        <f t="shared" si="174"/>
        <v>38.419751135492483</v>
      </c>
      <c r="K946" s="13">
        <f t="shared" si="175"/>
        <v>4.9762394669649694</v>
      </c>
      <c r="L946" s="13">
        <f t="shared" si="176"/>
        <v>0</v>
      </c>
      <c r="M946" s="13">
        <f t="shared" si="181"/>
        <v>8.3424505633011404E-30</v>
      </c>
      <c r="N946" s="13">
        <f t="shared" si="177"/>
        <v>5.1723193492467074E-30</v>
      </c>
      <c r="O946" s="13">
        <f t="shared" si="178"/>
        <v>1.2028803601656122</v>
      </c>
      <c r="Q946">
        <v>17.134676060337611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50.25238328446332</v>
      </c>
      <c r="G947" s="13">
        <f t="shared" si="172"/>
        <v>2.3194176648021587</v>
      </c>
      <c r="H947" s="13">
        <f t="shared" si="173"/>
        <v>47.932965619661161</v>
      </c>
      <c r="I947" s="16">
        <f t="shared" si="180"/>
        <v>52.90920508662613</v>
      </c>
      <c r="J947" s="13">
        <f t="shared" si="174"/>
        <v>39.593334196192579</v>
      </c>
      <c r="K947" s="13">
        <f t="shared" si="175"/>
        <v>13.315870890433551</v>
      </c>
      <c r="L947" s="13">
        <f t="shared" si="176"/>
        <v>0</v>
      </c>
      <c r="M947" s="13">
        <f t="shared" si="181"/>
        <v>3.1701312140544331E-30</v>
      </c>
      <c r="N947" s="13">
        <f t="shared" si="177"/>
        <v>1.9654813527137485E-30</v>
      </c>
      <c r="O947" s="13">
        <f t="shared" si="178"/>
        <v>2.3194176648021587</v>
      </c>
      <c r="Q947">
        <v>12.45222459354839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20.817204483623321</v>
      </c>
      <c r="G948" s="13">
        <f t="shared" si="172"/>
        <v>0</v>
      </c>
      <c r="H948" s="13">
        <f t="shared" si="173"/>
        <v>20.817204483623321</v>
      </c>
      <c r="I948" s="16">
        <f t="shared" si="180"/>
        <v>34.133075374056872</v>
      </c>
      <c r="J948" s="13">
        <f t="shared" si="174"/>
        <v>31.943781218481547</v>
      </c>
      <c r="K948" s="13">
        <f t="shared" si="175"/>
        <v>2.1892941555753254</v>
      </c>
      <c r="L948" s="13">
        <f t="shared" si="176"/>
        <v>0</v>
      </c>
      <c r="M948" s="13">
        <f t="shared" si="181"/>
        <v>1.2046498613406845E-30</v>
      </c>
      <c r="N948" s="13">
        <f t="shared" si="177"/>
        <v>7.4688291403122444E-31</v>
      </c>
      <c r="O948" s="13">
        <f t="shared" si="178"/>
        <v>7.4688291403122444E-31</v>
      </c>
      <c r="Q948">
        <v>18.447209385429861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29.501755616880121</v>
      </c>
      <c r="G949" s="13">
        <f t="shared" si="172"/>
        <v>0</v>
      </c>
      <c r="H949" s="13">
        <f t="shared" si="173"/>
        <v>29.501755616880121</v>
      </c>
      <c r="I949" s="16">
        <f t="shared" si="180"/>
        <v>31.691049772455447</v>
      </c>
      <c r="J949" s="13">
        <f t="shared" si="174"/>
        <v>29.769873833502515</v>
      </c>
      <c r="K949" s="13">
        <f t="shared" si="175"/>
        <v>1.9211759389529313</v>
      </c>
      <c r="L949" s="13">
        <f t="shared" si="176"/>
        <v>0</v>
      </c>
      <c r="M949" s="13">
        <f t="shared" si="181"/>
        <v>4.5776694730946009E-31</v>
      </c>
      <c r="N949" s="13">
        <f t="shared" si="177"/>
        <v>2.8381550733186525E-31</v>
      </c>
      <c r="O949" s="13">
        <f t="shared" si="178"/>
        <v>2.8381550733186525E-31</v>
      </c>
      <c r="Q949">
        <v>17.836275951127281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55.34562244218229</v>
      </c>
      <c r="G950" s="13">
        <f t="shared" si="172"/>
        <v>3.054632366728609</v>
      </c>
      <c r="H950" s="13">
        <f t="shared" si="173"/>
        <v>52.290990075453678</v>
      </c>
      <c r="I950" s="16">
        <f t="shared" si="180"/>
        <v>54.212166014406606</v>
      </c>
      <c r="J950" s="13">
        <f t="shared" si="174"/>
        <v>48.574654296762873</v>
      </c>
      <c r="K950" s="13">
        <f t="shared" si="175"/>
        <v>5.6375117176437328</v>
      </c>
      <c r="L950" s="13">
        <f t="shared" si="176"/>
        <v>0</v>
      </c>
      <c r="M950" s="13">
        <f t="shared" si="181"/>
        <v>1.7395143997759484E-31</v>
      </c>
      <c r="N950" s="13">
        <f t="shared" si="177"/>
        <v>1.078498927861088E-31</v>
      </c>
      <c r="O950" s="13">
        <f t="shared" si="178"/>
        <v>3.054632366728609</v>
      </c>
      <c r="Q950">
        <v>21.101157930573091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27.488374373692139</v>
      </c>
      <c r="G951" s="13">
        <f t="shared" si="172"/>
        <v>0</v>
      </c>
      <c r="H951" s="13">
        <f t="shared" si="173"/>
        <v>27.488374373692139</v>
      </c>
      <c r="I951" s="16">
        <f t="shared" si="180"/>
        <v>33.125886091335872</v>
      </c>
      <c r="J951" s="13">
        <f t="shared" si="174"/>
        <v>32.283875696674151</v>
      </c>
      <c r="K951" s="13">
        <f t="shared" si="175"/>
        <v>0.84201039466172034</v>
      </c>
      <c r="L951" s="13">
        <f t="shared" si="176"/>
        <v>0</v>
      </c>
      <c r="M951" s="13">
        <f t="shared" si="181"/>
        <v>6.6101547191486033E-32</v>
      </c>
      <c r="N951" s="13">
        <f t="shared" si="177"/>
        <v>4.0982959258721342E-32</v>
      </c>
      <c r="O951" s="13">
        <f t="shared" si="178"/>
        <v>4.0982959258721342E-32</v>
      </c>
      <c r="Q951">
        <v>25.022427238232179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7.1944733726916228</v>
      </c>
      <c r="G952" s="13">
        <f t="shared" si="172"/>
        <v>0</v>
      </c>
      <c r="H952" s="13">
        <f t="shared" si="173"/>
        <v>7.1944733726916228</v>
      </c>
      <c r="I952" s="16">
        <f t="shared" si="180"/>
        <v>8.0364837673533422</v>
      </c>
      <c r="J952" s="13">
        <f t="shared" si="174"/>
        <v>8.0258767196006229</v>
      </c>
      <c r="K952" s="13">
        <f t="shared" si="175"/>
        <v>1.0607047752719367E-2</v>
      </c>
      <c r="L952" s="13">
        <f t="shared" si="176"/>
        <v>0</v>
      </c>
      <c r="M952" s="13">
        <f t="shared" si="181"/>
        <v>2.5118587932764691E-32</v>
      </c>
      <c r="N952" s="13">
        <f t="shared" si="177"/>
        <v>1.5573524518314109E-32</v>
      </c>
      <c r="O952" s="13">
        <f t="shared" si="178"/>
        <v>1.5573524518314109E-32</v>
      </c>
      <c r="Q952">
        <v>26.19128678269643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5.6648648650000002</v>
      </c>
      <c r="G953" s="13">
        <f t="shared" si="172"/>
        <v>0</v>
      </c>
      <c r="H953" s="13">
        <f t="shared" si="173"/>
        <v>5.6648648650000002</v>
      </c>
      <c r="I953" s="16">
        <f t="shared" si="180"/>
        <v>5.6754719127527196</v>
      </c>
      <c r="J953" s="13">
        <f t="shared" si="174"/>
        <v>5.6726141280426541</v>
      </c>
      <c r="K953" s="13">
        <f t="shared" si="175"/>
        <v>2.8577847100654807E-3</v>
      </c>
      <c r="L953" s="13">
        <f t="shared" si="176"/>
        <v>0</v>
      </c>
      <c r="M953" s="13">
        <f t="shared" si="181"/>
        <v>9.5450634144505817E-33</v>
      </c>
      <c r="N953" s="13">
        <f t="shared" si="177"/>
        <v>5.9179393169593608E-33</v>
      </c>
      <c r="O953" s="13">
        <f t="shared" si="178"/>
        <v>5.9179393169593608E-33</v>
      </c>
      <c r="Q953">
        <v>28.157061000000009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8.8209242400087748E-2</v>
      </c>
      <c r="G954" s="13">
        <f t="shared" si="172"/>
        <v>0</v>
      </c>
      <c r="H954" s="13">
        <f t="shared" si="173"/>
        <v>8.8209242400087748E-2</v>
      </c>
      <c r="I954" s="16">
        <f t="shared" si="180"/>
        <v>9.1067027110153229E-2</v>
      </c>
      <c r="J954" s="13">
        <f t="shared" si="174"/>
        <v>9.1067008768998065E-2</v>
      </c>
      <c r="K954" s="13">
        <f t="shared" si="175"/>
        <v>1.834115516408108E-8</v>
      </c>
      <c r="L954" s="13">
        <f t="shared" si="176"/>
        <v>0</v>
      </c>
      <c r="M954" s="13">
        <f t="shared" si="181"/>
        <v>3.627124097491221E-33</v>
      </c>
      <c r="N954" s="13">
        <f t="shared" si="177"/>
        <v>2.2488169404445569E-33</v>
      </c>
      <c r="O954" s="13">
        <f t="shared" si="178"/>
        <v>2.2488169404445569E-33</v>
      </c>
      <c r="Q954">
        <v>24.960899048194829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24.396467191479399</v>
      </c>
      <c r="G955" s="13">
        <f t="shared" si="172"/>
        <v>0</v>
      </c>
      <c r="H955" s="13">
        <f t="shared" si="173"/>
        <v>24.396467191479399</v>
      </c>
      <c r="I955" s="16">
        <f t="shared" si="180"/>
        <v>24.396467209820553</v>
      </c>
      <c r="J955" s="13">
        <f t="shared" si="174"/>
        <v>23.916511743514118</v>
      </c>
      <c r="K955" s="13">
        <f t="shared" si="175"/>
        <v>0.4799554663064356</v>
      </c>
      <c r="L955" s="13">
        <f t="shared" si="176"/>
        <v>0</v>
      </c>
      <c r="M955" s="13">
        <f t="shared" si="181"/>
        <v>1.3783071570466641E-33</v>
      </c>
      <c r="N955" s="13">
        <f t="shared" si="177"/>
        <v>8.5455043736893178E-34</v>
      </c>
      <c r="O955" s="13">
        <f t="shared" si="178"/>
        <v>8.5455043736893178E-34</v>
      </c>
      <c r="Q955">
        <v>22.548588564764721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30.860406070421611</v>
      </c>
      <c r="G956" s="13">
        <f t="shared" si="172"/>
        <v>0</v>
      </c>
      <c r="H956" s="13">
        <f t="shared" si="173"/>
        <v>30.860406070421611</v>
      </c>
      <c r="I956" s="16">
        <f t="shared" si="180"/>
        <v>31.340361536728047</v>
      </c>
      <c r="J956" s="13">
        <f t="shared" si="174"/>
        <v>29.465759160196054</v>
      </c>
      <c r="K956" s="13">
        <f t="shared" si="175"/>
        <v>1.8746023765319926</v>
      </c>
      <c r="L956" s="13">
        <f t="shared" si="176"/>
        <v>0</v>
      </c>
      <c r="M956" s="13">
        <f t="shared" si="181"/>
        <v>5.237567196777323E-34</v>
      </c>
      <c r="N956" s="13">
        <f t="shared" si="177"/>
        <v>3.2472916620019401E-34</v>
      </c>
      <c r="O956" s="13">
        <f t="shared" si="178"/>
        <v>3.2472916620019401E-34</v>
      </c>
      <c r="Q956">
        <v>17.782899392003209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0.74610438796751222</v>
      </c>
      <c r="G957" s="13">
        <f t="shared" si="172"/>
        <v>0</v>
      </c>
      <c r="H957" s="13">
        <f t="shared" si="173"/>
        <v>0.74610438796751222</v>
      </c>
      <c r="I957" s="16">
        <f t="shared" si="180"/>
        <v>2.6207067644995048</v>
      </c>
      <c r="J957" s="13">
        <f t="shared" si="174"/>
        <v>2.6189045527009562</v>
      </c>
      <c r="K957" s="13">
        <f t="shared" si="175"/>
        <v>1.8022117985485586E-3</v>
      </c>
      <c r="L957" s="13">
        <f t="shared" si="176"/>
        <v>0</v>
      </c>
      <c r="M957" s="13">
        <f t="shared" si="181"/>
        <v>1.990275534775383E-34</v>
      </c>
      <c r="N957" s="13">
        <f t="shared" si="177"/>
        <v>1.2339708315607373E-34</v>
      </c>
      <c r="O957" s="13">
        <f t="shared" si="178"/>
        <v>1.2339708315607373E-34</v>
      </c>
      <c r="Q957">
        <v>14.8947750875264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21.31596275372134</v>
      </c>
      <c r="G958" s="13">
        <f t="shared" si="172"/>
        <v>0</v>
      </c>
      <c r="H958" s="13">
        <f t="shared" si="173"/>
        <v>21.31596275372134</v>
      </c>
      <c r="I958" s="16">
        <f t="shared" si="180"/>
        <v>21.317764965519888</v>
      </c>
      <c r="J958" s="13">
        <f t="shared" si="174"/>
        <v>20.39979852370459</v>
      </c>
      <c r="K958" s="13">
        <f t="shared" si="175"/>
        <v>0.91796644181529885</v>
      </c>
      <c r="L958" s="13">
        <f t="shared" si="176"/>
        <v>0</v>
      </c>
      <c r="M958" s="13">
        <f t="shared" si="181"/>
        <v>7.5630470321464563E-35</v>
      </c>
      <c r="N958" s="13">
        <f t="shared" si="177"/>
        <v>4.6890891599308027E-35</v>
      </c>
      <c r="O958" s="13">
        <f t="shared" si="178"/>
        <v>4.6890891599308027E-35</v>
      </c>
      <c r="Q958">
        <v>14.822249359049099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16.4417908210687</v>
      </c>
      <c r="G959" s="13">
        <f t="shared" si="172"/>
        <v>0</v>
      </c>
      <c r="H959" s="13">
        <f t="shared" si="173"/>
        <v>16.4417908210687</v>
      </c>
      <c r="I959" s="16">
        <f t="shared" si="180"/>
        <v>17.359757262883999</v>
      </c>
      <c r="J959" s="13">
        <f t="shared" si="174"/>
        <v>16.729079071942991</v>
      </c>
      <c r="K959" s="13">
        <f t="shared" si="175"/>
        <v>0.63067819094100841</v>
      </c>
      <c r="L959" s="13">
        <f t="shared" si="176"/>
        <v>0</v>
      </c>
      <c r="M959" s="13">
        <f t="shared" si="181"/>
        <v>2.8739578722156536E-35</v>
      </c>
      <c r="N959" s="13">
        <f t="shared" si="177"/>
        <v>1.7818538807737053E-35</v>
      </c>
      <c r="O959" s="13">
        <f t="shared" si="178"/>
        <v>1.7818538807737053E-35</v>
      </c>
      <c r="Q959">
        <v>13.15630359354839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53.651851969826147</v>
      </c>
      <c r="G960" s="13">
        <f t="shared" si="172"/>
        <v>2.810134726935301</v>
      </c>
      <c r="H960" s="13">
        <f t="shared" si="173"/>
        <v>50.841717242890844</v>
      </c>
      <c r="I960" s="16">
        <f t="shared" si="180"/>
        <v>51.472395433831849</v>
      </c>
      <c r="J960" s="13">
        <f t="shared" si="174"/>
        <v>43.868061288490253</v>
      </c>
      <c r="K960" s="13">
        <f t="shared" si="175"/>
        <v>7.6043341453415962</v>
      </c>
      <c r="L960" s="13">
        <f t="shared" si="176"/>
        <v>0</v>
      </c>
      <c r="M960" s="13">
        <f t="shared" si="181"/>
        <v>1.0921039914419483E-35</v>
      </c>
      <c r="N960" s="13">
        <f t="shared" si="177"/>
        <v>6.7710447469400801E-36</v>
      </c>
      <c r="O960" s="13">
        <f t="shared" si="178"/>
        <v>2.810134726935301</v>
      </c>
      <c r="Q960">
        <v>17.34435660157456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42.138277494763443</v>
      </c>
      <c r="G961" s="13">
        <f t="shared" si="172"/>
        <v>1.1481375256135633</v>
      </c>
      <c r="H961" s="13">
        <f t="shared" si="173"/>
        <v>40.99013996914988</v>
      </c>
      <c r="I961" s="16">
        <f t="shared" si="180"/>
        <v>48.594474114491476</v>
      </c>
      <c r="J961" s="13">
        <f t="shared" si="174"/>
        <v>41.686387202353117</v>
      </c>
      <c r="K961" s="13">
        <f t="shared" si="175"/>
        <v>6.9080869121383586</v>
      </c>
      <c r="L961" s="13">
        <f t="shared" si="176"/>
        <v>0</v>
      </c>
      <c r="M961" s="13">
        <f t="shared" si="181"/>
        <v>4.1499951674794032E-36</v>
      </c>
      <c r="N961" s="13">
        <f t="shared" si="177"/>
        <v>2.57299700383723E-36</v>
      </c>
      <c r="O961" s="13">
        <f t="shared" si="178"/>
        <v>1.1481375256135633</v>
      </c>
      <c r="Q961">
        <v>16.872080213943342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27.23378598384059</v>
      </c>
      <c r="G962" s="13">
        <f t="shared" si="172"/>
        <v>0</v>
      </c>
      <c r="H962" s="13">
        <f t="shared" si="173"/>
        <v>27.23378598384059</v>
      </c>
      <c r="I962" s="16">
        <f t="shared" si="180"/>
        <v>34.141872895978949</v>
      </c>
      <c r="J962" s="13">
        <f t="shared" si="174"/>
        <v>32.055086356713268</v>
      </c>
      <c r="K962" s="13">
        <f t="shared" si="175"/>
        <v>2.086786539265681</v>
      </c>
      <c r="L962" s="13">
        <f t="shared" si="176"/>
        <v>0</v>
      </c>
      <c r="M962" s="13">
        <f t="shared" si="181"/>
        <v>1.5769981636421732E-36</v>
      </c>
      <c r="N962" s="13">
        <f t="shared" si="177"/>
        <v>9.7773886145814739E-37</v>
      </c>
      <c r="O962" s="13">
        <f t="shared" si="178"/>
        <v>9.7773886145814739E-37</v>
      </c>
      <c r="Q962">
        <v>18.826023006018939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5.1432432429999997</v>
      </c>
      <c r="G963" s="13">
        <f t="shared" si="172"/>
        <v>0</v>
      </c>
      <c r="H963" s="13">
        <f t="shared" si="173"/>
        <v>5.1432432429999997</v>
      </c>
      <c r="I963" s="16">
        <f t="shared" si="180"/>
        <v>7.2300297822656807</v>
      </c>
      <c r="J963" s="13">
        <f t="shared" si="174"/>
        <v>7.2127135629237564</v>
      </c>
      <c r="K963" s="13">
        <f t="shared" si="175"/>
        <v>1.7316219341924288E-2</v>
      </c>
      <c r="L963" s="13">
        <f t="shared" si="176"/>
        <v>0</v>
      </c>
      <c r="M963" s="13">
        <f t="shared" si="181"/>
        <v>5.992593021840258E-37</v>
      </c>
      <c r="N963" s="13">
        <f t="shared" si="177"/>
        <v>3.7154076735409597E-37</v>
      </c>
      <c r="O963" s="13">
        <f t="shared" si="178"/>
        <v>3.7154076735409597E-37</v>
      </c>
      <c r="Q963">
        <v>20.424370581371061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1.462881994685105</v>
      </c>
      <c r="G964" s="13">
        <f t="shared" si="172"/>
        <v>0</v>
      </c>
      <c r="H964" s="13">
        <f t="shared" si="173"/>
        <v>1.462881994685105</v>
      </c>
      <c r="I964" s="16">
        <f t="shared" si="180"/>
        <v>1.4801982140270293</v>
      </c>
      <c r="J964" s="13">
        <f t="shared" si="174"/>
        <v>1.4801004535886519</v>
      </c>
      <c r="K964" s="13">
        <f t="shared" si="175"/>
        <v>9.7760438377392234E-5</v>
      </c>
      <c r="L964" s="13">
        <f t="shared" si="176"/>
        <v>0</v>
      </c>
      <c r="M964" s="13">
        <f t="shared" si="181"/>
        <v>2.2771853482992982E-37</v>
      </c>
      <c r="N964" s="13">
        <f t="shared" si="177"/>
        <v>1.4118549159455649E-37</v>
      </c>
      <c r="O964" s="13">
        <f t="shared" si="178"/>
        <v>1.4118549159455649E-37</v>
      </c>
      <c r="Q964">
        <v>23.414936970795939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11.93288748797519</v>
      </c>
      <c r="G965" s="13">
        <f t="shared" si="172"/>
        <v>0</v>
      </c>
      <c r="H965" s="13">
        <f t="shared" si="173"/>
        <v>11.93288748797519</v>
      </c>
      <c r="I965" s="16">
        <f t="shared" si="180"/>
        <v>11.932985248413567</v>
      </c>
      <c r="J965" s="13">
        <f t="shared" si="174"/>
        <v>11.899596710633157</v>
      </c>
      <c r="K965" s="13">
        <f t="shared" si="175"/>
        <v>3.3388537780410843E-2</v>
      </c>
      <c r="L965" s="13">
        <f t="shared" si="176"/>
        <v>0</v>
      </c>
      <c r="M965" s="13">
        <f t="shared" si="181"/>
        <v>8.6533043235373332E-38</v>
      </c>
      <c r="N965" s="13">
        <f t="shared" si="177"/>
        <v>5.3650486805931466E-38</v>
      </c>
      <c r="O965" s="13">
        <f t="shared" si="178"/>
        <v>5.3650486805931466E-38</v>
      </c>
      <c r="Q965">
        <v>26.459813000000011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27.234276465818901</v>
      </c>
      <c r="G966" s="13">
        <f t="shared" ref="G966:G1029" si="183">IF((F966-$J$2)&gt;0,$I$2*(F966-$J$2),0)</f>
        <v>0</v>
      </c>
      <c r="H966" s="13">
        <f t="shared" ref="H966:H1029" si="184">F966-G966</f>
        <v>27.234276465818901</v>
      </c>
      <c r="I966" s="16">
        <f t="shared" si="180"/>
        <v>27.267665003599312</v>
      </c>
      <c r="J966" s="13">
        <f t="shared" ref="J966:J1029" si="185">I966/SQRT(1+(I966/($K$2*(300+(25*Q966)+0.05*(Q966)^3)))^2)</f>
        <v>26.764458170550213</v>
      </c>
      <c r="K966" s="13">
        <f t="shared" ref="K966:K1029" si="186">I966-J966</f>
        <v>0.50320683304909863</v>
      </c>
      <c r="L966" s="13">
        <f t="shared" ref="L966:L1029" si="187">IF(K966&gt;$N$2,(K966-$N$2)/$L$2,0)</f>
        <v>0</v>
      </c>
      <c r="M966" s="13">
        <f t="shared" si="181"/>
        <v>3.2882556429441866E-38</v>
      </c>
      <c r="N966" s="13">
        <f t="shared" ref="N966:N1029" si="188">$M$2*M966</f>
        <v>2.0387184986253958E-38</v>
      </c>
      <c r="O966" s="13">
        <f t="shared" ref="O966:O1029" si="189">N966+G966</f>
        <v>2.0387184986253958E-38</v>
      </c>
      <c r="Q966">
        <v>24.603871001772649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27.25319354343177</v>
      </c>
      <c r="G967" s="13">
        <f t="shared" si="183"/>
        <v>0</v>
      </c>
      <c r="H967" s="13">
        <f t="shared" si="184"/>
        <v>27.25319354343177</v>
      </c>
      <c r="I967" s="16">
        <f t="shared" ref="I967:I1030" si="191">H967+K966-L966</f>
        <v>27.756400376480869</v>
      </c>
      <c r="J967" s="13">
        <f t="shared" si="185"/>
        <v>27.01171538022523</v>
      </c>
      <c r="K967" s="13">
        <f t="shared" si="186"/>
        <v>0.74468499625563922</v>
      </c>
      <c r="L967" s="13">
        <f t="shared" si="187"/>
        <v>0</v>
      </c>
      <c r="M967" s="13">
        <f t="shared" ref="M967:M1030" si="192">L967+M966-N966</f>
        <v>1.2495371443187908E-38</v>
      </c>
      <c r="N967" s="13">
        <f t="shared" si="188"/>
        <v>7.747130294776503E-39</v>
      </c>
      <c r="O967" s="13">
        <f t="shared" si="189"/>
        <v>7.747130294776503E-39</v>
      </c>
      <c r="Q967">
        <v>22.100423371174429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192.58753338418191</v>
      </c>
      <c r="G968" s="13">
        <f t="shared" si="183"/>
        <v>22.865653903409839</v>
      </c>
      <c r="H968" s="13">
        <f t="shared" si="184"/>
        <v>169.72187948077206</v>
      </c>
      <c r="I968" s="16">
        <f t="shared" si="191"/>
        <v>170.4665644770277</v>
      </c>
      <c r="J968" s="13">
        <f t="shared" si="185"/>
        <v>65.476423175305513</v>
      </c>
      <c r="K968" s="13">
        <f t="shared" si="186"/>
        <v>104.99014130172219</v>
      </c>
      <c r="L968" s="13">
        <f t="shared" si="187"/>
        <v>65.167741984505312</v>
      </c>
      <c r="M968" s="13">
        <f t="shared" si="192"/>
        <v>65.167741984505312</v>
      </c>
      <c r="N968" s="13">
        <f t="shared" si="188"/>
        <v>40.404000030393291</v>
      </c>
      <c r="O968" s="13">
        <f t="shared" si="189"/>
        <v>63.269653933803127</v>
      </c>
      <c r="Q968">
        <v>14.95303110232428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113.98386597721409</v>
      </c>
      <c r="G969" s="13">
        <f t="shared" si="183"/>
        <v>11.519127633313886</v>
      </c>
      <c r="H969" s="13">
        <f t="shared" si="184"/>
        <v>102.46473834390021</v>
      </c>
      <c r="I969" s="16">
        <f t="shared" si="191"/>
        <v>142.28713766111707</v>
      </c>
      <c r="J969" s="13">
        <f t="shared" si="185"/>
        <v>57.522596288809098</v>
      </c>
      <c r="K969" s="13">
        <f t="shared" si="186"/>
        <v>84.764541372307974</v>
      </c>
      <c r="L969" s="13">
        <f t="shared" si="187"/>
        <v>45.762503607445929</v>
      </c>
      <c r="M969" s="13">
        <f t="shared" si="192"/>
        <v>70.526245561557943</v>
      </c>
      <c r="N969" s="13">
        <f t="shared" si="188"/>
        <v>43.726272248165927</v>
      </c>
      <c r="O969" s="13">
        <f t="shared" si="189"/>
        <v>55.245399881479813</v>
      </c>
      <c r="Q969">
        <v>13.21612407416519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96.093881279380611</v>
      </c>
      <c r="G970" s="13">
        <f t="shared" si="183"/>
        <v>8.9366885685484654</v>
      </c>
      <c r="H970" s="13">
        <f t="shared" si="184"/>
        <v>87.157192710832149</v>
      </c>
      <c r="I970" s="16">
        <f t="shared" si="191"/>
        <v>126.15923047569419</v>
      </c>
      <c r="J970" s="13">
        <f t="shared" si="185"/>
        <v>58.588904972815861</v>
      </c>
      <c r="K970" s="13">
        <f t="shared" si="186"/>
        <v>67.570325502878319</v>
      </c>
      <c r="L970" s="13">
        <f t="shared" si="187"/>
        <v>29.26569467137778</v>
      </c>
      <c r="M970" s="13">
        <f t="shared" si="192"/>
        <v>56.065667984769803</v>
      </c>
      <c r="N970" s="13">
        <f t="shared" si="188"/>
        <v>34.760714150557277</v>
      </c>
      <c r="O970" s="13">
        <f t="shared" si="189"/>
        <v>43.697402719105739</v>
      </c>
      <c r="Q970">
        <v>13.95096427046732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53.503589960363712</v>
      </c>
      <c r="G971" s="13">
        <f t="shared" si="183"/>
        <v>2.7887329419967828</v>
      </c>
      <c r="H971" s="13">
        <f t="shared" si="184"/>
        <v>50.714857018366928</v>
      </c>
      <c r="I971" s="16">
        <f t="shared" si="191"/>
        <v>89.01948784986746</v>
      </c>
      <c r="J971" s="13">
        <f t="shared" si="185"/>
        <v>46.862823879939839</v>
      </c>
      <c r="K971" s="13">
        <f t="shared" si="186"/>
        <v>42.156663969927621</v>
      </c>
      <c r="L971" s="13">
        <f t="shared" si="187"/>
        <v>4.8828253472590113</v>
      </c>
      <c r="M971" s="13">
        <f t="shared" si="192"/>
        <v>26.187779181471541</v>
      </c>
      <c r="N971" s="13">
        <f t="shared" si="188"/>
        <v>16.236423092512354</v>
      </c>
      <c r="O971" s="13">
        <f t="shared" si="189"/>
        <v>19.025156034509138</v>
      </c>
      <c r="Q971">
        <v>11.27748409354839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26.358480951205831</v>
      </c>
      <c r="G972" s="13">
        <f t="shared" si="183"/>
        <v>0</v>
      </c>
      <c r="H972" s="13">
        <f t="shared" si="184"/>
        <v>26.358480951205831</v>
      </c>
      <c r="I972" s="16">
        <f t="shared" si="191"/>
        <v>63.63231957387444</v>
      </c>
      <c r="J972" s="13">
        <f t="shared" si="185"/>
        <v>46.754800333697432</v>
      </c>
      <c r="K972" s="13">
        <f t="shared" si="186"/>
        <v>16.877519240177008</v>
      </c>
      <c r="L972" s="13">
        <f t="shared" si="187"/>
        <v>0</v>
      </c>
      <c r="M972" s="13">
        <f t="shared" si="192"/>
        <v>9.9513560889591872</v>
      </c>
      <c r="N972" s="13">
        <f t="shared" si="188"/>
        <v>6.1698407751546958</v>
      </c>
      <c r="O972" s="13">
        <f t="shared" si="189"/>
        <v>6.1698407751546958</v>
      </c>
      <c r="Q972">
        <v>14.543697150406601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31.95756615523144</v>
      </c>
      <c r="G973" s="13">
        <f t="shared" si="183"/>
        <v>0</v>
      </c>
      <c r="H973" s="13">
        <f t="shared" si="184"/>
        <v>31.95756615523144</v>
      </c>
      <c r="I973" s="16">
        <f t="shared" si="191"/>
        <v>48.835085395408449</v>
      </c>
      <c r="J973" s="13">
        <f t="shared" si="185"/>
        <v>43.025461929840077</v>
      </c>
      <c r="K973" s="13">
        <f t="shared" si="186"/>
        <v>5.8096234655683716</v>
      </c>
      <c r="L973" s="13">
        <f t="shared" si="187"/>
        <v>0</v>
      </c>
      <c r="M973" s="13">
        <f t="shared" si="192"/>
        <v>3.7815153138044915</v>
      </c>
      <c r="N973" s="13">
        <f t="shared" si="188"/>
        <v>2.3445394945587847</v>
      </c>
      <c r="O973" s="13">
        <f t="shared" si="189"/>
        <v>2.3445394945587847</v>
      </c>
      <c r="Q973">
        <v>18.49388642606084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1.252127023824519</v>
      </c>
      <c r="G974" s="13">
        <f t="shared" si="183"/>
        <v>0</v>
      </c>
      <c r="H974" s="13">
        <f t="shared" si="184"/>
        <v>1.252127023824519</v>
      </c>
      <c r="I974" s="16">
        <f t="shared" si="191"/>
        <v>7.0617504893928906</v>
      </c>
      <c r="J974" s="13">
        <f t="shared" si="185"/>
        <v>7.0492645645904366</v>
      </c>
      <c r="K974" s="13">
        <f t="shared" si="186"/>
        <v>1.2485924802454029E-2</v>
      </c>
      <c r="L974" s="13">
        <f t="shared" si="187"/>
        <v>0</v>
      </c>
      <c r="M974" s="13">
        <f t="shared" si="192"/>
        <v>1.4369758192457067</v>
      </c>
      <c r="N974" s="13">
        <f t="shared" si="188"/>
        <v>0.8909250079323382</v>
      </c>
      <c r="O974" s="13">
        <f t="shared" si="189"/>
        <v>0.8909250079323382</v>
      </c>
      <c r="Q974">
        <v>22.244051825874081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10.72177655237723</v>
      </c>
      <c r="G975" s="13">
        <f t="shared" si="183"/>
        <v>0</v>
      </c>
      <c r="H975" s="13">
        <f t="shared" si="184"/>
        <v>10.72177655237723</v>
      </c>
      <c r="I975" s="16">
        <f t="shared" si="191"/>
        <v>10.734262477179684</v>
      </c>
      <c r="J975" s="13">
        <f t="shared" si="185"/>
        <v>10.696427492978371</v>
      </c>
      <c r="K975" s="13">
        <f t="shared" si="186"/>
        <v>3.7834984201312594E-2</v>
      </c>
      <c r="L975" s="13">
        <f t="shared" si="187"/>
        <v>0</v>
      </c>
      <c r="M975" s="13">
        <f t="shared" si="192"/>
        <v>0.54605081131336852</v>
      </c>
      <c r="N975" s="13">
        <f t="shared" si="188"/>
        <v>0.33855150301428849</v>
      </c>
      <c r="O975" s="13">
        <f t="shared" si="189"/>
        <v>0.33855150301428849</v>
      </c>
      <c r="Q975">
        <v>23.273464132155858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9.2277129950046923</v>
      </c>
      <c r="G976" s="13">
        <f t="shared" si="183"/>
        <v>0</v>
      </c>
      <c r="H976" s="13">
        <f t="shared" si="184"/>
        <v>9.2277129950046923</v>
      </c>
      <c r="I976" s="16">
        <f t="shared" si="191"/>
        <v>9.2655479792060049</v>
      </c>
      <c r="J976" s="13">
        <f t="shared" si="185"/>
        <v>9.2482752152157914</v>
      </c>
      <c r="K976" s="13">
        <f t="shared" si="186"/>
        <v>1.7272763990213491E-2</v>
      </c>
      <c r="L976" s="13">
        <f t="shared" si="187"/>
        <v>0</v>
      </c>
      <c r="M976" s="13">
        <f t="shared" si="192"/>
        <v>0.20749930829908003</v>
      </c>
      <c r="N976" s="13">
        <f t="shared" si="188"/>
        <v>0.12864957114542963</v>
      </c>
      <c r="O976" s="13">
        <f t="shared" si="189"/>
        <v>0.12864957114542963</v>
      </c>
      <c r="Q976">
        <v>25.74651143205574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9.4360003491845941</v>
      </c>
      <c r="G977" s="13">
        <f t="shared" si="183"/>
        <v>0</v>
      </c>
      <c r="H977" s="13">
        <f t="shared" si="184"/>
        <v>9.4360003491845941</v>
      </c>
      <c r="I977" s="16">
        <f t="shared" si="191"/>
        <v>9.4532731131748076</v>
      </c>
      <c r="J977" s="13">
        <f t="shared" si="185"/>
        <v>9.4380017812956734</v>
      </c>
      <c r="K977" s="13">
        <f t="shared" si="186"/>
        <v>1.5271331879134209E-2</v>
      </c>
      <c r="L977" s="13">
        <f t="shared" si="187"/>
        <v>0</v>
      </c>
      <c r="M977" s="13">
        <f t="shared" si="192"/>
        <v>7.8849737153650401E-2</v>
      </c>
      <c r="N977" s="13">
        <f t="shared" si="188"/>
        <v>4.8886837035263246E-2</v>
      </c>
      <c r="O977" s="13">
        <f t="shared" si="189"/>
        <v>4.8886837035263246E-2</v>
      </c>
      <c r="Q977">
        <v>27.079699000000009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39.848271929844422</v>
      </c>
      <c r="G978" s="13">
        <f t="shared" si="183"/>
        <v>0.81757269119571929</v>
      </c>
      <c r="H978" s="13">
        <f t="shared" si="184"/>
        <v>39.030699238648701</v>
      </c>
      <c r="I978" s="16">
        <f t="shared" si="191"/>
        <v>39.045970570527835</v>
      </c>
      <c r="J978" s="13">
        <f t="shared" si="185"/>
        <v>37.675928310289059</v>
      </c>
      <c r="K978" s="13">
        <f t="shared" si="186"/>
        <v>1.3700422602387761</v>
      </c>
      <c r="L978" s="13">
        <f t="shared" si="187"/>
        <v>0</v>
      </c>
      <c r="M978" s="13">
        <f t="shared" si="192"/>
        <v>2.9962900118387155E-2</v>
      </c>
      <c r="N978" s="13">
        <f t="shared" si="188"/>
        <v>1.8576998073400037E-2</v>
      </c>
      <c r="O978" s="13">
        <f t="shared" si="189"/>
        <v>0.83614968926911937</v>
      </c>
      <c r="Q978">
        <v>24.96090559988675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0.1472145707779409</v>
      </c>
      <c r="G979" s="13">
        <f t="shared" si="183"/>
        <v>0</v>
      </c>
      <c r="H979" s="13">
        <f t="shared" si="184"/>
        <v>0.1472145707779409</v>
      </c>
      <c r="I979" s="16">
        <f t="shared" si="191"/>
        <v>1.5172568310167169</v>
      </c>
      <c r="J979" s="13">
        <f t="shared" si="185"/>
        <v>1.5170755911468157</v>
      </c>
      <c r="K979" s="13">
        <f t="shared" si="186"/>
        <v>1.8123986990126184E-4</v>
      </c>
      <c r="L979" s="13">
        <f t="shared" si="187"/>
        <v>0</v>
      </c>
      <c r="M979" s="13">
        <f t="shared" si="192"/>
        <v>1.1385902044987118E-2</v>
      </c>
      <c r="N979" s="13">
        <f t="shared" si="188"/>
        <v>7.0592592678920133E-3</v>
      </c>
      <c r="O979" s="13">
        <f t="shared" si="189"/>
        <v>7.0592592678920133E-3</v>
      </c>
      <c r="Q979">
        <v>19.570063527219979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113.7686368718403</v>
      </c>
      <c r="G980" s="13">
        <f t="shared" si="183"/>
        <v>11.488059074062457</v>
      </c>
      <c r="H980" s="13">
        <f t="shared" si="184"/>
        <v>102.28057779777784</v>
      </c>
      <c r="I980" s="16">
        <f t="shared" si="191"/>
        <v>102.28075903764774</v>
      </c>
      <c r="J980" s="13">
        <f t="shared" si="185"/>
        <v>63.505608910205829</v>
      </c>
      <c r="K980" s="13">
        <f t="shared" si="186"/>
        <v>38.775150127441911</v>
      </c>
      <c r="L980" s="13">
        <f t="shared" si="187"/>
        <v>1.6384675819632104</v>
      </c>
      <c r="M980" s="13">
        <f t="shared" si="192"/>
        <v>1.6427942247403056</v>
      </c>
      <c r="N980" s="13">
        <f t="shared" si="188"/>
        <v>1.0185324193389895</v>
      </c>
      <c r="O980" s="13">
        <f t="shared" si="189"/>
        <v>12.506591493401446</v>
      </c>
      <c r="Q980">
        <v>16.854100423703951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37.421069467535553</v>
      </c>
      <c r="G981" s="13">
        <f t="shared" si="183"/>
        <v>0.46720333299720013</v>
      </c>
      <c r="H981" s="13">
        <f t="shared" si="184"/>
        <v>36.953866134538352</v>
      </c>
      <c r="I981" s="16">
        <f t="shared" si="191"/>
        <v>74.090548680017051</v>
      </c>
      <c r="J981" s="13">
        <f t="shared" si="185"/>
        <v>45.930699570403554</v>
      </c>
      <c r="K981" s="13">
        <f t="shared" si="186"/>
        <v>28.159849109613496</v>
      </c>
      <c r="L981" s="13">
        <f t="shared" si="187"/>
        <v>0</v>
      </c>
      <c r="M981" s="13">
        <f t="shared" si="192"/>
        <v>0.62426180540131604</v>
      </c>
      <c r="N981" s="13">
        <f t="shared" si="188"/>
        <v>0.38704231934881594</v>
      </c>
      <c r="O981" s="13">
        <f t="shared" si="189"/>
        <v>0.85424565234601602</v>
      </c>
      <c r="Q981">
        <v>12.16577914977897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17.416301800579969</v>
      </c>
      <c r="G982" s="13">
        <f t="shared" si="183"/>
        <v>0</v>
      </c>
      <c r="H982" s="13">
        <f t="shared" si="184"/>
        <v>17.416301800579969</v>
      </c>
      <c r="I982" s="16">
        <f t="shared" si="191"/>
        <v>45.576150910193462</v>
      </c>
      <c r="J982" s="13">
        <f t="shared" si="185"/>
        <v>35.425578344421957</v>
      </c>
      <c r="K982" s="13">
        <f t="shared" si="186"/>
        <v>10.150572565771505</v>
      </c>
      <c r="L982" s="13">
        <f t="shared" si="187"/>
        <v>0</v>
      </c>
      <c r="M982" s="13">
        <f t="shared" si="192"/>
        <v>0.23721948605250009</v>
      </c>
      <c r="N982" s="13">
        <f t="shared" si="188"/>
        <v>0.14707608135255007</v>
      </c>
      <c r="O982" s="13">
        <f t="shared" si="189"/>
        <v>0.14707608135255007</v>
      </c>
      <c r="Q982">
        <v>11.59332459354839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84.051687335315222</v>
      </c>
      <c r="G983" s="13">
        <f t="shared" si="183"/>
        <v>7.1983845625980232</v>
      </c>
      <c r="H983" s="13">
        <f t="shared" si="184"/>
        <v>76.8533027727172</v>
      </c>
      <c r="I983" s="16">
        <f t="shared" si="191"/>
        <v>87.003875338488712</v>
      </c>
      <c r="J983" s="13">
        <f t="shared" si="185"/>
        <v>51.662021136881457</v>
      </c>
      <c r="K983" s="13">
        <f t="shared" si="186"/>
        <v>35.341854201607255</v>
      </c>
      <c r="L983" s="13">
        <f t="shared" si="187"/>
        <v>0</v>
      </c>
      <c r="M983" s="13">
        <f t="shared" si="192"/>
        <v>9.0143404699950025E-2</v>
      </c>
      <c r="N983" s="13">
        <f t="shared" si="188"/>
        <v>5.5888910913969019E-2</v>
      </c>
      <c r="O983" s="13">
        <f t="shared" si="189"/>
        <v>7.2542734735119918</v>
      </c>
      <c r="Q983">
        <v>13.51732709963588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31.941157227562218</v>
      </c>
      <c r="G984" s="13">
        <f t="shared" si="183"/>
        <v>0</v>
      </c>
      <c r="H984" s="13">
        <f t="shared" si="184"/>
        <v>31.941157227562218</v>
      </c>
      <c r="I984" s="16">
        <f t="shared" si="191"/>
        <v>67.283011429169477</v>
      </c>
      <c r="J984" s="13">
        <f t="shared" si="185"/>
        <v>46.450307022722271</v>
      </c>
      <c r="K984" s="13">
        <f t="shared" si="186"/>
        <v>20.832704406447206</v>
      </c>
      <c r="L984" s="13">
        <f t="shared" si="187"/>
        <v>0</v>
      </c>
      <c r="M984" s="13">
        <f t="shared" si="192"/>
        <v>3.4254493785981006E-2</v>
      </c>
      <c r="N984" s="13">
        <f t="shared" si="188"/>
        <v>2.1237786147308223E-2</v>
      </c>
      <c r="O984" s="13">
        <f t="shared" si="189"/>
        <v>2.1237786147308223E-2</v>
      </c>
      <c r="Q984">
        <v>13.51722124692601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42.89643764650004</v>
      </c>
      <c r="G985" s="13">
        <f t="shared" si="183"/>
        <v>1.2575787815040824</v>
      </c>
      <c r="H985" s="13">
        <f t="shared" si="184"/>
        <v>41.63885886499596</v>
      </c>
      <c r="I985" s="16">
        <f t="shared" si="191"/>
        <v>62.471563271443166</v>
      </c>
      <c r="J985" s="13">
        <f t="shared" si="185"/>
        <v>47.40997287839199</v>
      </c>
      <c r="K985" s="13">
        <f t="shared" si="186"/>
        <v>15.061590393051176</v>
      </c>
      <c r="L985" s="13">
        <f t="shared" si="187"/>
        <v>0</v>
      </c>
      <c r="M985" s="13">
        <f t="shared" si="192"/>
        <v>1.3016707638672784E-2</v>
      </c>
      <c r="N985" s="13">
        <f t="shared" si="188"/>
        <v>8.0703587359771262E-3</v>
      </c>
      <c r="O985" s="13">
        <f t="shared" si="189"/>
        <v>1.2656491402400596</v>
      </c>
      <c r="Q985">
        <v>15.329916765498711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7.3304899552592744</v>
      </c>
      <c r="G986" s="13">
        <f t="shared" si="183"/>
        <v>0</v>
      </c>
      <c r="H986" s="13">
        <f t="shared" si="184"/>
        <v>7.3304899552592744</v>
      </c>
      <c r="I986" s="16">
        <f t="shared" si="191"/>
        <v>22.392080348310451</v>
      </c>
      <c r="J986" s="13">
        <f t="shared" si="185"/>
        <v>21.896140173394688</v>
      </c>
      <c r="K986" s="13">
        <f t="shared" si="186"/>
        <v>0.49594017491576281</v>
      </c>
      <c r="L986" s="13">
        <f t="shared" si="187"/>
        <v>0</v>
      </c>
      <c r="M986" s="13">
        <f t="shared" si="192"/>
        <v>4.9463489026956575E-3</v>
      </c>
      <c r="N986" s="13">
        <f t="shared" si="188"/>
        <v>3.0667363196713077E-3</v>
      </c>
      <c r="O986" s="13">
        <f t="shared" si="189"/>
        <v>3.0667363196713077E-3</v>
      </c>
      <c r="Q986">
        <v>20.470407747734701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19.873720012073431</v>
      </c>
      <c r="G987" s="13">
        <f t="shared" si="183"/>
        <v>0</v>
      </c>
      <c r="H987" s="13">
        <f t="shared" si="184"/>
        <v>19.873720012073431</v>
      </c>
      <c r="I987" s="16">
        <f t="shared" si="191"/>
        <v>20.369660186989194</v>
      </c>
      <c r="J987" s="13">
        <f t="shared" si="185"/>
        <v>20.026906507491336</v>
      </c>
      <c r="K987" s="13">
        <f t="shared" si="186"/>
        <v>0.34275367949785718</v>
      </c>
      <c r="L987" s="13">
        <f t="shared" si="187"/>
        <v>0</v>
      </c>
      <c r="M987" s="13">
        <f t="shared" si="192"/>
        <v>1.8796125830243498E-3</v>
      </c>
      <c r="N987" s="13">
        <f t="shared" si="188"/>
        <v>1.1653598014750969E-3</v>
      </c>
      <c r="O987" s="13">
        <f t="shared" si="189"/>
        <v>1.1653598014750969E-3</v>
      </c>
      <c r="Q987">
        <v>21.131760614083479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2.603001436146176</v>
      </c>
      <c r="G988" s="13">
        <f t="shared" si="183"/>
        <v>0</v>
      </c>
      <c r="H988" s="13">
        <f t="shared" si="184"/>
        <v>2.603001436146176</v>
      </c>
      <c r="I988" s="16">
        <f t="shared" si="191"/>
        <v>2.9457551156440331</v>
      </c>
      <c r="J988" s="13">
        <f t="shared" si="185"/>
        <v>2.945062207861302</v>
      </c>
      <c r="K988" s="13">
        <f t="shared" si="186"/>
        <v>6.9290778273112252E-4</v>
      </c>
      <c r="L988" s="13">
        <f t="shared" si="187"/>
        <v>0</v>
      </c>
      <c r="M988" s="13">
        <f t="shared" si="192"/>
        <v>7.1425278154925291E-4</v>
      </c>
      <c r="N988" s="13">
        <f t="shared" si="188"/>
        <v>4.4283672456053679E-4</v>
      </c>
      <c r="O988" s="13">
        <f t="shared" si="189"/>
        <v>4.4283672456053679E-4</v>
      </c>
      <c r="Q988">
        <v>24.170715055158411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1.469608974017022</v>
      </c>
      <c r="G989" s="13">
        <f t="shared" si="183"/>
        <v>0</v>
      </c>
      <c r="H989" s="13">
        <f t="shared" si="184"/>
        <v>1.469608974017022</v>
      </c>
      <c r="I989" s="16">
        <f t="shared" si="191"/>
        <v>1.4703018817997531</v>
      </c>
      <c r="J989" s="13">
        <f t="shared" si="185"/>
        <v>1.470227880669251</v>
      </c>
      <c r="K989" s="13">
        <f t="shared" si="186"/>
        <v>7.4001130502043821E-5</v>
      </c>
      <c r="L989" s="13">
        <f t="shared" si="187"/>
        <v>0</v>
      </c>
      <c r="M989" s="13">
        <f t="shared" si="192"/>
        <v>2.7141605698871612E-4</v>
      </c>
      <c r="N989" s="13">
        <f t="shared" si="188"/>
        <v>1.6827795533300399E-4</v>
      </c>
      <c r="O989" s="13">
        <f t="shared" si="189"/>
        <v>1.6827795533300399E-4</v>
      </c>
      <c r="Q989">
        <v>25.26370754191375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5.3688930362715359</v>
      </c>
      <c r="G990" s="13">
        <f t="shared" si="183"/>
        <v>0</v>
      </c>
      <c r="H990" s="13">
        <f t="shared" si="184"/>
        <v>5.3688930362715359</v>
      </c>
      <c r="I990" s="16">
        <f t="shared" si="191"/>
        <v>5.3689670374020384</v>
      </c>
      <c r="J990" s="13">
        <f t="shared" si="185"/>
        <v>5.3649212173231504</v>
      </c>
      <c r="K990" s="13">
        <f t="shared" si="186"/>
        <v>4.045820078887985E-3</v>
      </c>
      <c r="L990" s="13">
        <f t="shared" si="187"/>
        <v>0</v>
      </c>
      <c r="M990" s="13">
        <f t="shared" si="192"/>
        <v>1.0313810165571213E-4</v>
      </c>
      <c r="N990" s="13">
        <f t="shared" si="188"/>
        <v>6.3945623026541516E-5</v>
      </c>
      <c r="O990" s="13">
        <f t="shared" si="189"/>
        <v>6.3945623026541516E-5</v>
      </c>
      <c r="Q990">
        <v>24.42460100000001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48.791861308538373</v>
      </c>
      <c r="G991" s="13">
        <f t="shared" si="183"/>
        <v>2.1085897032760803</v>
      </c>
      <c r="H991" s="13">
        <f t="shared" si="184"/>
        <v>46.683271605262291</v>
      </c>
      <c r="I991" s="16">
        <f t="shared" si="191"/>
        <v>46.687317425341178</v>
      </c>
      <c r="J991" s="13">
        <f t="shared" si="185"/>
        <v>43.938674098573088</v>
      </c>
      <c r="K991" s="13">
        <f t="shared" si="186"/>
        <v>2.7486433267680894</v>
      </c>
      <c r="L991" s="13">
        <f t="shared" si="187"/>
        <v>0</v>
      </c>
      <c r="M991" s="13">
        <f t="shared" si="192"/>
        <v>3.9192478629170613E-5</v>
      </c>
      <c r="N991" s="13">
        <f t="shared" si="188"/>
        <v>2.4299336750085779E-5</v>
      </c>
      <c r="O991" s="13">
        <f t="shared" si="189"/>
        <v>2.1086140026128306</v>
      </c>
      <c r="Q991">
        <v>23.546099969327869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9.7108189155458297E-2</v>
      </c>
      <c r="G992" s="13">
        <f t="shared" si="183"/>
        <v>0</v>
      </c>
      <c r="H992" s="13">
        <f t="shared" si="184"/>
        <v>9.7108189155458297E-2</v>
      </c>
      <c r="I992" s="16">
        <f t="shared" si="191"/>
        <v>2.8457515159235478</v>
      </c>
      <c r="J992" s="13">
        <f t="shared" si="185"/>
        <v>2.8445282008340209</v>
      </c>
      <c r="K992" s="13">
        <f t="shared" si="186"/>
        <v>1.2233150895268885E-3</v>
      </c>
      <c r="L992" s="13">
        <f t="shared" si="187"/>
        <v>0</v>
      </c>
      <c r="M992" s="13">
        <f t="shared" si="192"/>
        <v>1.4893141879084833E-5</v>
      </c>
      <c r="N992" s="13">
        <f t="shared" si="188"/>
        <v>9.2337479650325968E-6</v>
      </c>
      <c r="O992" s="13">
        <f t="shared" si="189"/>
        <v>9.2337479650325968E-6</v>
      </c>
      <c r="Q992">
        <v>19.406326744512551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36.302955241375457</v>
      </c>
      <c r="G993" s="13">
        <f t="shared" si="183"/>
        <v>0.30580230860976909</v>
      </c>
      <c r="H993" s="13">
        <f t="shared" si="184"/>
        <v>35.997152932765687</v>
      </c>
      <c r="I993" s="16">
        <f t="shared" si="191"/>
        <v>35.998376247855212</v>
      </c>
      <c r="J993" s="13">
        <f t="shared" si="185"/>
        <v>32.43995810388477</v>
      </c>
      <c r="K993" s="13">
        <f t="shared" si="186"/>
        <v>3.5584181439704423</v>
      </c>
      <c r="L993" s="13">
        <f t="shared" si="187"/>
        <v>0</v>
      </c>
      <c r="M993" s="13">
        <f t="shared" si="192"/>
        <v>5.6593939140522367E-6</v>
      </c>
      <c r="N993" s="13">
        <f t="shared" si="188"/>
        <v>3.5088242267123867E-6</v>
      </c>
      <c r="O993" s="13">
        <f t="shared" si="189"/>
        <v>0.30580581743399582</v>
      </c>
      <c r="Q993">
        <v>15.723081660898121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102.7475014182677</v>
      </c>
      <c r="G994" s="13">
        <f t="shared" si="183"/>
        <v>9.8971459897810732</v>
      </c>
      <c r="H994" s="13">
        <f t="shared" si="184"/>
        <v>92.850355428486637</v>
      </c>
      <c r="I994" s="16">
        <f t="shared" si="191"/>
        <v>96.408773572457079</v>
      </c>
      <c r="J994" s="13">
        <f t="shared" si="185"/>
        <v>55.473963710221383</v>
      </c>
      <c r="K994" s="13">
        <f t="shared" si="186"/>
        <v>40.934809862235696</v>
      </c>
      <c r="L994" s="13">
        <f t="shared" si="187"/>
        <v>3.7105303199422273</v>
      </c>
      <c r="M994" s="13">
        <f t="shared" si="192"/>
        <v>3.7105324705119145</v>
      </c>
      <c r="N994" s="13">
        <f t="shared" si="188"/>
        <v>2.300530131717387</v>
      </c>
      <c r="O994" s="13">
        <f t="shared" si="189"/>
        <v>12.197676121498461</v>
      </c>
      <c r="Q994">
        <v>14.31173104144562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78.521572047747284</v>
      </c>
      <c r="G995" s="13">
        <f t="shared" si="183"/>
        <v>6.4001063084527647</v>
      </c>
      <c r="H995" s="13">
        <f t="shared" si="184"/>
        <v>72.121465739294521</v>
      </c>
      <c r="I995" s="16">
        <f t="shared" si="191"/>
        <v>109.34574528158799</v>
      </c>
      <c r="J995" s="13">
        <f t="shared" si="185"/>
        <v>53.974849606234649</v>
      </c>
      <c r="K995" s="13">
        <f t="shared" si="186"/>
        <v>55.370895675353346</v>
      </c>
      <c r="L995" s="13">
        <f t="shared" si="187"/>
        <v>17.561080484727697</v>
      </c>
      <c r="M995" s="13">
        <f t="shared" si="192"/>
        <v>18.971082823522224</v>
      </c>
      <c r="N995" s="13">
        <f t="shared" si="188"/>
        <v>11.76207135058378</v>
      </c>
      <c r="O995" s="13">
        <f t="shared" si="189"/>
        <v>18.162177659036544</v>
      </c>
      <c r="Q995">
        <v>13.02287359354839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0.34896184521117551</v>
      </c>
      <c r="G996" s="13">
        <f t="shared" si="183"/>
        <v>0</v>
      </c>
      <c r="H996" s="13">
        <f t="shared" si="184"/>
        <v>0.34896184521117551</v>
      </c>
      <c r="I996" s="16">
        <f t="shared" si="191"/>
        <v>38.158777035836827</v>
      </c>
      <c r="J996" s="13">
        <f t="shared" si="185"/>
        <v>34.592002222150917</v>
      </c>
      <c r="K996" s="13">
        <f t="shared" si="186"/>
        <v>3.5667748136859103</v>
      </c>
      <c r="L996" s="13">
        <f t="shared" si="187"/>
        <v>0</v>
      </c>
      <c r="M996" s="13">
        <f t="shared" si="192"/>
        <v>7.2090114729384442</v>
      </c>
      <c r="N996" s="13">
        <f t="shared" si="188"/>
        <v>4.4695871132218352</v>
      </c>
      <c r="O996" s="13">
        <f t="shared" si="189"/>
        <v>4.4695871132218352</v>
      </c>
      <c r="Q996">
        <v>17.01628866897703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40.776627946185258</v>
      </c>
      <c r="G997" s="13">
        <f t="shared" si="183"/>
        <v>0.95158190825776146</v>
      </c>
      <c r="H997" s="13">
        <f t="shared" si="184"/>
        <v>39.825046037927493</v>
      </c>
      <c r="I997" s="16">
        <f t="shared" si="191"/>
        <v>43.391820851613403</v>
      </c>
      <c r="J997" s="13">
        <f t="shared" si="185"/>
        <v>37.95202939610067</v>
      </c>
      <c r="K997" s="13">
        <f t="shared" si="186"/>
        <v>5.4397914555127329</v>
      </c>
      <c r="L997" s="13">
        <f t="shared" si="187"/>
        <v>0</v>
      </c>
      <c r="M997" s="13">
        <f t="shared" si="192"/>
        <v>2.739424359716609</v>
      </c>
      <c r="N997" s="13">
        <f t="shared" si="188"/>
        <v>1.6984431030242977</v>
      </c>
      <c r="O997" s="13">
        <f t="shared" si="189"/>
        <v>2.6500250112820591</v>
      </c>
      <c r="Q997">
        <v>16.367151521398139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6.3674021111197749</v>
      </c>
      <c r="G998" s="13">
        <f t="shared" si="183"/>
        <v>0</v>
      </c>
      <c r="H998" s="13">
        <f t="shared" si="184"/>
        <v>6.3674021111197749</v>
      </c>
      <c r="I998" s="16">
        <f t="shared" si="191"/>
        <v>11.807193566632508</v>
      </c>
      <c r="J998" s="13">
        <f t="shared" si="185"/>
        <v>11.736877293396994</v>
      </c>
      <c r="K998" s="13">
        <f t="shared" si="186"/>
        <v>7.0316273235514259E-2</v>
      </c>
      <c r="L998" s="13">
        <f t="shared" si="187"/>
        <v>0</v>
      </c>
      <c r="M998" s="13">
        <f t="shared" si="192"/>
        <v>1.0409812566923113</v>
      </c>
      <c r="N998" s="13">
        <f t="shared" si="188"/>
        <v>0.64540837914923299</v>
      </c>
      <c r="O998" s="13">
        <f t="shared" si="189"/>
        <v>0.64540837914923299</v>
      </c>
      <c r="Q998">
        <v>20.88108974920889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21.439033048719779</v>
      </c>
      <c r="G999" s="13">
        <f t="shared" si="183"/>
        <v>0</v>
      </c>
      <c r="H999" s="13">
        <f t="shared" si="184"/>
        <v>21.439033048719779</v>
      </c>
      <c r="I999" s="16">
        <f t="shared" si="191"/>
        <v>21.509349321955291</v>
      </c>
      <c r="J999" s="13">
        <f t="shared" si="185"/>
        <v>21.27139064222014</v>
      </c>
      <c r="K999" s="13">
        <f t="shared" si="186"/>
        <v>0.23795867973515072</v>
      </c>
      <c r="L999" s="13">
        <f t="shared" si="187"/>
        <v>0</v>
      </c>
      <c r="M999" s="13">
        <f t="shared" si="192"/>
        <v>0.39557287754307835</v>
      </c>
      <c r="N999" s="13">
        <f t="shared" si="188"/>
        <v>0.24525518407670857</v>
      </c>
      <c r="O999" s="13">
        <f t="shared" si="189"/>
        <v>0.24525518407670857</v>
      </c>
      <c r="Q999">
        <v>24.952130847235441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7.9193255993195342</v>
      </c>
      <c r="G1000" s="13">
        <f t="shared" si="183"/>
        <v>0</v>
      </c>
      <c r="H1000" s="13">
        <f t="shared" si="184"/>
        <v>7.9193255993195342</v>
      </c>
      <c r="I1000" s="16">
        <f t="shared" si="191"/>
        <v>8.1572842790546858</v>
      </c>
      <c r="J1000" s="13">
        <f t="shared" si="185"/>
        <v>8.1426192937151125</v>
      </c>
      <c r="K1000" s="13">
        <f t="shared" si="186"/>
        <v>1.4664985339573278E-2</v>
      </c>
      <c r="L1000" s="13">
        <f t="shared" si="187"/>
        <v>0</v>
      </c>
      <c r="M1000" s="13">
        <f t="shared" si="192"/>
        <v>0.15031769346636978</v>
      </c>
      <c r="N1000" s="13">
        <f t="shared" si="188"/>
        <v>9.3196969949149264E-2</v>
      </c>
      <c r="O1000" s="13">
        <f t="shared" si="189"/>
        <v>9.3196969949149264E-2</v>
      </c>
      <c r="Q1000">
        <v>24.177654000000011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2.5363607079231469</v>
      </c>
      <c r="G1001" s="13">
        <f t="shared" si="183"/>
        <v>0</v>
      </c>
      <c r="H1001" s="13">
        <f t="shared" si="184"/>
        <v>2.5363607079231469</v>
      </c>
      <c r="I1001" s="16">
        <f t="shared" si="191"/>
        <v>2.5510256932627202</v>
      </c>
      <c r="J1001" s="13">
        <f t="shared" si="185"/>
        <v>2.5506396930112811</v>
      </c>
      <c r="K1001" s="13">
        <f t="shared" si="186"/>
        <v>3.8600025143908923E-4</v>
      </c>
      <c r="L1001" s="13">
        <f t="shared" si="187"/>
        <v>0</v>
      </c>
      <c r="M1001" s="13">
        <f t="shared" si="192"/>
        <v>5.7120723517220515E-2</v>
      </c>
      <c r="N1001" s="13">
        <f t="shared" si="188"/>
        <v>3.5414848580676721E-2</v>
      </c>
      <c r="O1001" s="13">
        <f t="shared" si="189"/>
        <v>3.5414848580676721E-2</v>
      </c>
      <c r="Q1001">
        <v>25.272157883624551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9.5805906524416243E-2</v>
      </c>
      <c r="G1002" s="13">
        <f t="shared" si="183"/>
        <v>0</v>
      </c>
      <c r="H1002" s="13">
        <f t="shared" si="184"/>
        <v>9.5805906524416243E-2</v>
      </c>
      <c r="I1002" s="16">
        <f t="shared" si="191"/>
        <v>9.6191906775855332E-2</v>
      </c>
      <c r="J1002" s="13">
        <f t="shared" si="185"/>
        <v>9.6191886038379304E-2</v>
      </c>
      <c r="K1002" s="13">
        <f t="shared" si="186"/>
        <v>2.0737476028043211E-8</v>
      </c>
      <c r="L1002" s="13">
        <f t="shared" si="187"/>
        <v>0</v>
      </c>
      <c r="M1002" s="13">
        <f t="shared" si="192"/>
        <v>2.1705874936543794E-2</v>
      </c>
      <c r="N1002" s="13">
        <f t="shared" si="188"/>
        <v>1.3457642460657152E-2</v>
      </c>
      <c r="O1002" s="13">
        <f t="shared" si="189"/>
        <v>1.3457642460657152E-2</v>
      </c>
      <c r="Q1002">
        <v>25.258921384492659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117.3311445723792</v>
      </c>
      <c r="G1003" s="13">
        <f t="shared" si="183"/>
        <v>12.002310998241768</v>
      </c>
      <c r="H1003" s="13">
        <f t="shared" si="184"/>
        <v>105.32883357413743</v>
      </c>
      <c r="I1003" s="16">
        <f t="shared" si="191"/>
        <v>105.32883359487491</v>
      </c>
      <c r="J1003" s="13">
        <f t="shared" si="185"/>
        <v>66.624752110657226</v>
      </c>
      <c r="K1003" s="13">
        <f t="shared" si="186"/>
        <v>38.704081484217681</v>
      </c>
      <c r="L1003" s="13">
        <f t="shared" si="187"/>
        <v>1.5702815223302042</v>
      </c>
      <c r="M1003" s="13">
        <f t="shared" si="192"/>
        <v>1.5785297548060908</v>
      </c>
      <c r="N1003" s="13">
        <f t="shared" si="188"/>
        <v>0.97868844797977628</v>
      </c>
      <c r="O1003" s="13">
        <f t="shared" si="189"/>
        <v>12.980999446221544</v>
      </c>
      <c r="Q1003">
        <v>17.70481191899324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21.212454306388359</v>
      </c>
      <c r="G1004" s="13">
        <f t="shared" si="183"/>
        <v>0</v>
      </c>
      <c r="H1004" s="13">
        <f t="shared" si="184"/>
        <v>21.212454306388359</v>
      </c>
      <c r="I1004" s="16">
        <f t="shared" si="191"/>
        <v>58.346254268275835</v>
      </c>
      <c r="J1004" s="13">
        <f t="shared" si="185"/>
        <v>44.885677135700718</v>
      </c>
      <c r="K1004" s="13">
        <f t="shared" si="186"/>
        <v>13.460577132575118</v>
      </c>
      <c r="L1004" s="13">
        <f t="shared" si="187"/>
        <v>0</v>
      </c>
      <c r="M1004" s="13">
        <f t="shared" si="192"/>
        <v>0.59984130682631454</v>
      </c>
      <c r="N1004" s="13">
        <f t="shared" si="188"/>
        <v>0.37190161023231499</v>
      </c>
      <c r="O1004" s="13">
        <f t="shared" si="189"/>
        <v>0.37190161023231499</v>
      </c>
      <c r="Q1004">
        <v>14.818514990707349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36.329082263178243</v>
      </c>
      <c r="G1005" s="13">
        <f t="shared" si="183"/>
        <v>0.30957377308495465</v>
      </c>
      <c r="H1005" s="13">
        <f t="shared" si="184"/>
        <v>36.019508490093287</v>
      </c>
      <c r="I1005" s="16">
        <f t="shared" si="191"/>
        <v>49.480085622668405</v>
      </c>
      <c r="J1005" s="13">
        <f t="shared" si="185"/>
        <v>38.821130057427148</v>
      </c>
      <c r="K1005" s="13">
        <f t="shared" si="186"/>
        <v>10.658955565241257</v>
      </c>
      <c r="L1005" s="13">
        <f t="shared" si="187"/>
        <v>0</v>
      </c>
      <c r="M1005" s="13">
        <f t="shared" si="192"/>
        <v>0.22793969659399954</v>
      </c>
      <c r="N1005" s="13">
        <f t="shared" si="188"/>
        <v>0.14132261188827971</v>
      </c>
      <c r="O1005" s="13">
        <f t="shared" si="189"/>
        <v>0.45089638497323437</v>
      </c>
      <c r="Q1005">
        <v>13.151345485455691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24.937074791612801</v>
      </c>
      <c r="G1006" s="13">
        <f t="shared" si="183"/>
        <v>0</v>
      </c>
      <c r="H1006" s="13">
        <f t="shared" si="184"/>
        <v>24.937074791612801</v>
      </c>
      <c r="I1006" s="16">
        <f t="shared" si="191"/>
        <v>35.596030356854058</v>
      </c>
      <c r="J1006" s="13">
        <f t="shared" si="185"/>
        <v>31.619976033246292</v>
      </c>
      <c r="K1006" s="13">
        <f t="shared" si="186"/>
        <v>3.9760543236077659</v>
      </c>
      <c r="L1006" s="13">
        <f t="shared" si="187"/>
        <v>0</v>
      </c>
      <c r="M1006" s="13">
        <f t="shared" si="192"/>
        <v>8.6617084705719827E-2</v>
      </c>
      <c r="N1006" s="13">
        <f t="shared" si="188"/>
        <v>5.3702592517546291E-2</v>
      </c>
      <c r="O1006" s="13">
        <f t="shared" si="189"/>
        <v>5.3702592517546291E-2</v>
      </c>
      <c r="Q1006">
        <v>14.527443429608731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54.900816115644773</v>
      </c>
      <c r="G1007" s="13">
        <f t="shared" si="183"/>
        <v>2.9904240818526362</v>
      </c>
      <c r="H1007" s="13">
        <f t="shared" si="184"/>
        <v>51.910392033792135</v>
      </c>
      <c r="I1007" s="16">
        <f t="shared" si="191"/>
        <v>55.886446357399905</v>
      </c>
      <c r="J1007" s="13">
        <f t="shared" si="185"/>
        <v>39.065425010343652</v>
      </c>
      <c r="K1007" s="13">
        <f t="shared" si="186"/>
        <v>16.821021347056252</v>
      </c>
      <c r="L1007" s="13">
        <f t="shared" si="187"/>
        <v>0</v>
      </c>
      <c r="M1007" s="13">
        <f t="shared" si="192"/>
        <v>3.2914492188173536E-2</v>
      </c>
      <c r="N1007" s="13">
        <f t="shared" si="188"/>
        <v>2.0406985156667591E-2</v>
      </c>
      <c r="O1007" s="13">
        <f t="shared" si="189"/>
        <v>3.0108310670093039</v>
      </c>
      <c r="Q1007">
        <v>11.14498659354839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56.113414395535543</v>
      </c>
      <c r="G1008" s="13">
        <f t="shared" si="183"/>
        <v>3.1654639838284329</v>
      </c>
      <c r="H1008" s="13">
        <f t="shared" si="184"/>
        <v>52.947950411707112</v>
      </c>
      <c r="I1008" s="16">
        <f t="shared" si="191"/>
        <v>69.768971758763371</v>
      </c>
      <c r="J1008" s="13">
        <f t="shared" si="185"/>
        <v>50.300888589372065</v>
      </c>
      <c r="K1008" s="13">
        <f t="shared" si="186"/>
        <v>19.468083169391306</v>
      </c>
      <c r="L1008" s="13">
        <f t="shared" si="187"/>
        <v>0</v>
      </c>
      <c r="M1008" s="13">
        <f t="shared" si="192"/>
        <v>1.2507507031505945E-2</v>
      </c>
      <c r="N1008" s="13">
        <f t="shared" si="188"/>
        <v>7.7546543595336855E-3</v>
      </c>
      <c r="O1008" s="13">
        <f t="shared" si="189"/>
        <v>3.1732186381879663</v>
      </c>
      <c r="Q1008">
        <v>15.28718427630041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37.772715264983887</v>
      </c>
      <c r="G1009" s="13">
        <f t="shared" si="183"/>
        <v>0.51796379252968594</v>
      </c>
      <c r="H1009" s="13">
        <f t="shared" si="184"/>
        <v>37.254751472454203</v>
      </c>
      <c r="I1009" s="16">
        <f t="shared" si="191"/>
        <v>56.722834641845509</v>
      </c>
      <c r="J1009" s="13">
        <f t="shared" si="185"/>
        <v>47.631195187963982</v>
      </c>
      <c r="K1009" s="13">
        <f t="shared" si="186"/>
        <v>9.0916394538815268</v>
      </c>
      <c r="L1009" s="13">
        <f t="shared" si="187"/>
        <v>0</v>
      </c>
      <c r="M1009" s="13">
        <f t="shared" si="192"/>
        <v>4.7528526719722592E-3</v>
      </c>
      <c r="N1009" s="13">
        <f t="shared" si="188"/>
        <v>2.9467686566228006E-3</v>
      </c>
      <c r="O1009" s="13">
        <f t="shared" si="189"/>
        <v>0.52091056118630874</v>
      </c>
      <c r="Q1009">
        <v>17.98110097204875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20.279647812525539</v>
      </c>
      <c r="G1010" s="13">
        <f t="shared" si="183"/>
        <v>0</v>
      </c>
      <c r="H1010" s="13">
        <f t="shared" si="184"/>
        <v>20.279647812525539</v>
      </c>
      <c r="I1010" s="16">
        <f t="shared" si="191"/>
        <v>29.371287266407066</v>
      </c>
      <c r="J1010" s="13">
        <f t="shared" si="185"/>
        <v>28.006852726028409</v>
      </c>
      <c r="K1010" s="13">
        <f t="shared" si="186"/>
        <v>1.3644345403786566</v>
      </c>
      <c r="L1010" s="13">
        <f t="shared" si="187"/>
        <v>0</v>
      </c>
      <c r="M1010" s="13">
        <f t="shared" si="192"/>
        <v>1.8060840153494586E-3</v>
      </c>
      <c r="N1010" s="13">
        <f t="shared" si="188"/>
        <v>1.1197720895166643E-3</v>
      </c>
      <c r="O1010" s="13">
        <f t="shared" si="189"/>
        <v>1.1197720895166643E-3</v>
      </c>
      <c r="Q1010">
        <v>18.80362367875766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2.1629682115036228</v>
      </c>
      <c r="G1011" s="13">
        <f t="shared" si="183"/>
        <v>0</v>
      </c>
      <c r="H1011" s="13">
        <f t="shared" si="184"/>
        <v>2.1629682115036228</v>
      </c>
      <c r="I1011" s="16">
        <f t="shared" si="191"/>
        <v>3.5274027518822795</v>
      </c>
      <c r="J1011" s="13">
        <f t="shared" si="185"/>
        <v>3.5262288916798297</v>
      </c>
      <c r="K1011" s="13">
        <f t="shared" si="186"/>
        <v>1.1738602024498057E-3</v>
      </c>
      <c r="L1011" s="13">
        <f t="shared" si="187"/>
        <v>0</v>
      </c>
      <c r="M1011" s="13">
        <f t="shared" si="192"/>
        <v>6.8631192583279432E-4</v>
      </c>
      <c r="N1011" s="13">
        <f t="shared" si="188"/>
        <v>4.255133940163325E-4</v>
      </c>
      <c r="O1011" s="13">
        <f t="shared" si="189"/>
        <v>4.255133940163325E-4</v>
      </c>
      <c r="Q1011">
        <v>24.26572647964765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31.95806285410999</v>
      </c>
      <c r="G1012" s="13">
        <f t="shared" si="183"/>
        <v>0</v>
      </c>
      <c r="H1012" s="13">
        <f t="shared" si="184"/>
        <v>31.95806285410999</v>
      </c>
      <c r="I1012" s="16">
        <f t="shared" si="191"/>
        <v>31.959236714312439</v>
      </c>
      <c r="J1012" s="13">
        <f t="shared" si="185"/>
        <v>31.296414699305842</v>
      </c>
      <c r="K1012" s="13">
        <f t="shared" si="186"/>
        <v>0.6628220150065971</v>
      </c>
      <c r="L1012" s="13">
        <f t="shared" si="187"/>
        <v>0</v>
      </c>
      <c r="M1012" s="13">
        <f t="shared" si="192"/>
        <v>2.6079853181646182E-4</v>
      </c>
      <c r="N1012" s="13">
        <f t="shared" si="188"/>
        <v>1.6169508972620634E-4</v>
      </c>
      <c r="O1012" s="13">
        <f t="shared" si="189"/>
        <v>1.6169508972620634E-4</v>
      </c>
      <c r="Q1012">
        <v>26.024121171152998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0.96021928682806834</v>
      </c>
      <c r="G1013" s="13">
        <f t="shared" si="183"/>
        <v>0</v>
      </c>
      <c r="H1013" s="13">
        <f t="shared" si="184"/>
        <v>0.96021928682806834</v>
      </c>
      <c r="I1013" s="16">
        <f t="shared" si="191"/>
        <v>1.6230413018346654</v>
      </c>
      <c r="J1013" s="13">
        <f t="shared" si="185"/>
        <v>1.6229431939505095</v>
      </c>
      <c r="K1013" s="13">
        <f t="shared" si="186"/>
        <v>9.8107884155984593E-5</v>
      </c>
      <c r="L1013" s="13">
        <f t="shared" si="187"/>
        <v>0</v>
      </c>
      <c r="M1013" s="13">
        <f t="shared" si="192"/>
        <v>9.9103442090255479E-5</v>
      </c>
      <c r="N1013" s="13">
        <f t="shared" si="188"/>
        <v>6.1444134095958394E-5</v>
      </c>
      <c r="O1013" s="13">
        <f t="shared" si="189"/>
        <v>6.1444134095958394E-5</v>
      </c>
      <c r="Q1013">
        <v>25.368092000000011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5.4581540039280139</v>
      </c>
      <c r="G1014" s="13">
        <f t="shared" si="183"/>
        <v>0</v>
      </c>
      <c r="H1014" s="13">
        <f t="shared" si="184"/>
        <v>5.4581540039280139</v>
      </c>
      <c r="I1014" s="16">
        <f t="shared" si="191"/>
        <v>5.4582521118121701</v>
      </c>
      <c r="J1014" s="13">
        <f t="shared" si="185"/>
        <v>5.4534267612816603</v>
      </c>
      <c r="K1014" s="13">
        <f t="shared" si="186"/>
        <v>4.8253505305098088E-3</v>
      </c>
      <c r="L1014" s="13">
        <f t="shared" si="187"/>
        <v>0</v>
      </c>
      <c r="M1014" s="13">
        <f t="shared" si="192"/>
        <v>3.7659307994297085E-5</v>
      </c>
      <c r="N1014" s="13">
        <f t="shared" si="188"/>
        <v>2.3348770956464194E-5</v>
      </c>
      <c r="O1014" s="13">
        <f t="shared" si="189"/>
        <v>2.3348770956464194E-5</v>
      </c>
      <c r="Q1014">
        <v>23.518295030658798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2.1354761306753529</v>
      </c>
      <c r="G1015" s="13">
        <f t="shared" si="183"/>
        <v>0</v>
      </c>
      <c r="H1015" s="13">
        <f t="shared" si="184"/>
        <v>2.1354761306753529</v>
      </c>
      <c r="I1015" s="16">
        <f t="shared" si="191"/>
        <v>2.1403014812058627</v>
      </c>
      <c r="J1015" s="13">
        <f t="shared" si="185"/>
        <v>2.1400132917455554</v>
      </c>
      <c r="K1015" s="13">
        <f t="shared" si="186"/>
        <v>2.8818946030728654E-4</v>
      </c>
      <c r="L1015" s="13">
        <f t="shared" si="187"/>
        <v>0</v>
      </c>
      <c r="M1015" s="13">
        <f t="shared" si="192"/>
        <v>1.4310537037832892E-5</v>
      </c>
      <c r="N1015" s="13">
        <f t="shared" si="188"/>
        <v>8.8725329634563936E-6</v>
      </c>
      <c r="O1015" s="13">
        <f t="shared" si="189"/>
        <v>8.8725329634563936E-6</v>
      </c>
      <c r="Q1015">
        <v>23.593823215530179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18.500707275220702</v>
      </c>
      <c r="G1016" s="13">
        <f t="shared" si="183"/>
        <v>0</v>
      </c>
      <c r="H1016" s="13">
        <f t="shared" si="184"/>
        <v>18.500707275220702</v>
      </c>
      <c r="I1016" s="16">
        <f t="shared" si="191"/>
        <v>18.500995464681008</v>
      </c>
      <c r="J1016" s="13">
        <f t="shared" si="185"/>
        <v>17.997029903703208</v>
      </c>
      <c r="K1016" s="13">
        <f t="shared" si="186"/>
        <v>0.50396556097780021</v>
      </c>
      <c r="L1016" s="13">
        <f t="shared" si="187"/>
        <v>0</v>
      </c>
      <c r="M1016" s="13">
        <f t="shared" si="192"/>
        <v>5.4380040743764981E-6</v>
      </c>
      <c r="N1016" s="13">
        <f t="shared" si="188"/>
        <v>3.371562526113429E-6</v>
      </c>
      <c r="O1016" s="13">
        <f t="shared" si="189"/>
        <v>3.371562526113429E-6</v>
      </c>
      <c r="Q1016">
        <v>16.24811221701211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43.270659083056451</v>
      </c>
      <c r="G1017" s="13">
        <f t="shared" si="183"/>
        <v>1.3115980594944623</v>
      </c>
      <c r="H1017" s="13">
        <f t="shared" si="184"/>
        <v>41.959061023561986</v>
      </c>
      <c r="I1017" s="16">
        <f t="shared" si="191"/>
        <v>42.46302658453979</v>
      </c>
      <c r="J1017" s="13">
        <f t="shared" si="185"/>
        <v>37.673152721585296</v>
      </c>
      <c r="K1017" s="13">
        <f t="shared" si="186"/>
        <v>4.7898738629544937</v>
      </c>
      <c r="L1017" s="13">
        <f t="shared" si="187"/>
        <v>0</v>
      </c>
      <c r="M1017" s="13">
        <f t="shared" si="192"/>
        <v>2.0664415482630691E-6</v>
      </c>
      <c r="N1017" s="13">
        <f t="shared" si="188"/>
        <v>1.2811937599231029E-6</v>
      </c>
      <c r="O1017" s="13">
        <f t="shared" si="189"/>
        <v>1.3115993406882223</v>
      </c>
      <c r="Q1017">
        <v>16.965703382822269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0.36837318266371688</v>
      </c>
      <c r="G1018" s="13">
        <f t="shared" si="183"/>
        <v>0</v>
      </c>
      <c r="H1018" s="13">
        <f t="shared" si="184"/>
        <v>0.36837318266371688</v>
      </c>
      <c r="I1018" s="16">
        <f t="shared" si="191"/>
        <v>5.1582470456182108</v>
      </c>
      <c r="J1018" s="13">
        <f t="shared" si="185"/>
        <v>5.1358690682565715</v>
      </c>
      <c r="K1018" s="13">
        <f t="shared" si="186"/>
        <v>2.2377977361639267E-2</v>
      </c>
      <c r="L1018" s="13">
        <f t="shared" si="187"/>
        <v>0</v>
      </c>
      <c r="M1018" s="13">
        <f t="shared" si="192"/>
        <v>7.8524778833996625E-7</v>
      </c>
      <c r="N1018" s="13">
        <f t="shared" si="188"/>
        <v>4.868536287707791E-7</v>
      </c>
      <c r="O1018" s="13">
        <f t="shared" si="189"/>
        <v>4.868536287707791E-7</v>
      </c>
      <c r="Q1018">
        <v>11.298385593548391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3.8818834918906262</v>
      </c>
      <c r="G1019" s="13">
        <f t="shared" si="183"/>
        <v>0</v>
      </c>
      <c r="H1019" s="13">
        <f t="shared" si="184"/>
        <v>3.8818834918906262</v>
      </c>
      <c r="I1019" s="16">
        <f t="shared" si="191"/>
        <v>3.9042614692522655</v>
      </c>
      <c r="J1019" s="13">
        <f t="shared" si="185"/>
        <v>3.8985805367468833</v>
      </c>
      <c r="K1019" s="13">
        <f t="shared" si="186"/>
        <v>5.6809325053821524E-3</v>
      </c>
      <c r="L1019" s="13">
        <f t="shared" si="187"/>
        <v>0</v>
      </c>
      <c r="M1019" s="13">
        <f t="shared" si="192"/>
        <v>2.9839415956918715E-7</v>
      </c>
      <c r="N1019" s="13">
        <f t="shared" si="188"/>
        <v>1.8500437893289604E-7</v>
      </c>
      <c r="O1019" s="13">
        <f t="shared" si="189"/>
        <v>1.8500437893289604E-7</v>
      </c>
      <c r="Q1019">
        <v>15.229408552819841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83.925712430457153</v>
      </c>
      <c r="G1020" s="13">
        <f t="shared" si="183"/>
        <v>7.1801999458428742</v>
      </c>
      <c r="H1020" s="13">
        <f t="shared" si="184"/>
        <v>76.745512484614281</v>
      </c>
      <c r="I1020" s="16">
        <f t="shared" si="191"/>
        <v>76.751193417119666</v>
      </c>
      <c r="J1020" s="13">
        <f t="shared" si="185"/>
        <v>50.219823873225991</v>
      </c>
      <c r="K1020" s="13">
        <f t="shared" si="186"/>
        <v>26.531369543893675</v>
      </c>
      <c r="L1020" s="13">
        <f t="shared" si="187"/>
        <v>0</v>
      </c>
      <c r="M1020" s="13">
        <f t="shared" si="192"/>
        <v>1.133897806362911E-7</v>
      </c>
      <c r="N1020" s="13">
        <f t="shared" si="188"/>
        <v>7.0301663994500482E-8</v>
      </c>
      <c r="O1020" s="13">
        <f t="shared" si="189"/>
        <v>7.1802000161445383</v>
      </c>
      <c r="Q1020">
        <v>14.00634509365193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48.079100214142251</v>
      </c>
      <c r="G1021" s="13">
        <f t="shared" si="183"/>
        <v>2.0057018514918132</v>
      </c>
      <c r="H1021" s="13">
        <f t="shared" si="184"/>
        <v>46.073398362650437</v>
      </c>
      <c r="I1021" s="16">
        <f t="shared" si="191"/>
        <v>72.604767906544112</v>
      </c>
      <c r="J1021" s="13">
        <f t="shared" si="185"/>
        <v>53.765804042518646</v>
      </c>
      <c r="K1021" s="13">
        <f t="shared" si="186"/>
        <v>18.838963864025466</v>
      </c>
      <c r="L1021" s="13">
        <f t="shared" si="187"/>
        <v>0</v>
      </c>
      <c r="M1021" s="13">
        <f t="shared" si="192"/>
        <v>4.3088116641790623E-8</v>
      </c>
      <c r="N1021" s="13">
        <f t="shared" si="188"/>
        <v>2.6714632317910186E-8</v>
      </c>
      <c r="O1021" s="13">
        <f t="shared" si="189"/>
        <v>2.0057018782064455</v>
      </c>
      <c r="Q1021">
        <v>16.676193968484359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7.1119780419044192</v>
      </c>
      <c r="G1022" s="13">
        <f t="shared" si="183"/>
        <v>0</v>
      </c>
      <c r="H1022" s="13">
        <f t="shared" si="184"/>
        <v>7.1119780419044192</v>
      </c>
      <c r="I1022" s="16">
        <f t="shared" si="191"/>
        <v>25.950941905929884</v>
      </c>
      <c r="J1022" s="13">
        <f t="shared" si="185"/>
        <v>25.116081876125445</v>
      </c>
      <c r="K1022" s="13">
        <f t="shared" si="186"/>
        <v>0.83486002980443885</v>
      </c>
      <c r="L1022" s="13">
        <f t="shared" si="187"/>
        <v>0</v>
      </c>
      <c r="M1022" s="13">
        <f t="shared" si="192"/>
        <v>1.6373484323880437E-8</v>
      </c>
      <c r="N1022" s="13">
        <f t="shared" si="188"/>
        <v>1.015156028080587E-8</v>
      </c>
      <c r="O1022" s="13">
        <f t="shared" si="189"/>
        <v>1.015156028080587E-8</v>
      </c>
      <c r="Q1022">
        <v>19.808015771892979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12.906986110171349</v>
      </c>
      <c r="G1023" s="13">
        <f t="shared" si="183"/>
        <v>0</v>
      </c>
      <c r="H1023" s="13">
        <f t="shared" si="184"/>
        <v>12.906986110171349</v>
      </c>
      <c r="I1023" s="16">
        <f t="shared" si="191"/>
        <v>13.741846139975788</v>
      </c>
      <c r="J1023" s="13">
        <f t="shared" si="185"/>
        <v>13.655199029360208</v>
      </c>
      <c r="K1023" s="13">
        <f t="shared" si="186"/>
        <v>8.6647110615579948E-2</v>
      </c>
      <c r="L1023" s="13">
        <f t="shared" si="187"/>
        <v>0</v>
      </c>
      <c r="M1023" s="13">
        <f t="shared" si="192"/>
        <v>6.2219240430745668E-9</v>
      </c>
      <c r="N1023" s="13">
        <f t="shared" si="188"/>
        <v>3.8575929067062318E-9</v>
      </c>
      <c r="O1023" s="13">
        <f t="shared" si="189"/>
        <v>3.8575929067062318E-9</v>
      </c>
      <c r="Q1023">
        <v>22.621192137748739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1.1663645922664441</v>
      </c>
      <c r="G1024" s="13">
        <f t="shared" si="183"/>
        <v>0</v>
      </c>
      <c r="H1024" s="13">
        <f t="shared" si="184"/>
        <v>1.1663645922664441</v>
      </c>
      <c r="I1024" s="16">
        <f t="shared" si="191"/>
        <v>1.253011702882024</v>
      </c>
      <c r="J1024" s="13">
        <f t="shared" si="185"/>
        <v>1.2529468707217981</v>
      </c>
      <c r="K1024" s="13">
        <f t="shared" si="186"/>
        <v>6.4832160225902769E-5</v>
      </c>
      <c r="L1024" s="13">
        <f t="shared" si="187"/>
        <v>0</v>
      </c>
      <c r="M1024" s="13">
        <f t="shared" si="192"/>
        <v>2.364331136368335E-9</v>
      </c>
      <c r="N1024" s="13">
        <f t="shared" si="188"/>
        <v>1.4658853045483677E-9</v>
      </c>
      <c r="O1024" s="13">
        <f t="shared" si="189"/>
        <v>1.4658853045483677E-9</v>
      </c>
      <c r="Q1024">
        <v>22.781101638666289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1.807615396269342</v>
      </c>
      <c r="G1025" s="13">
        <f t="shared" si="183"/>
        <v>0</v>
      </c>
      <c r="H1025" s="13">
        <f t="shared" si="184"/>
        <v>1.807615396269342</v>
      </c>
      <c r="I1025" s="16">
        <f t="shared" si="191"/>
        <v>1.8076802284295679</v>
      </c>
      <c r="J1025" s="13">
        <f t="shared" si="185"/>
        <v>1.8075030423154783</v>
      </c>
      <c r="K1025" s="13">
        <f t="shared" si="186"/>
        <v>1.7718611408956697E-4</v>
      </c>
      <c r="L1025" s="13">
        <f t="shared" si="187"/>
        <v>0</v>
      </c>
      <c r="M1025" s="13">
        <f t="shared" si="192"/>
        <v>8.984458318199673E-10</v>
      </c>
      <c r="N1025" s="13">
        <f t="shared" si="188"/>
        <v>5.5703641572837971E-10</v>
      </c>
      <c r="O1025" s="13">
        <f t="shared" si="189"/>
        <v>5.5703641572837971E-10</v>
      </c>
      <c r="Q1025">
        <v>23.449664000000009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42.872626233077398</v>
      </c>
      <c r="G1026" s="13">
        <f t="shared" si="183"/>
        <v>1.2541415776579909</v>
      </c>
      <c r="H1026" s="13">
        <f t="shared" si="184"/>
        <v>41.618484655419408</v>
      </c>
      <c r="I1026" s="16">
        <f t="shared" si="191"/>
        <v>41.618661841533495</v>
      </c>
      <c r="J1026" s="13">
        <f t="shared" si="185"/>
        <v>39.562248599115932</v>
      </c>
      <c r="K1026" s="13">
        <f t="shared" si="186"/>
        <v>2.0564132424175625</v>
      </c>
      <c r="L1026" s="13">
        <f t="shared" si="187"/>
        <v>0</v>
      </c>
      <c r="M1026" s="13">
        <f t="shared" si="192"/>
        <v>3.414094160915876E-10</v>
      </c>
      <c r="N1026" s="13">
        <f t="shared" si="188"/>
        <v>2.1167383797678431E-10</v>
      </c>
      <c r="O1026" s="13">
        <f t="shared" si="189"/>
        <v>1.2541415778696647</v>
      </c>
      <c r="Q1026">
        <v>23.264970687136412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50.1781066500915</v>
      </c>
      <c r="G1027" s="13">
        <f t="shared" si="183"/>
        <v>2.3086957505333157</v>
      </c>
      <c r="H1027" s="13">
        <f t="shared" si="184"/>
        <v>47.869410899558183</v>
      </c>
      <c r="I1027" s="16">
        <f t="shared" si="191"/>
        <v>49.925824141975745</v>
      </c>
      <c r="J1027" s="13">
        <f t="shared" si="185"/>
        <v>44.420001497588146</v>
      </c>
      <c r="K1027" s="13">
        <f t="shared" si="186"/>
        <v>5.5058226443875995</v>
      </c>
      <c r="L1027" s="13">
        <f t="shared" si="187"/>
        <v>0</v>
      </c>
      <c r="M1027" s="13">
        <f t="shared" si="192"/>
        <v>1.2973557811480329E-10</v>
      </c>
      <c r="N1027" s="13">
        <f t="shared" si="188"/>
        <v>8.0436058431178035E-11</v>
      </c>
      <c r="O1027" s="13">
        <f t="shared" si="189"/>
        <v>2.3086957506137518</v>
      </c>
      <c r="Q1027">
        <v>19.447293308976199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18.60301204856631</v>
      </c>
      <c r="G1028" s="13">
        <f t="shared" si="183"/>
        <v>0</v>
      </c>
      <c r="H1028" s="13">
        <f t="shared" si="184"/>
        <v>18.60301204856631</v>
      </c>
      <c r="I1028" s="16">
        <f t="shared" si="191"/>
        <v>24.108834692953909</v>
      </c>
      <c r="J1028" s="13">
        <f t="shared" si="185"/>
        <v>23.467860511812784</v>
      </c>
      <c r="K1028" s="13">
        <f t="shared" si="186"/>
        <v>0.64097418114112514</v>
      </c>
      <c r="L1028" s="13">
        <f t="shared" si="187"/>
        <v>0</v>
      </c>
      <c r="M1028" s="13">
        <f t="shared" si="192"/>
        <v>4.9299519683625253E-11</v>
      </c>
      <c r="N1028" s="13">
        <f t="shared" si="188"/>
        <v>3.0565702203847655E-11</v>
      </c>
      <c r="O1028" s="13">
        <f t="shared" si="189"/>
        <v>3.0565702203847655E-11</v>
      </c>
      <c r="Q1028">
        <v>20.175491294120771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32.071838802884457</v>
      </c>
      <c r="G1029" s="13">
        <f t="shared" si="183"/>
        <v>0</v>
      </c>
      <c r="H1029" s="13">
        <f t="shared" si="184"/>
        <v>32.071838802884457</v>
      </c>
      <c r="I1029" s="16">
        <f t="shared" si="191"/>
        <v>32.712812984025582</v>
      </c>
      <c r="J1029" s="13">
        <f t="shared" si="185"/>
        <v>28.719112872008832</v>
      </c>
      <c r="K1029" s="13">
        <f t="shared" si="186"/>
        <v>3.9937001120167501</v>
      </c>
      <c r="L1029" s="13">
        <f t="shared" si="187"/>
        <v>0</v>
      </c>
      <c r="M1029" s="13">
        <f t="shared" si="192"/>
        <v>1.8733817479777599E-11</v>
      </c>
      <c r="N1029" s="13">
        <f t="shared" si="188"/>
        <v>1.161496683746211E-11</v>
      </c>
      <c r="O1029" s="13">
        <f t="shared" si="189"/>
        <v>1.161496683746211E-11</v>
      </c>
      <c r="Q1029">
        <v>12.523545593548389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43.19383637340151</v>
      </c>
      <c r="G1030" s="13">
        <f t="shared" ref="G1030:G1093" si="194">IF((F1030-$J$2)&gt;0,$I$2*(F1030-$J$2),0)</f>
        <v>1.3005086164443476</v>
      </c>
      <c r="H1030" s="13">
        <f t="shared" ref="H1030:H1093" si="195">F1030-G1030</f>
        <v>41.893327756957163</v>
      </c>
      <c r="I1030" s="16">
        <f t="shared" si="191"/>
        <v>45.887027868973917</v>
      </c>
      <c r="J1030" s="13">
        <f t="shared" ref="J1030:J1093" si="196">I1030/SQRT(1+(I1030/($K$2*(300+(25*Q1030)+0.05*(Q1030)^3)))^2)</f>
        <v>36.91267093589537</v>
      </c>
      <c r="K1030" s="13">
        <f t="shared" ref="K1030:K1093" si="197">I1030-J1030</f>
        <v>8.9743569330785462</v>
      </c>
      <c r="L1030" s="13">
        <f t="shared" ref="L1030:L1093" si="198">IF(K1030&gt;$N$2,(K1030-$N$2)/$L$2,0)</f>
        <v>0</v>
      </c>
      <c r="M1030" s="13">
        <f t="shared" si="192"/>
        <v>7.1188506423154881E-12</v>
      </c>
      <c r="N1030" s="13">
        <f t="shared" ref="N1030:N1093" si="199">$M$2*M1030</f>
        <v>4.4136873982356028E-12</v>
      </c>
      <c r="O1030" s="13">
        <f t="shared" ref="O1030:O1093" si="200">N1030+G1030</f>
        <v>1.3005086164487611</v>
      </c>
      <c r="Q1030">
        <v>13.040252109781401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33.729753499148423</v>
      </c>
      <c r="G1031" s="13">
        <f t="shared" si="194"/>
        <v>0</v>
      </c>
      <c r="H1031" s="13">
        <f t="shared" si="195"/>
        <v>33.729753499148423</v>
      </c>
      <c r="I1031" s="16">
        <f t="shared" ref="I1031:I1094" si="202">H1031+K1030-L1030</f>
        <v>42.704110432226969</v>
      </c>
      <c r="J1031" s="13">
        <f t="shared" si="196"/>
        <v>36.078389435830971</v>
      </c>
      <c r="K1031" s="13">
        <f t="shared" si="197"/>
        <v>6.625720996395998</v>
      </c>
      <c r="L1031" s="13">
        <f t="shared" si="198"/>
        <v>0</v>
      </c>
      <c r="M1031" s="13">
        <f t="shared" ref="M1031:M1094" si="203">L1031+M1030-N1030</f>
        <v>2.7051632440798853E-12</v>
      </c>
      <c r="N1031" s="13">
        <f t="shared" si="199"/>
        <v>1.677201211329529E-12</v>
      </c>
      <c r="O1031" s="13">
        <f t="shared" si="200"/>
        <v>1.677201211329529E-12</v>
      </c>
      <c r="Q1031">
        <v>14.227952421242099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140.85227359291889</v>
      </c>
      <c r="G1032" s="13">
        <f t="shared" si="194"/>
        <v>15.397611970041106</v>
      </c>
      <c r="H1032" s="13">
        <f t="shared" si="195"/>
        <v>125.45466162287778</v>
      </c>
      <c r="I1032" s="16">
        <f t="shared" si="202"/>
        <v>132.08038261927379</v>
      </c>
      <c r="J1032" s="13">
        <f t="shared" si="196"/>
        <v>59.795302887642634</v>
      </c>
      <c r="K1032" s="13">
        <f t="shared" si="197"/>
        <v>72.285079731631157</v>
      </c>
      <c r="L1032" s="13">
        <f t="shared" si="198"/>
        <v>33.789215853320158</v>
      </c>
      <c r="M1032" s="13">
        <f t="shared" si="203"/>
        <v>33.789215853321188</v>
      </c>
      <c r="N1032" s="13">
        <f t="shared" si="199"/>
        <v>20.949313829059136</v>
      </c>
      <c r="O1032" s="13">
        <f t="shared" si="200"/>
        <v>36.346925799100241</v>
      </c>
      <c r="Q1032">
        <v>14.147629764628149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18.259161680011371</v>
      </c>
      <c r="G1033" s="13">
        <f t="shared" si="194"/>
        <v>0</v>
      </c>
      <c r="H1033" s="13">
        <f t="shared" si="195"/>
        <v>18.259161680011371</v>
      </c>
      <c r="I1033" s="16">
        <f t="shared" si="202"/>
        <v>56.755025558322373</v>
      </c>
      <c r="J1033" s="13">
        <f t="shared" si="196"/>
        <v>45.831149185866202</v>
      </c>
      <c r="K1033" s="13">
        <f t="shared" si="197"/>
        <v>10.923876372456171</v>
      </c>
      <c r="L1033" s="13">
        <f t="shared" si="198"/>
        <v>0</v>
      </c>
      <c r="M1033" s="13">
        <f t="shared" si="203"/>
        <v>12.839902024262052</v>
      </c>
      <c r="N1033" s="13">
        <f t="shared" si="199"/>
        <v>7.9607392550424727</v>
      </c>
      <c r="O1033" s="13">
        <f t="shared" si="200"/>
        <v>7.9607392550424727</v>
      </c>
      <c r="Q1033">
        <v>16.260301240374812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11.12784694631765</v>
      </c>
      <c r="G1034" s="13">
        <f t="shared" si="194"/>
        <v>0</v>
      </c>
      <c r="H1034" s="13">
        <f t="shared" si="195"/>
        <v>11.12784694631765</v>
      </c>
      <c r="I1034" s="16">
        <f t="shared" si="202"/>
        <v>22.051723318773821</v>
      </c>
      <c r="J1034" s="13">
        <f t="shared" si="196"/>
        <v>21.338301714874376</v>
      </c>
      <c r="K1034" s="13">
        <f t="shared" si="197"/>
        <v>0.71342160389944453</v>
      </c>
      <c r="L1034" s="13">
        <f t="shared" si="198"/>
        <v>0</v>
      </c>
      <c r="M1034" s="13">
        <f t="shared" si="203"/>
        <v>4.8791627692195796</v>
      </c>
      <c r="N1034" s="13">
        <f t="shared" si="199"/>
        <v>3.0250809169161395</v>
      </c>
      <c r="O1034" s="13">
        <f t="shared" si="200"/>
        <v>3.0250809169161395</v>
      </c>
      <c r="Q1034">
        <v>17.46452359261264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35.905200987254908</v>
      </c>
      <c r="G1035" s="13">
        <f t="shared" si="194"/>
        <v>0.24838604239340206</v>
      </c>
      <c r="H1035" s="13">
        <f t="shared" si="195"/>
        <v>35.656814944861509</v>
      </c>
      <c r="I1035" s="16">
        <f t="shared" si="202"/>
        <v>36.370236548760957</v>
      </c>
      <c r="J1035" s="13">
        <f t="shared" si="196"/>
        <v>34.0388149169031</v>
      </c>
      <c r="K1035" s="13">
        <f t="shared" si="197"/>
        <v>2.3314216318578573</v>
      </c>
      <c r="L1035" s="13">
        <f t="shared" si="198"/>
        <v>0</v>
      </c>
      <c r="M1035" s="13">
        <f t="shared" si="203"/>
        <v>1.8540818523034401</v>
      </c>
      <c r="N1035" s="13">
        <f t="shared" si="199"/>
        <v>1.149530748428133</v>
      </c>
      <c r="O1035" s="13">
        <f t="shared" si="200"/>
        <v>1.3979167908215351</v>
      </c>
      <c r="Q1035">
        <v>19.348608031482051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16.232235123214561</v>
      </c>
      <c r="G1036" s="13">
        <f t="shared" si="194"/>
        <v>0</v>
      </c>
      <c r="H1036" s="13">
        <f t="shared" si="195"/>
        <v>16.232235123214561</v>
      </c>
      <c r="I1036" s="16">
        <f t="shared" si="202"/>
        <v>18.563656755072419</v>
      </c>
      <c r="J1036" s="13">
        <f t="shared" si="196"/>
        <v>18.381033478193636</v>
      </c>
      <c r="K1036" s="13">
        <f t="shared" si="197"/>
        <v>0.18262327687878255</v>
      </c>
      <c r="L1036" s="13">
        <f t="shared" si="198"/>
        <v>0</v>
      </c>
      <c r="M1036" s="13">
        <f t="shared" si="203"/>
        <v>0.70455110387530717</v>
      </c>
      <c r="N1036" s="13">
        <f t="shared" si="199"/>
        <v>0.43682168440269042</v>
      </c>
      <c r="O1036" s="13">
        <f t="shared" si="200"/>
        <v>0.43682168440269042</v>
      </c>
      <c r="Q1036">
        <v>23.697722415694329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1.1163695181285811</v>
      </c>
      <c r="G1037" s="13">
        <f t="shared" si="194"/>
        <v>0</v>
      </c>
      <c r="H1037" s="13">
        <f t="shared" si="195"/>
        <v>1.1163695181285811</v>
      </c>
      <c r="I1037" s="16">
        <f t="shared" si="202"/>
        <v>1.2989927950073636</v>
      </c>
      <c r="J1037" s="13">
        <f t="shared" si="196"/>
        <v>1.2989300278770979</v>
      </c>
      <c r="K1037" s="13">
        <f t="shared" si="197"/>
        <v>6.276713026576175E-5</v>
      </c>
      <c r="L1037" s="13">
        <f t="shared" si="198"/>
        <v>0</v>
      </c>
      <c r="M1037" s="13">
        <f t="shared" si="203"/>
        <v>0.26772941947261675</v>
      </c>
      <c r="N1037" s="13">
        <f t="shared" si="199"/>
        <v>0.16599224007302238</v>
      </c>
      <c r="O1037" s="13">
        <f t="shared" si="200"/>
        <v>0.16599224007302238</v>
      </c>
      <c r="Q1037">
        <v>23.780946000000011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2.5443534527437892</v>
      </c>
      <c r="G1038" s="13">
        <f t="shared" si="194"/>
        <v>0</v>
      </c>
      <c r="H1038" s="13">
        <f t="shared" si="195"/>
        <v>2.5443534527437892</v>
      </c>
      <c r="I1038" s="16">
        <f t="shared" si="202"/>
        <v>2.544416219874055</v>
      </c>
      <c r="J1038" s="13">
        <f t="shared" si="196"/>
        <v>2.5439728031379722</v>
      </c>
      <c r="K1038" s="13">
        <f t="shared" si="197"/>
        <v>4.4341673608272458E-4</v>
      </c>
      <c r="L1038" s="13">
        <f t="shared" si="198"/>
        <v>0</v>
      </c>
      <c r="M1038" s="13">
        <f t="shared" si="203"/>
        <v>0.10173717939959437</v>
      </c>
      <c r="N1038" s="13">
        <f t="shared" si="199"/>
        <v>6.307705122774851E-2</v>
      </c>
      <c r="O1038" s="13">
        <f t="shared" si="200"/>
        <v>6.307705122774851E-2</v>
      </c>
      <c r="Q1038">
        <v>24.22137996778072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35.896995662725431</v>
      </c>
      <c r="G1039" s="13">
        <f t="shared" si="194"/>
        <v>0.24720159472830336</v>
      </c>
      <c r="H1039" s="13">
        <f t="shared" si="195"/>
        <v>35.649794067997128</v>
      </c>
      <c r="I1039" s="16">
        <f t="shared" si="202"/>
        <v>35.650237484733211</v>
      </c>
      <c r="J1039" s="13">
        <f t="shared" si="196"/>
        <v>33.606555509581483</v>
      </c>
      <c r="K1039" s="13">
        <f t="shared" si="197"/>
        <v>2.0436819751517277</v>
      </c>
      <c r="L1039" s="13">
        <f t="shared" si="198"/>
        <v>0</v>
      </c>
      <c r="M1039" s="13">
        <f t="shared" si="203"/>
        <v>3.8660128171845859E-2</v>
      </c>
      <c r="N1039" s="13">
        <f t="shared" si="199"/>
        <v>2.3969279466544431E-2</v>
      </c>
      <c r="O1039" s="13">
        <f t="shared" si="200"/>
        <v>0.27117087419484781</v>
      </c>
      <c r="Q1039">
        <v>19.93221247453949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7.3300776988195426E-2</v>
      </c>
      <c r="G1040" s="13">
        <f t="shared" si="194"/>
        <v>0</v>
      </c>
      <c r="H1040" s="13">
        <f t="shared" si="195"/>
        <v>7.3300776988195426E-2</v>
      </c>
      <c r="I1040" s="16">
        <f t="shared" si="202"/>
        <v>2.1169827521399229</v>
      </c>
      <c r="J1040" s="13">
        <f t="shared" si="196"/>
        <v>2.1163938067744934</v>
      </c>
      <c r="K1040" s="13">
        <f t="shared" si="197"/>
        <v>5.8894536542952736E-4</v>
      </c>
      <c r="L1040" s="13">
        <f t="shared" si="198"/>
        <v>0</v>
      </c>
      <c r="M1040" s="13">
        <f t="shared" si="203"/>
        <v>1.4690848705301428E-2</v>
      </c>
      <c r="N1040" s="13">
        <f t="shared" si="199"/>
        <v>9.1083261972868847E-3</v>
      </c>
      <c r="O1040" s="13">
        <f t="shared" si="200"/>
        <v>9.1083261972868847E-3</v>
      </c>
      <c r="Q1040">
        <v>18.302260814475069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7.2496173314829528</v>
      </c>
      <c r="G1041" s="13">
        <f t="shared" si="194"/>
        <v>0</v>
      </c>
      <c r="H1041" s="13">
        <f t="shared" si="195"/>
        <v>7.2496173314829528</v>
      </c>
      <c r="I1041" s="16">
        <f t="shared" si="202"/>
        <v>7.2502062768483828</v>
      </c>
      <c r="J1041" s="13">
        <f t="shared" si="196"/>
        <v>7.2169660358845906</v>
      </c>
      <c r="K1041" s="13">
        <f t="shared" si="197"/>
        <v>3.3240240963792189E-2</v>
      </c>
      <c r="L1041" s="13">
        <f t="shared" si="198"/>
        <v>0</v>
      </c>
      <c r="M1041" s="13">
        <f t="shared" si="203"/>
        <v>5.5825225080145431E-3</v>
      </c>
      <c r="N1041" s="13">
        <f t="shared" si="199"/>
        <v>3.4611639549690168E-3</v>
      </c>
      <c r="O1041" s="13">
        <f t="shared" si="200"/>
        <v>3.4611639549690168E-3</v>
      </c>
      <c r="Q1041">
        <v>15.84140261817751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57.738250834271419</v>
      </c>
      <c r="G1042" s="13">
        <f t="shared" si="194"/>
        <v>3.4000109196765114</v>
      </c>
      <c r="H1042" s="13">
        <f t="shared" si="195"/>
        <v>54.338239914594908</v>
      </c>
      <c r="I1042" s="16">
        <f t="shared" si="202"/>
        <v>54.3714801555587</v>
      </c>
      <c r="J1042" s="13">
        <f t="shared" si="196"/>
        <v>44.591660642892307</v>
      </c>
      <c r="K1042" s="13">
        <f t="shared" si="197"/>
        <v>9.7798195126663927</v>
      </c>
      <c r="L1042" s="13">
        <f t="shared" si="198"/>
        <v>0</v>
      </c>
      <c r="M1042" s="13">
        <f t="shared" si="203"/>
        <v>2.1213585530455263E-3</v>
      </c>
      <c r="N1042" s="13">
        <f t="shared" si="199"/>
        <v>1.3152423028882263E-3</v>
      </c>
      <c r="O1042" s="13">
        <f t="shared" si="200"/>
        <v>3.4013261619793997</v>
      </c>
      <c r="Q1042">
        <v>16.302639452780539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67.908946170525354</v>
      </c>
      <c r="G1043" s="13">
        <f t="shared" si="194"/>
        <v>4.8681620330394209</v>
      </c>
      <c r="H1043" s="13">
        <f t="shared" si="195"/>
        <v>63.040784137485936</v>
      </c>
      <c r="I1043" s="16">
        <f t="shared" si="202"/>
        <v>72.820603650152322</v>
      </c>
      <c r="J1043" s="13">
        <f t="shared" si="196"/>
        <v>51.683606871933769</v>
      </c>
      <c r="K1043" s="13">
        <f t="shared" si="197"/>
        <v>21.136996778218553</v>
      </c>
      <c r="L1043" s="13">
        <f t="shared" si="198"/>
        <v>0</v>
      </c>
      <c r="M1043" s="13">
        <f t="shared" si="203"/>
        <v>8.0611625015729999E-4</v>
      </c>
      <c r="N1043" s="13">
        <f t="shared" si="199"/>
        <v>4.9979207509752595E-4</v>
      </c>
      <c r="O1043" s="13">
        <f t="shared" si="200"/>
        <v>4.8686618251145184</v>
      </c>
      <c r="Q1043">
        <v>15.440053148043271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40.023725219143827</v>
      </c>
      <c r="G1044" s="13">
        <f t="shared" si="194"/>
        <v>0.8428995674329719</v>
      </c>
      <c r="H1044" s="13">
        <f t="shared" si="195"/>
        <v>39.180825651710855</v>
      </c>
      <c r="I1044" s="16">
        <f t="shared" si="202"/>
        <v>60.317822429929407</v>
      </c>
      <c r="J1044" s="13">
        <f t="shared" si="196"/>
        <v>44.668900532877515</v>
      </c>
      <c r="K1044" s="13">
        <f t="shared" si="197"/>
        <v>15.648921897051892</v>
      </c>
      <c r="L1044" s="13">
        <f t="shared" si="198"/>
        <v>0</v>
      </c>
      <c r="M1044" s="13">
        <f t="shared" si="203"/>
        <v>3.0632417505977404E-4</v>
      </c>
      <c r="N1044" s="13">
        <f t="shared" si="199"/>
        <v>1.8992098853705991E-4</v>
      </c>
      <c r="O1044" s="13">
        <f t="shared" si="200"/>
        <v>0.84308948842150899</v>
      </c>
      <c r="Q1044">
        <v>14.02011559354839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3.490056454951636</v>
      </c>
      <c r="G1045" s="13">
        <f t="shared" si="194"/>
        <v>0</v>
      </c>
      <c r="H1045" s="13">
        <f t="shared" si="195"/>
        <v>3.490056454951636</v>
      </c>
      <c r="I1045" s="16">
        <f t="shared" si="202"/>
        <v>19.138978352003527</v>
      </c>
      <c r="J1045" s="13">
        <f t="shared" si="196"/>
        <v>18.652775225838351</v>
      </c>
      <c r="K1045" s="13">
        <f t="shared" si="197"/>
        <v>0.4862031261651758</v>
      </c>
      <c r="L1045" s="13">
        <f t="shared" si="198"/>
        <v>0</v>
      </c>
      <c r="M1045" s="13">
        <f t="shared" si="203"/>
        <v>1.1640318652271413E-4</v>
      </c>
      <c r="N1045" s="13">
        <f t="shared" si="199"/>
        <v>7.2169975644082769E-5</v>
      </c>
      <c r="O1045" s="13">
        <f t="shared" si="200"/>
        <v>7.2169975644082769E-5</v>
      </c>
      <c r="Q1045">
        <v>17.246412845074548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7.3246292895703</v>
      </c>
      <c r="G1046" s="13">
        <f t="shared" si="194"/>
        <v>0</v>
      </c>
      <c r="H1046" s="13">
        <f t="shared" si="195"/>
        <v>7.3246292895703</v>
      </c>
      <c r="I1046" s="16">
        <f t="shared" si="202"/>
        <v>7.8108324157354758</v>
      </c>
      <c r="J1046" s="13">
        <f t="shared" si="196"/>
        <v>7.7888729542138497</v>
      </c>
      <c r="K1046" s="13">
        <f t="shared" si="197"/>
        <v>2.1959461521626089E-2</v>
      </c>
      <c r="L1046" s="13">
        <f t="shared" si="198"/>
        <v>0</v>
      </c>
      <c r="M1046" s="13">
        <f t="shared" si="203"/>
        <v>4.4233210878631365E-5</v>
      </c>
      <c r="N1046" s="13">
        <f t="shared" si="199"/>
        <v>2.7424590744751446E-5</v>
      </c>
      <c r="O1046" s="13">
        <f t="shared" si="200"/>
        <v>2.7424590744751446E-5</v>
      </c>
      <c r="Q1046">
        <v>20.379355321169911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1.473880991078713</v>
      </c>
      <c r="G1047" s="13">
        <f t="shared" si="194"/>
        <v>0</v>
      </c>
      <c r="H1047" s="13">
        <f t="shared" si="195"/>
        <v>1.473880991078713</v>
      </c>
      <c r="I1047" s="16">
        <f t="shared" si="202"/>
        <v>1.495840452600339</v>
      </c>
      <c r="J1047" s="13">
        <f t="shared" si="196"/>
        <v>1.4957462424448709</v>
      </c>
      <c r="K1047" s="13">
        <f t="shared" si="197"/>
        <v>9.4210155468177348E-5</v>
      </c>
      <c r="L1047" s="13">
        <f t="shared" si="198"/>
        <v>0</v>
      </c>
      <c r="M1047" s="13">
        <f t="shared" si="203"/>
        <v>1.6808620133879919E-5</v>
      </c>
      <c r="N1047" s="13">
        <f t="shared" si="199"/>
        <v>1.0421344483005549E-5</v>
      </c>
      <c r="O1047" s="13">
        <f t="shared" si="200"/>
        <v>1.0421344483005549E-5</v>
      </c>
      <c r="Q1047">
        <v>23.903530794657129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3.6689376737000519</v>
      </c>
      <c r="G1048" s="13">
        <f t="shared" si="194"/>
        <v>0</v>
      </c>
      <c r="H1048" s="13">
        <f t="shared" si="195"/>
        <v>3.6689376737000519</v>
      </c>
      <c r="I1048" s="16">
        <f t="shared" si="202"/>
        <v>3.6690318838555198</v>
      </c>
      <c r="J1048" s="13">
        <f t="shared" si="196"/>
        <v>3.6677525638906627</v>
      </c>
      <c r="K1048" s="13">
        <f t="shared" si="197"/>
        <v>1.2793199648570841E-3</v>
      </c>
      <c r="L1048" s="13">
        <f t="shared" si="198"/>
        <v>0</v>
      </c>
      <c r="M1048" s="13">
        <f t="shared" si="203"/>
        <v>6.3872756508743695E-6</v>
      </c>
      <c r="N1048" s="13">
        <f t="shared" si="199"/>
        <v>3.9601109035421094E-6</v>
      </c>
      <c r="O1048" s="13">
        <f t="shared" si="200"/>
        <v>3.9601109035421094E-6</v>
      </c>
      <c r="Q1048">
        <v>24.495060394314919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1.722263837685434</v>
      </c>
      <c r="G1049" s="13">
        <f t="shared" si="194"/>
        <v>0</v>
      </c>
      <c r="H1049" s="13">
        <f t="shared" si="195"/>
        <v>1.722263837685434</v>
      </c>
      <c r="I1049" s="16">
        <f t="shared" si="202"/>
        <v>1.7235431576502911</v>
      </c>
      <c r="J1049" s="13">
        <f t="shared" si="196"/>
        <v>1.723401037550953</v>
      </c>
      <c r="K1049" s="13">
        <f t="shared" si="197"/>
        <v>1.4212009933811665E-4</v>
      </c>
      <c r="L1049" s="13">
        <f t="shared" si="198"/>
        <v>0</v>
      </c>
      <c r="M1049" s="13">
        <f t="shared" si="203"/>
        <v>2.4271647473322601E-6</v>
      </c>
      <c r="N1049" s="13">
        <f t="shared" si="199"/>
        <v>1.5048421433460012E-6</v>
      </c>
      <c r="O1049" s="13">
        <f t="shared" si="200"/>
        <v>1.5048421433460012E-6</v>
      </c>
      <c r="Q1049">
        <v>24.002835000000012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3.23319417350762</v>
      </c>
      <c r="G1050" s="13">
        <f t="shared" si="194"/>
        <v>0</v>
      </c>
      <c r="H1050" s="13">
        <f t="shared" si="195"/>
        <v>3.23319417350762</v>
      </c>
      <c r="I1050" s="16">
        <f t="shared" si="202"/>
        <v>3.2333362936069578</v>
      </c>
      <c r="J1050" s="13">
        <f t="shared" si="196"/>
        <v>3.2323540036942466</v>
      </c>
      <c r="K1050" s="13">
        <f t="shared" si="197"/>
        <v>9.8228991271120947E-4</v>
      </c>
      <c r="L1050" s="13">
        <f t="shared" si="198"/>
        <v>0</v>
      </c>
      <c r="M1050" s="13">
        <f t="shared" si="203"/>
        <v>9.2232260398625889E-7</v>
      </c>
      <c r="N1050" s="13">
        <f t="shared" si="199"/>
        <v>5.7184001447148052E-7</v>
      </c>
      <c r="O1050" s="13">
        <f t="shared" si="200"/>
        <v>5.7184001447148052E-7</v>
      </c>
      <c r="Q1050">
        <v>23.673526802824579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5.0191799073687058</v>
      </c>
      <c r="G1051" s="13">
        <f t="shared" si="194"/>
        <v>0</v>
      </c>
      <c r="H1051" s="13">
        <f t="shared" si="195"/>
        <v>5.0191799073687058</v>
      </c>
      <c r="I1051" s="16">
        <f t="shared" si="202"/>
        <v>5.020162197281417</v>
      </c>
      <c r="J1051" s="13">
        <f t="shared" si="196"/>
        <v>5.0165034909817479</v>
      </c>
      <c r="K1051" s="13">
        <f t="shared" si="197"/>
        <v>3.6587062996691344E-3</v>
      </c>
      <c r="L1051" s="13">
        <f t="shared" si="198"/>
        <v>0</v>
      </c>
      <c r="M1051" s="13">
        <f t="shared" si="203"/>
        <v>3.5048258951477836E-7</v>
      </c>
      <c r="N1051" s="13">
        <f t="shared" si="199"/>
        <v>2.1729920549916257E-7</v>
      </c>
      <c r="O1051" s="13">
        <f t="shared" si="200"/>
        <v>2.1729920549916257E-7</v>
      </c>
      <c r="Q1051">
        <v>23.703665756808999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65.120727463758911</v>
      </c>
      <c r="G1052" s="13">
        <f t="shared" si="194"/>
        <v>4.4656795809255652</v>
      </c>
      <c r="H1052" s="13">
        <f t="shared" si="195"/>
        <v>60.655047882833344</v>
      </c>
      <c r="I1052" s="16">
        <f t="shared" si="202"/>
        <v>60.658706589133011</v>
      </c>
      <c r="J1052" s="13">
        <f t="shared" si="196"/>
        <v>48.655970059843142</v>
      </c>
      <c r="K1052" s="13">
        <f t="shared" si="197"/>
        <v>12.002736529289869</v>
      </c>
      <c r="L1052" s="13">
        <f t="shared" si="198"/>
        <v>0</v>
      </c>
      <c r="M1052" s="13">
        <f t="shared" si="203"/>
        <v>1.3318338401561579E-7</v>
      </c>
      <c r="N1052" s="13">
        <f t="shared" si="199"/>
        <v>8.2573698089681796E-8</v>
      </c>
      <c r="O1052" s="13">
        <f t="shared" si="200"/>
        <v>4.4656796634992633</v>
      </c>
      <c r="Q1052">
        <v>16.935723228384791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0.8496367608849752</v>
      </c>
      <c r="G1053" s="13">
        <f t="shared" si="194"/>
        <v>0</v>
      </c>
      <c r="H1053" s="13">
        <f t="shared" si="195"/>
        <v>0.8496367608849752</v>
      </c>
      <c r="I1053" s="16">
        <f t="shared" si="202"/>
        <v>12.852373290174844</v>
      </c>
      <c r="J1053" s="13">
        <f t="shared" si="196"/>
        <v>12.595911737958186</v>
      </c>
      <c r="K1053" s="13">
        <f t="shared" si="197"/>
        <v>0.25646155221665801</v>
      </c>
      <c r="L1053" s="13">
        <f t="shared" si="198"/>
        <v>0</v>
      </c>
      <c r="M1053" s="13">
        <f t="shared" si="203"/>
        <v>5.0609685925933997E-8</v>
      </c>
      <c r="N1053" s="13">
        <f t="shared" si="199"/>
        <v>3.1378005274079079E-8</v>
      </c>
      <c r="O1053" s="13">
        <f t="shared" si="200"/>
        <v>3.1378005274079079E-8</v>
      </c>
      <c r="Q1053">
        <v>13.32621635382678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42.899339423968158</v>
      </c>
      <c r="G1054" s="13">
        <f t="shared" si="194"/>
        <v>1.2579976562889128</v>
      </c>
      <c r="H1054" s="13">
        <f t="shared" si="195"/>
        <v>41.641341767679243</v>
      </c>
      <c r="I1054" s="16">
        <f t="shared" si="202"/>
        <v>41.8978033198959</v>
      </c>
      <c r="J1054" s="13">
        <f t="shared" si="196"/>
        <v>35.406860987154161</v>
      </c>
      <c r="K1054" s="13">
        <f t="shared" si="197"/>
        <v>6.4909423327417386</v>
      </c>
      <c r="L1054" s="13">
        <f t="shared" si="198"/>
        <v>0</v>
      </c>
      <c r="M1054" s="13">
        <f t="shared" si="203"/>
        <v>1.9231680651854917E-8</v>
      </c>
      <c r="N1054" s="13">
        <f t="shared" si="199"/>
        <v>1.1923642004150049E-8</v>
      </c>
      <c r="O1054" s="13">
        <f t="shared" si="200"/>
        <v>1.2579976682125549</v>
      </c>
      <c r="Q1054">
        <v>13.96614919818836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38.709639399805717</v>
      </c>
      <c r="G1055" s="13">
        <f t="shared" si="194"/>
        <v>0.65320982696472107</v>
      </c>
      <c r="H1055" s="13">
        <f t="shared" si="195"/>
        <v>38.056429572840997</v>
      </c>
      <c r="I1055" s="16">
        <f t="shared" si="202"/>
        <v>44.547371905582736</v>
      </c>
      <c r="J1055" s="13">
        <f t="shared" si="196"/>
        <v>35.620953925489353</v>
      </c>
      <c r="K1055" s="13">
        <f t="shared" si="197"/>
        <v>8.9264179800933832</v>
      </c>
      <c r="L1055" s="13">
        <f t="shared" si="198"/>
        <v>0</v>
      </c>
      <c r="M1055" s="13">
        <f t="shared" si="203"/>
        <v>7.3080386477048682E-9</v>
      </c>
      <c r="N1055" s="13">
        <f t="shared" si="199"/>
        <v>4.530983961577018E-9</v>
      </c>
      <c r="O1055" s="13">
        <f t="shared" si="200"/>
        <v>0.653209831495705</v>
      </c>
      <c r="Q1055">
        <v>12.36085909354839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7.8466433229157673</v>
      </c>
      <c r="G1056" s="13">
        <f t="shared" si="194"/>
        <v>0</v>
      </c>
      <c r="H1056" s="13">
        <f t="shared" si="195"/>
        <v>7.8466433229157673</v>
      </c>
      <c r="I1056" s="16">
        <f t="shared" si="202"/>
        <v>16.77306130300915</v>
      </c>
      <c r="J1056" s="13">
        <f t="shared" si="196"/>
        <v>16.398555339849064</v>
      </c>
      <c r="K1056" s="13">
        <f t="shared" si="197"/>
        <v>0.374505963160086</v>
      </c>
      <c r="L1056" s="13">
        <f t="shared" si="198"/>
        <v>0</v>
      </c>
      <c r="M1056" s="13">
        <f t="shared" si="203"/>
        <v>2.7770546861278501E-9</v>
      </c>
      <c r="N1056" s="13">
        <f t="shared" si="199"/>
        <v>1.7217739053992671E-9</v>
      </c>
      <c r="O1056" s="13">
        <f t="shared" si="200"/>
        <v>1.7217739053992671E-9</v>
      </c>
      <c r="Q1056">
        <v>16.32175148026715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38.822336038583543</v>
      </c>
      <c r="G1057" s="13">
        <f t="shared" si="194"/>
        <v>0.66947771133484357</v>
      </c>
      <c r="H1057" s="13">
        <f t="shared" si="195"/>
        <v>38.152858327248701</v>
      </c>
      <c r="I1057" s="16">
        <f t="shared" si="202"/>
        <v>38.527364290408784</v>
      </c>
      <c r="J1057" s="13">
        <f t="shared" si="196"/>
        <v>34.670375005841798</v>
      </c>
      <c r="K1057" s="13">
        <f t="shared" si="197"/>
        <v>3.8569892845669855</v>
      </c>
      <c r="L1057" s="13">
        <f t="shared" si="198"/>
        <v>0</v>
      </c>
      <c r="M1057" s="13">
        <f t="shared" si="203"/>
        <v>1.055280780728583E-9</v>
      </c>
      <c r="N1057" s="13">
        <f t="shared" si="199"/>
        <v>6.5427408405172144E-10</v>
      </c>
      <c r="O1057" s="13">
        <f t="shared" si="200"/>
        <v>0.66947771198911765</v>
      </c>
      <c r="Q1057">
        <v>16.58563026075262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8.7361296583530148</v>
      </c>
      <c r="G1058" s="13">
        <f t="shared" si="194"/>
        <v>0</v>
      </c>
      <c r="H1058" s="13">
        <f t="shared" si="195"/>
        <v>8.7361296583530148</v>
      </c>
      <c r="I1058" s="16">
        <f t="shared" si="202"/>
        <v>12.59311894292</v>
      </c>
      <c r="J1058" s="13">
        <f t="shared" si="196"/>
        <v>12.516300340938431</v>
      </c>
      <c r="K1058" s="13">
        <f t="shared" si="197"/>
        <v>7.6818601981569756E-2</v>
      </c>
      <c r="L1058" s="13">
        <f t="shared" si="198"/>
        <v>0</v>
      </c>
      <c r="M1058" s="13">
        <f t="shared" si="203"/>
        <v>4.0100669667686158E-10</v>
      </c>
      <c r="N1058" s="13">
        <f t="shared" si="199"/>
        <v>2.4862415193965416E-10</v>
      </c>
      <c r="O1058" s="13">
        <f t="shared" si="200"/>
        <v>2.4862415193965416E-10</v>
      </c>
      <c r="Q1058">
        <v>21.620949559616331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26.357970384222689</v>
      </c>
      <c r="G1059" s="13">
        <f t="shared" si="194"/>
        <v>0</v>
      </c>
      <c r="H1059" s="13">
        <f t="shared" si="195"/>
        <v>26.357970384222689</v>
      </c>
      <c r="I1059" s="16">
        <f t="shared" si="202"/>
        <v>26.434788986204261</v>
      </c>
      <c r="J1059" s="13">
        <f t="shared" si="196"/>
        <v>25.860426101389042</v>
      </c>
      <c r="K1059" s="13">
        <f t="shared" si="197"/>
        <v>0.57436288481521913</v>
      </c>
      <c r="L1059" s="13">
        <f t="shared" si="198"/>
        <v>0</v>
      </c>
      <c r="M1059" s="13">
        <f t="shared" si="203"/>
        <v>1.5238254473720742E-10</v>
      </c>
      <c r="N1059" s="13">
        <f t="shared" si="199"/>
        <v>9.4477177737068602E-11</v>
      </c>
      <c r="O1059" s="13">
        <f t="shared" si="200"/>
        <v>9.4477177737068602E-11</v>
      </c>
      <c r="Q1059">
        <v>22.9604327846925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0.28524777147537128</v>
      </c>
      <c r="G1060" s="13">
        <f t="shared" si="194"/>
        <v>0</v>
      </c>
      <c r="H1060" s="13">
        <f t="shared" si="195"/>
        <v>0.28524777147537128</v>
      </c>
      <c r="I1060" s="16">
        <f t="shared" si="202"/>
        <v>0.85961065629059041</v>
      </c>
      <c r="J1060" s="13">
        <f t="shared" si="196"/>
        <v>0.85959169262666224</v>
      </c>
      <c r="K1060" s="13">
        <f t="shared" si="197"/>
        <v>1.8963663928173169E-5</v>
      </c>
      <c r="L1060" s="13">
        <f t="shared" si="198"/>
        <v>0</v>
      </c>
      <c r="M1060" s="13">
        <f t="shared" si="203"/>
        <v>5.7905367000138816E-11</v>
      </c>
      <c r="N1060" s="13">
        <f t="shared" si="199"/>
        <v>3.5901327540086065E-11</v>
      </c>
      <c r="O1060" s="13">
        <f t="shared" si="200"/>
        <v>3.5901327540086065E-11</v>
      </c>
      <c r="Q1060">
        <v>23.484062904292259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6.3683236117131203</v>
      </c>
      <c r="G1061" s="13">
        <f t="shared" si="194"/>
        <v>0</v>
      </c>
      <c r="H1061" s="13">
        <f t="shared" si="195"/>
        <v>6.3683236117131203</v>
      </c>
      <c r="I1061" s="16">
        <f t="shared" si="202"/>
        <v>6.3683425753770484</v>
      </c>
      <c r="J1061" s="13">
        <f t="shared" si="196"/>
        <v>6.3605356040552499</v>
      </c>
      <c r="K1061" s="13">
        <f t="shared" si="197"/>
        <v>7.8069713217985282E-3</v>
      </c>
      <c r="L1061" s="13">
        <f t="shared" si="198"/>
        <v>0</v>
      </c>
      <c r="M1061" s="13">
        <f t="shared" si="203"/>
        <v>2.2004039460052751E-11</v>
      </c>
      <c r="N1061" s="13">
        <f t="shared" si="199"/>
        <v>1.3642504465232706E-11</v>
      </c>
      <c r="O1061" s="13">
        <f t="shared" si="200"/>
        <v>1.3642504465232706E-11</v>
      </c>
      <c r="Q1061">
        <v>23.38286900000001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5.2368141570766964</v>
      </c>
      <c r="G1062" s="13">
        <f t="shared" si="194"/>
        <v>0</v>
      </c>
      <c r="H1062" s="13">
        <f t="shared" si="195"/>
        <v>5.2368141570766964</v>
      </c>
      <c r="I1062" s="16">
        <f t="shared" si="202"/>
        <v>5.2446211283984949</v>
      </c>
      <c r="J1062" s="13">
        <f t="shared" si="196"/>
        <v>5.2401413295326087</v>
      </c>
      <c r="K1062" s="13">
        <f t="shared" si="197"/>
        <v>4.4797988658862309E-3</v>
      </c>
      <c r="L1062" s="13">
        <f t="shared" si="198"/>
        <v>0</v>
      </c>
      <c r="M1062" s="13">
        <f t="shared" si="203"/>
        <v>8.3615349948200446E-12</v>
      </c>
      <c r="N1062" s="13">
        <f t="shared" si="199"/>
        <v>5.1841516967884277E-12</v>
      </c>
      <c r="O1062" s="13">
        <f t="shared" si="200"/>
        <v>5.1841516967884277E-12</v>
      </c>
      <c r="Q1062">
        <v>23.19490855715614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4.9417142404079888</v>
      </c>
      <c r="G1063" s="13">
        <f t="shared" si="194"/>
        <v>0</v>
      </c>
      <c r="H1063" s="13">
        <f t="shared" si="195"/>
        <v>4.9417142404079888</v>
      </c>
      <c r="I1063" s="16">
        <f t="shared" si="202"/>
        <v>4.946194039273875</v>
      </c>
      <c r="J1063" s="13">
        <f t="shared" si="196"/>
        <v>4.9401977586374617</v>
      </c>
      <c r="K1063" s="13">
        <f t="shared" si="197"/>
        <v>5.9962806364133314E-3</v>
      </c>
      <c r="L1063" s="13">
        <f t="shared" si="198"/>
        <v>0</v>
      </c>
      <c r="M1063" s="13">
        <f t="shared" si="203"/>
        <v>3.1773832980316169E-12</v>
      </c>
      <c r="N1063" s="13">
        <f t="shared" si="199"/>
        <v>1.9699776447796025E-12</v>
      </c>
      <c r="O1063" s="13">
        <f t="shared" si="200"/>
        <v>1.9699776447796025E-12</v>
      </c>
      <c r="Q1063">
        <v>19.88368073692909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82.612503404660472</v>
      </c>
      <c r="G1064" s="13">
        <f t="shared" si="194"/>
        <v>6.9906367714914399</v>
      </c>
      <c r="H1064" s="13">
        <f t="shared" si="195"/>
        <v>75.621866633169034</v>
      </c>
      <c r="I1064" s="16">
        <f t="shared" si="202"/>
        <v>75.627862913805444</v>
      </c>
      <c r="J1064" s="13">
        <f t="shared" si="196"/>
        <v>57.034488637719633</v>
      </c>
      <c r="K1064" s="13">
        <f t="shared" si="197"/>
        <v>18.593374276085811</v>
      </c>
      <c r="L1064" s="13">
        <f t="shared" si="198"/>
        <v>0</v>
      </c>
      <c r="M1064" s="13">
        <f t="shared" si="203"/>
        <v>1.2074056532520144E-12</v>
      </c>
      <c r="N1064" s="13">
        <f t="shared" si="199"/>
        <v>7.4859150501624891E-13</v>
      </c>
      <c r="O1064" s="13">
        <f t="shared" si="200"/>
        <v>6.9906367714921887</v>
      </c>
      <c r="Q1064">
        <v>17.84070714410996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8.7032053497781749</v>
      </c>
      <c r="G1065" s="13">
        <f t="shared" si="194"/>
        <v>0</v>
      </c>
      <c r="H1065" s="13">
        <f t="shared" si="195"/>
        <v>8.7032053497781749</v>
      </c>
      <c r="I1065" s="16">
        <f t="shared" si="202"/>
        <v>27.296579625863984</v>
      </c>
      <c r="J1065" s="13">
        <f t="shared" si="196"/>
        <v>25.40286164244371</v>
      </c>
      <c r="K1065" s="13">
        <f t="shared" si="197"/>
        <v>1.8937179834202738</v>
      </c>
      <c r="L1065" s="13">
        <f t="shared" si="198"/>
        <v>0</v>
      </c>
      <c r="M1065" s="13">
        <f t="shared" si="203"/>
        <v>4.5881414823576553E-13</v>
      </c>
      <c r="N1065" s="13">
        <f t="shared" si="199"/>
        <v>2.8446477190617463E-13</v>
      </c>
      <c r="O1065" s="13">
        <f t="shared" si="200"/>
        <v>2.8446477190617463E-13</v>
      </c>
      <c r="Q1065">
        <v>14.64451399058961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75.814496510050034</v>
      </c>
      <c r="G1066" s="13">
        <f t="shared" si="194"/>
        <v>6.0093369624808339</v>
      </c>
      <c r="H1066" s="13">
        <f t="shared" si="195"/>
        <v>69.805159547569204</v>
      </c>
      <c r="I1066" s="16">
        <f t="shared" si="202"/>
        <v>71.698877530989478</v>
      </c>
      <c r="J1066" s="13">
        <f t="shared" si="196"/>
        <v>50.016520547001271</v>
      </c>
      <c r="K1066" s="13">
        <f t="shared" si="197"/>
        <v>21.682356983988207</v>
      </c>
      <c r="L1066" s="13">
        <f t="shared" si="198"/>
        <v>0</v>
      </c>
      <c r="M1066" s="13">
        <f t="shared" si="203"/>
        <v>1.743493763295909E-13</v>
      </c>
      <c r="N1066" s="13">
        <f t="shared" si="199"/>
        <v>1.0809661332434636E-13</v>
      </c>
      <c r="O1066" s="13">
        <f t="shared" si="200"/>
        <v>6.0093369624809423</v>
      </c>
      <c r="Q1066">
        <v>14.72636571369447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39.872003935507493</v>
      </c>
      <c r="G1067" s="13">
        <f t="shared" si="194"/>
        <v>0.82099843244394799</v>
      </c>
      <c r="H1067" s="13">
        <f t="shared" si="195"/>
        <v>39.051005503063543</v>
      </c>
      <c r="I1067" s="16">
        <f t="shared" si="202"/>
        <v>60.73336248705175</v>
      </c>
      <c r="J1067" s="13">
        <f t="shared" si="196"/>
        <v>46.755683011312357</v>
      </c>
      <c r="K1067" s="13">
        <f t="shared" si="197"/>
        <v>13.977679475739393</v>
      </c>
      <c r="L1067" s="13">
        <f t="shared" si="198"/>
        <v>0</v>
      </c>
      <c r="M1067" s="13">
        <f t="shared" si="203"/>
        <v>6.6252763005244546E-14</v>
      </c>
      <c r="N1067" s="13">
        <f t="shared" si="199"/>
        <v>4.1076713063251617E-14</v>
      </c>
      <c r="O1067" s="13">
        <f t="shared" si="200"/>
        <v>0.82099843244398907</v>
      </c>
      <c r="Q1067">
        <v>15.419235321555091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107.63479983182761</v>
      </c>
      <c r="G1068" s="13">
        <f t="shared" si="194"/>
        <v>10.602632917663779</v>
      </c>
      <c r="H1068" s="13">
        <f t="shared" si="195"/>
        <v>97.032166914163824</v>
      </c>
      <c r="I1068" s="16">
        <f t="shared" si="202"/>
        <v>111.00984638990322</v>
      </c>
      <c r="J1068" s="13">
        <f t="shared" si="196"/>
        <v>57.901636290152581</v>
      </c>
      <c r="K1068" s="13">
        <f t="shared" si="197"/>
        <v>53.108210099750636</v>
      </c>
      <c r="L1068" s="13">
        <f t="shared" si="198"/>
        <v>15.390170691191795</v>
      </c>
      <c r="M1068" s="13">
        <f t="shared" si="203"/>
        <v>15.39017069119182</v>
      </c>
      <c r="N1068" s="13">
        <f t="shared" si="199"/>
        <v>9.541905828538928</v>
      </c>
      <c r="O1068" s="13">
        <f t="shared" si="200"/>
        <v>20.144538746202706</v>
      </c>
      <c r="Q1068">
        <v>14.319600073144381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93.99881621582945</v>
      </c>
      <c r="G1069" s="13">
        <f t="shared" si="194"/>
        <v>8.6342636109689881</v>
      </c>
      <c r="H1069" s="13">
        <f t="shared" si="195"/>
        <v>85.364552604860464</v>
      </c>
      <c r="I1069" s="16">
        <f t="shared" si="202"/>
        <v>123.08259201341932</v>
      </c>
      <c r="J1069" s="13">
        <f t="shared" si="196"/>
        <v>56.198858412334616</v>
      </c>
      <c r="K1069" s="13">
        <f t="shared" si="197"/>
        <v>66.8837336010847</v>
      </c>
      <c r="L1069" s="13">
        <f t="shared" si="198"/>
        <v>28.606951317976069</v>
      </c>
      <c r="M1069" s="13">
        <f t="shared" si="203"/>
        <v>34.455216180628959</v>
      </c>
      <c r="N1069" s="13">
        <f t="shared" si="199"/>
        <v>21.362234031989953</v>
      </c>
      <c r="O1069" s="13">
        <f t="shared" si="200"/>
        <v>29.996497642958943</v>
      </c>
      <c r="Q1069">
        <v>13.28008659354839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0.79812427103172567</v>
      </c>
      <c r="G1070" s="13">
        <f t="shared" si="194"/>
        <v>0</v>
      </c>
      <c r="H1070" s="13">
        <f t="shared" si="195"/>
        <v>0.79812427103172567</v>
      </c>
      <c r="I1070" s="16">
        <f t="shared" si="202"/>
        <v>39.074906554140355</v>
      </c>
      <c r="J1070" s="13">
        <f t="shared" si="196"/>
        <v>36.21435028397751</v>
      </c>
      <c r="K1070" s="13">
        <f t="shared" si="197"/>
        <v>2.8605562701628457</v>
      </c>
      <c r="L1070" s="13">
        <f t="shared" si="198"/>
        <v>0</v>
      </c>
      <c r="M1070" s="13">
        <f t="shared" si="203"/>
        <v>13.092982148639006</v>
      </c>
      <c r="N1070" s="13">
        <f t="shared" si="199"/>
        <v>8.1176489321561842</v>
      </c>
      <c r="O1070" s="13">
        <f t="shared" si="200"/>
        <v>8.1176489321561842</v>
      </c>
      <c r="Q1070">
        <v>19.319054222397899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0.28810594040710791</v>
      </c>
      <c r="G1071" s="13">
        <f t="shared" si="194"/>
        <v>0</v>
      </c>
      <c r="H1071" s="13">
        <f t="shared" si="195"/>
        <v>0.28810594040710791</v>
      </c>
      <c r="I1071" s="16">
        <f t="shared" si="202"/>
        <v>3.1486622105699538</v>
      </c>
      <c r="J1071" s="13">
        <f t="shared" si="196"/>
        <v>3.1477151253608047</v>
      </c>
      <c r="K1071" s="13">
        <f t="shared" si="197"/>
        <v>9.470852091491011E-4</v>
      </c>
      <c r="L1071" s="13">
        <f t="shared" si="198"/>
        <v>0</v>
      </c>
      <c r="M1071" s="13">
        <f t="shared" si="203"/>
        <v>4.9753332164828219</v>
      </c>
      <c r="N1071" s="13">
        <f t="shared" si="199"/>
        <v>3.0847065942193495</v>
      </c>
      <c r="O1071" s="13">
        <f t="shared" si="200"/>
        <v>3.0847065942193495</v>
      </c>
      <c r="Q1071">
        <v>23.366405232535691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16.42844273589359</v>
      </c>
      <c r="G1072" s="13">
        <f t="shared" si="194"/>
        <v>0</v>
      </c>
      <c r="H1072" s="13">
        <f t="shared" si="195"/>
        <v>16.42844273589359</v>
      </c>
      <c r="I1072" s="16">
        <f t="shared" si="202"/>
        <v>16.429389821102738</v>
      </c>
      <c r="J1072" s="13">
        <f t="shared" si="196"/>
        <v>16.301491599229337</v>
      </c>
      <c r="K1072" s="13">
        <f t="shared" si="197"/>
        <v>0.1278982218734015</v>
      </c>
      <c r="L1072" s="13">
        <f t="shared" si="198"/>
        <v>0</v>
      </c>
      <c r="M1072" s="13">
        <f t="shared" si="203"/>
        <v>1.8906266222634724</v>
      </c>
      <c r="N1072" s="13">
        <f t="shared" si="199"/>
        <v>1.172188505803353</v>
      </c>
      <c r="O1072" s="13">
        <f t="shared" si="200"/>
        <v>1.172188505803353</v>
      </c>
      <c r="Q1072">
        <v>23.647103111046839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0.5875804341951445</v>
      </c>
      <c r="G1073" s="13">
        <f t="shared" si="194"/>
        <v>0</v>
      </c>
      <c r="H1073" s="13">
        <f t="shared" si="195"/>
        <v>0.5875804341951445</v>
      </c>
      <c r="I1073" s="16">
        <f t="shared" si="202"/>
        <v>0.71547865606854599</v>
      </c>
      <c r="J1073" s="13">
        <f t="shared" si="196"/>
        <v>0.71546758501626828</v>
      </c>
      <c r="K1073" s="13">
        <f t="shared" si="197"/>
        <v>1.1071052277711324E-5</v>
      </c>
      <c r="L1073" s="13">
        <f t="shared" si="198"/>
        <v>0</v>
      </c>
      <c r="M1073" s="13">
        <f t="shared" si="203"/>
        <v>0.71843811646011946</v>
      </c>
      <c r="N1073" s="13">
        <f t="shared" si="199"/>
        <v>0.44543163220527404</v>
      </c>
      <c r="O1073" s="13">
        <f t="shared" si="200"/>
        <v>0.44543163220527404</v>
      </c>
      <c r="Q1073">
        <v>23.395879000000011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8.0287923688344948E-2</v>
      </c>
      <c r="G1074" s="13">
        <f t="shared" si="194"/>
        <v>0</v>
      </c>
      <c r="H1074" s="13">
        <f t="shared" si="195"/>
        <v>8.0287923688344948E-2</v>
      </c>
      <c r="I1074" s="16">
        <f t="shared" si="202"/>
        <v>8.0298994740622659E-2</v>
      </c>
      <c r="J1074" s="13">
        <f t="shared" si="196"/>
        <v>8.0298980067936912E-2</v>
      </c>
      <c r="K1074" s="13">
        <f t="shared" si="197"/>
        <v>1.4672685746952574E-8</v>
      </c>
      <c r="L1074" s="13">
        <f t="shared" si="198"/>
        <v>0</v>
      </c>
      <c r="M1074" s="13">
        <f t="shared" si="203"/>
        <v>0.27300648425484542</v>
      </c>
      <c r="N1074" s="13">
        <f t="shared" si="199"/>
        <v>0.16926402023800416</v>
      </c>
      <c r="O1074" s="13">
        <f t="shared" si="200"/>
        <v>0.16926402023800416</v>
      </c>
      <c r="Q1074">
        <v>23.8559295268178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7.9763478874315537</v>
      </c>
      <c r="G1075" s="13">
        <f t="shared" si="194"/>
        <v>0</v>
      </c>
      <c r="H1075" s="13">
        <f t="shared" si="195"/>
        <v>7.9763478874315537</v>
      </c>
      <c r="I1075" s="16">
        <f t="shared" si="202"/>
        <v>7.9763479021042398</v>
      </c>
      <c r="J1075" s="13">
        <f t="shared" si="196"/>
        <v>7.9503402254654274</v>
      </c>
      <c r="K1075" s="13">
        <f t="shared" si="197"/>
        <v>2.6007676638812427E-2</v>
      </c>
      <c r="L1075" s="13">
        <f t="shared" si="198"/>
        <v>0</v>
      </c>
      <c r="M1075" s="13">
        <f t="shared" si="203"/>
        <v>0.10374246401684126</v>
      </c>
      <c r="N1075" s="13">
        <f t="shared" si="199"/>
        <v>6.4320327690441575E-2</v>
      </c>
      <c r="O1075" s="13">
        <f t="shared" si="200"/>
        <v>6.4320327690441575E-2</v>
      </c>
      <c r="Q1075">
        <v>19.624299787368951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6.260556754707042</v>
      </c>
      <c r="G1076" s="13">
        <f t="shared" si="194"/>
        <v>0</v>
      </c>
      <c r="H1076" s="13">
        <f t="shared" si="195"/>
        <v>6.260556754707042</v>
      </c>
      <c r="I1076" s="16">
        <f t="shared" si="202"/>
        <v>6.2865644313458544</v>
      </c>
      <c r="J1076" s="13">
        <f t="shared" si="196"/>
        <v>6.2689604108800578</v>
      </c>
      <c r="K1076" s="13">
        <f t="shared" si="197"/>
        <v>1.7604020465796566E-2</v>
      </c>
      <c r="L1076" s="13">
        <f t="shared" si="198"/>
        <v>0</v>
      </c>
      <c r="M1076" s="13">
        <f t="shared" si="203"/>
        <v>3.9422136326399682E-2</v>
      </c>
      <c r="N1076" s="13">
        <f t="shared" si="199"/>
        <v>2.4441724522367803E-2</v>
      </c>
      <c r="O1076" s="13">
        <f t="shared" si="200"/>
        <v>2.4441724522367803E-2</v>
      </c>
      <c r="Q1076">
        <v>17.338867843355331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7.2495818073589389</v>
      </c>
      <c r="G1077" s="13">
        <f t="shared" si="194"/>
        <v>0</v>
      </c>
      <c r="H1077" s="13">
        <f t="shared" si="195"/>
        <v>7.2495818073589389</v>
      </c>
      <c r="I1077" s="16">
        <f t="shared" si="202"/>
        <v>7.2671858278247354</v>
      </c>
      <c r="J1077" s="13">
        <f t="shared" si="196"/>
        <v>7.2297853545872544</v>
      </c>
      <c r="K1077" s="13">
        <f t="shared" si="197"/>
        <v>3.740047323748108E-2</v>
      </c>
      <c r="L1077" s="13">
        <f t="shared" si="198"/>
        <v>0</v>
      </c>
      <c r="M1077" s="13">
        <f t="shared" si="203"/>
        <v>1.4980411804031878E-2</v>
      </c>
      <c r="N1077" s="13">
        <f t="shared" si="199"/>
        <v>9.2878553184997641E-3</v>
      </c>
      <c r="O1077" s="13">
        <f t="shared" si="200"/>
        <v>9.2878553184997641E-3</v>
      </c>
      <c r="Q1077">
        <v>15.04126521096172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21.5647696285459</v>
      </c>
      <c r="G1078" s="13">
        <f t="shared" si="194"/>
        <v>0</v>
      </c>
      <c r="H1078" s="13">
        <f t="shared" si="195"/>
        <v>21.5647696285459</v>
      </c>
      <c r="I1078" s="16">
        <f t="shared" si="202"/>
        <v>21.602170101783379</v>
      </c>
      <c r="J1078" s="13">
        <f t="shared" si="196"/>
        <v>20.519025332707486</v>
      </c>
      <c r="K1078" s="13">
        <f t="shared" si="197"/>
        <v>1.0831447690758935</v>
      </c>
      <c r="L1078" s="13">
        <f t="shared" si="198"/>
        <v>0</v>
      </c>
      <c r="M1078" s="13">
        <f t="shared" si="203"/>
        <v>5.6925564855321142E-3</v>
      </c>
      <c r="N1078" s="13">
        <f t="shared" si="199"/>
        <v>3.5293850210299108E-3</v>
      </c>
      <c r="O1078" s="13">
        <f t="shared" si="200"/>
        <v>3.5293850210299108E-3</v>
      </c>
      <c r="Q1078">
        <v>13.83404725669212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14.508786348298971</v>
      </c>
      <c r="G1079" s="13">
        <f t="shared" si="194"/>
        <v>0</v>
      </c>
      <c r="H1079" s="13">
        <f t="shared" si="195"/>
        <v>14.508786348298971</v>
      </c>
      <c r="I1079" s="16">
        <f t="shared" si="202"/>
        <v>15.591931117374864</v>
      </c>
      <c r="J1079" s="13">
        <f t="shared" si="196"/>
        <v>15.222999023102339</v>
      </c>
      <c r="K1079" s="13">
        <f t="shared" si="197"/>
        <v>0.36893209427252494</v>
      </c>
      <c r="L1079" s="13">
        <f t="shared" si="198"/>
        <v>0</v>
      </c>
      <c r="M1079" s="13">
        <f t="shared" si="203"/>
        <v>2.1631714645022034E-3</v>
      </c>
      <c r="N1079" s="13">
        <f t="shared" si="199"/>
        <v>1.3411663079913661E-3</v>
      </c>
      <c r="O1079" s="13">
        <f t="shared" si="200"/>
        <v>1.3411663079913661E-3</v>
      </c>
      <c r="Q1079">
        <v>14.847134335333619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31.901298000305509</v>
      </c>
      <c r="G1080" s="13">
        <f t="shared" si="194"/>
        <v>0</v>
      </c>
      <c r="H1080" s="13">
        <f t="shared" si="195"/>
        <v>31.901298000305509</v>
      </c>
      <c r="I1080" s="16">
        <f t="shared" si="202"/>
        <v>32.270230094578032</v>
      </c>
      <c r="J1080" s="13">
        <f t="shared" si="196"/>
        <v>28.715809953490012</v>
      </c>
      <c r="K1080" s="13">
        <f t="shared" si="197"/>
        <v>3.5544201410880198</v>
      </c>
      <c r="L1080" s="13">
        <f t="shared" si="198"/>
        <v>0</v>
      </c>
      <c r="M1080" s="13">
        <f t="shared" si="203"/>
        <v>8.2200515651083728E-4</v>
      </c>
      <c r="N1080" s="13">
        <f t="shared" si="199"/>
        <v>5.0964319703671913E-4</v>
      </c>
      <c r="O1080" s="13">
        <f t="shared" si="200"/>
        <v>5.0964319703671913E-4</v>
      </c>
      <c r="Q1080">
        <v>13.227354593548389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58.702826150861007</v>
      </c>
      <c r="G1081" s="13">
        <f t="shared" si="194"/>
        <v>3.5392484327623155</v>
      </c>
      <c r="H1081" s="13">
        <f t="shared" si="195"/>
        <v>55.163577718098693</v>
      </c>
      <c r="I1081" s="16">
        <f t="shared" si="202"/>
        <v>58.71799785918671</v>
      </c>
      <c r="J1081" s="13">
        <f t="shared" si="196"/>
        <v>46.162752316731499</v>
      </c>
      <c r="K1081" s="13">
        <f t="shared" si="197"/>
        <v>12.555245542455211</v>
      </c>
      <c r="L1081" s="13">
        <f t="shared" si="198"/>
        <v>0</v>
      </c>
      <c r="M1081" s="13">
        <f t="shared" si="203"/>
        <v>3.1236195947411814E-4</v>
      </c>
      <c r="N1081" s="13">
        <f t="shared" si="199"/>
        <v>1.9366441487395325E-4</v>
      </c>
      <c r="O1081" s="13">
        <f t="shared" si="200"/>
        <v>3.5394420971771896</v>
      </c>
      <c r="Q1081">
        <v>15.697322652288589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20.214130066083321</v>
      </c>
      <c r="G1082" s="13">
        <f t="shared" si="194"/>
        <v>0</v>
      </c>
      <c r="H1082" s="13">
        <f t="shared" si="195"/>
        <v>20.214130066083321</v>
      </c>
      <c r="I1082" s="16">
        <f t="shared" si="202"/>
        <v>32.769375608538532</v>
      </c>
      <c r="J1082" s="13">
        <f t="shared" si="196"/>
        <v>30.640169332516887</v>
      </c>
      <c r="K1082" s="13">
        <f t="shared" si="197"/>
        <v>2.1292062760216446</v>
      </c>
      <c r="L1082" s="13">
        <f t="shared" si="198"/>
        <v>0</v>
      </c>
      <c r="M1082" s="13">
        <f t="shared" si="203"/>
        <v>1.186975446001649E-4</v>
      </c>
      <c r="N1082" s="13">
        <f t="shared" si="199"/>
        <v>7.3592477652102234E-5</v>
      </c>
      <c r="O1082" s="13">
        <f t="shared" si="200"/>
        <v>7.3592477652102234E-5</v>
      </c>
      <c r="Q1082">
        <v>17.769195523639759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0.9042455079393813</v>
      </c>
      <c r="G1083" s="13">
        <f t="shared" si="194"/>
        <v>0</v>
      </c>
      <c r="H1083" s="13">
        <f t="shared" si="195"/>
        <v>0.9042455079393813</v>
      </c>
      <c r="I1083" s="16">
        <f t="shared" si="202"/>
        <v>3.0334517839610258</v>
      </c>
      <c r="J1083" s="13">
        <f t="shared" si="196"/>
        <v>3.0326416023134719</v>
      </c>
      <c r="K1083" s="13">
        <f t="shared" si="197"/>
        <v>8.1018164755386479E-4</v>
      </c>
      <c r="L1083" s="13">
        <f t="shared" si="198"/>
        <v>0</v>
      </c>
      <c r="M1083" s="13">
        <f t="shared" si="203"/>
        <v>4.5105066948062663E-5</v>
      </c>
      <c r="N1083" s="13">
        <f t="shared" si="199"/>
        <v>2.796514150779885E-5</v>
      </c>
      <c r="O1083" s="13">
        <f t="shared" si="200"/>
        <v>2.796514150779885E-5</v>
      </c>
      <c r="Q1083">
        <v>23.68238991177779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2.860461946390878</v>
      </c>
      <c r="G1084" s="13">
        <f t="shared" si="194"/>
        <v>0</v>
      </c>
      <c r="H1084" s="13">
        <f t="shared" si="195"/>
        <v>2.860461946390878</v>
      </c>
      <c r="I1084" s="16">
        <f t="shared" si="202"/>
        <v>2.8612721280384319</v>
      </c>
      <c r="J1084" s="13">
        <f t="shared" si="196"/>
        <v>2.860835199082651</v>
      </c>
      <c r="K1084" s="13">
        <f t="shared" si="197"/>
        <v>4.3692895578084645E-4</v>
      </c>
      <c r="L1084" s="13">
        <f t="shared" si="198"/>
        <v>0</v>
      </c>
      <c r="M1084" s="13">
        <f t="shared" si="203"/>
        <v>1.7139925440263813E-5</v>
      </c>
      <c r="N1084" s="13">
        <f t="shared" si="199"/>
        <v>1.0626753772963564E-5</v>
      </c>
      <c r="O1084" s="13">
        <f t="shared" si="200"/>
        <v>1.0626753772963564E-5</v>
      </c>
      <c r="Q1084">
        <v>26.867383000000011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2.1647232406056469</v>
      </c>
      <c r="G1085" s="13">
        <f t="shared" si="194"/>
        <v>0</v>
      </c>
      <c r="H1085" s="13">
        <f t="shared" si="195"/>
        <v>2.1647232406056469</v>
      </c>
      <c r="I1085" s="16">
        <f t="shared" si="202"/>
        <v>2.1651601695614278</v>
      </c>
      <c r="J1085" s="13">
        <f t="shared" si="196"/>
        <v>2.1648769258557663</v>
      </c>
      <c r="K1085" s="13">
        <f t="shared" si="197"/>
        <v>2.8324370566146229E-4</v>
      </c>
      <c r="L1085" s="13">
        <f t="shared" si="198"/>
        <v>0</v>
      </c>
      <c r="M1085" s="13">
        <f t="shared" si="203"/>
        <v>6.5131716673002482E-6</v>
      </c>
      <c r="N1085" s="13">
        <f t="shared" si="199"/>
        <v>4.038166433726154E-6</v>
      </c>
      <c r="O1085" s="13">
        <f t="shared" si="200"/>
        <v>4.038166433726154E-6</v>
      </c>
      <c r="Q1085">
        <v>23.964478303913509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8.3685969352000722</v>
      </c>
      <c r="G1086" s="13">
        <f t="shared" si="194"/>
        <v>0</v>
      </c>
      <c r="H1086" s="13">
        <f t="shared" si="195"/>
        <v>8.3685969352000722</v>
      </c>
      <c r="I1086" s="16">
        <f t="shared" si="202"/>
        <v>8.3688801789057337</v>
      </c>
      <c r="J1086" s="13">
        <f t="shared" si="196"/>
        <v>8.3514181969351622</v>
      </c>
      <c r="K1086" s="13">
        <f t="shared" si="197"/>
        <v>1.7461981970571472E-2</v>
      </c>
      <c r="L1086" s="13">
        <f t="shared" si="198"/>
        <v>0</v>
      </c>
      <c r="M1086" s="13">
        <f t="shared" si="203"/>
        <v>2.4750052335740942E-6</v>
      </c>
      <c r="N1086" s="13">
        <f t="shared" si="199"/>
        <v>1.5345032448159384E-6</v>
      </c>
      <c r="O1086" s="13">
        <f t="shared" si="200"/>
        <v>1.5345032448159384E-6</v>
      </c>
      <c r="Q1086">
        <v>23.477155494015381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10.92732690062248</v>
      </c>
      <c r="G1087" s="13">
        <f t="shared" si="194"/>
        <v>0</v>
      </c>
      <c r="H1087" s="13">
        <f t="shared" si="195"/>
        <v>10.92732690062248</v>
      </c>
      <c r="I1087" s="16">
        <f t="shared" si="202"/>
        <v>10.944788882593052</v>
      </c>
      <c r="J1087" s="13">
        <f t="shared" si="196"/>
        <v>10.88811194017317</v>
      </c>
      <c r="K1087" s="13">
        <f t="shared" si="197"/>
        <v>5.6676942419882081E-2</v>
      </c>
      <c r="L1087" s="13">
        <f t="shared" si="198"/>
        <v>0</v>
      </c>
      <c r="M1087" s="13">
        <f t="shared" si="203"/>
        <v>9.4050198875815584E-7</v>
      </c>
      <c r="N1087" s="13">
        <f t="shared" si="199"/>
        <v>5.831112330300566E-7</v>
      </c>
      <c r="O1087" s="13">
        <f t="shared" si="200"/>
        <v>5.831112330300566E-7</v>
      </c>
      <c r="Q1087">
        <v>20.805310348333101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40.641754011468691</v>
      </c>
      <c r="G1088" s="13">
        <f t="shared" si="194"/>
        <v>0.93211270670652357</v>
      </c>
      <c r="H1088" s="13">
        <f t="shared" si="195"/>
        <v>39.709641304762165</v>
      </c>
      <c r="I1088" s="16">
        <f t="shared" si="202"/>
        <v>39.766318247182049</v>
      </c>
      <c r="J1088" s="13">
        <f t="shared" si="196"/>
        <v>34.866308933719246</v>
      </c>
      <c r="K1088" s="13">
        <f t="shared" si="197"/>
        <v>4.9000093134628031</v>
      </c>
      <c r="L1088" s="13">
        <f t="shared" si="198"/>
        <v>0</v>
      </c>
      <c r="M1088" s="13">
        <f t="shared" si="203"/>
        <v>3.5739075572809924E-7</v>
      </c>
      <c r="N1088" s="13">
        <f t="shared" si="199"/>
        <v>2.2158226855142152E-7</v>
      </c>
      <c r="O1088" s="13">
        <f t="shared" si="200"/>
        <v>0.93211292828879211</v>
      </c>
      <c r="Q1088">
        <v>15.27065330540141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75.406945648672945</v>
      </c>
      <c r="G1089" s="13">
        <f t="shared" si="194"/>
        <v>5.9505065451788868</v>
      </c>
      <c r="H1089" s="13">
        <f t="shared" si="195"/>
        <v>69.456439103494063</v>
      </c>
      <c r="I1089" s="16">
        <f t="shared" si="202"/>
        <v>74.356448416956866</v>
      </c>
      <c r="J1089" s="13">
        <f t="shared" si="196"/>
        <v>49.648806596893081</v>
      </c>
      <c r="K1089" s="13">
        <f t="shared" si="197"/>
        <v>24.707641820063785</v>
      </c>
      <c r="L1089" s="13">
        <f t="shared" si="198"/>
        <v>0</v>
      </c>
      <c r="M1089" s="13">
        <f t="shared" si="203"/>
        <v>1.3580848717667772E-7</v>
      </c>
      <c r="N1089" s="13">
        <f t="shared" si="199"/>
        <v>8.4201262049540189E-8</v>
      </c>
      <c r="O1089" s="13">
        <f t="shared" si="200"/>
        <v>5.9505066293801487</v>
      </c>
      <c r="Q1089">
        <v>14.06842005212015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3.5537755333586691</v>
      </c>
      <c r="G1090" s="13">
        <f t="shared" si="194"/>
        <v>0</v>
      </c>
      <c r="H1090" s="13">
        <f t="shared" si="195"/>
        <v>3.5537755333586691</v>
      </c>
      <c r="I1090" s="16">
        <f t="shared" si="202"/>
        <v>28.261417353422452</v>
      </c>
      <c r="J1090" s="13">
        <f t="shared" si="196"/>
        <v>25.256455811650515</v>
      </c>
      <c r="K1090" s="13">
        <f t="shared" si="197"/>
        <v>3.0049615417719373</v>
      </c>
      <c r="L1090" s="13">
        <f t="shared" si="198"/>
        <v>0</v>
      </c>
      <c r="M1090" s="13">
        <f t="shared" si="203"/>
        <v>5.160722512713753E-8</v>
      </c>
      <c r="N1090" s="13">
        <f t="shared" si="199"/>
        <v>3.1996479578825266E-8</v>
      </c>
      <c r="O1090" s="13">
        <f t="shared" si="200"/>
        <v>3.1996479578825266E-8</v>
      </c>
      <c r="Q1090">
        <v>11.587716593548389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71.751459267959149</v>
      </c>
      <c r="G1091" s="13">
        <f t="shared" si="194"/>
        <v>5.4228330457478622</v>
      </c>
      <c r="H1091" s="13">
        <f t="shared" si="195"/>
        <v>66.328626222211284</v>
      </c>
      <c r="I1091" s="16">
        <f t="shared" si="202"/>
        <v>69.333587763983218</v>
      </c>
      <c r="J1091" s="13">
        <f t="shared" si="196"/>
        <v>44.491792411098999</v>
      </c>
      <c r="K1091" s="13">
        <f t="shared" si="197"/>
        <v>24.841795352884219</v>
      </c>
      <c r="L1091" s="13">
        <f t="shared" si="198"/>
        <v>0</v>
      </c>
      <c r="M1091" s="13">
        <f t="shared" si="203"/>
        <v>1.9610745548312264E-8</v>
      </c>
      <c r="N1091" s="13">
        <f t="shared" si="199"/>
        <v>1.2158662239953604E-8</v>
      </c>
      <c r="O1091" s="13">
        <f t="shared" si="200"/>
        <v>5.4228330579065247</v>
      </c>
      <c r="Q1091">
        <v>12.03332047616802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101.7293836662075</v>
      </c>
      <c r="G1092" s="13">
        <f t="shared" si="194"/>
        <v>9.7501795669551292</v>
      </c>
      <c r="H1092" s="13">
        <f t="shared" si="195"/>
        <v>91.979204099252371</v>
      </c>
      <c r="I1092" s="16">
        <f t="shared" si="202"/>
        <v>116.82099945213659</v>
      </c>
      <c r="J1092" s="13">
        <f t="shared" si="196"/>
        <v>54.155297500482064</v>
      </c>
      <c r="K1092" s="13">
        <f t="shared" si="197"/>
        <v>62.665701951654526</v>
      </c>
      <c r="L1092" s="13">
        <f t="shared" si="198"/>
        <v>24.560005372005104</v>
      </c>
      <c r="M1092" s="13">
        <f t="shared" si="203"/>
        <v>24.560005379457188</v>
      </c>
      <c r="N1092" s="13">
        <f t="shared" si="199"/>
        <v>15.227203335263455</v>
      </c>
      <c r="O1092" s="13">
        <f t="shared" si="200"/>
        <v>24.977382902218586</v>
      </c>
      <c r="Q1092">
        <v>12.799110904662619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32.121994761731003</v>
      </c>
      <c r="G1093" s="13">
        <f t="shared" si="194"/>
        <v>0</v>
      </c>
      <c r="H1093" s="13">
        <f t="shared" si="195"/>
        <v>32.121994761731003</v>
      </c>
      <c r="I1093" s="16">
        <f t="shared" si="202"/>
        <v>70.227691341380421</v>
      </c>
      <c r="J1093" s="13">
        <f t="shared" si="196"/>
        <v>46.503792555566967</v>
      </c>
      <c r="K1093" s="13">
        <f t="shared" si="197"/>
        <v>23.723898785813454</v>
      </c>
      <c r="L1093" s="13">
        <f t="shared" si="198"/>
        <v>0</v>
      </c>
      <c r="M1093" s="13">
        <f t="shared" si="203"/>
        <v>9.3328020441937323</v>
      </c>
      <c r="N1093" s="13">
        <f t="shared" si="199"/>
        <v>5.7863372674001141</v>
      </c>
      <c r="O1093" s="13">
        <f t="shared" si="200"/>
        <v>5.7863372674001141</v>
      </c>
      <c r="Q1093">
        <v>13.02212268482006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0.80983311337017072</v>
      </c>
      <c r="G1094" s="13">
        <f t="shared" ref="G1094:G1157" si="205">IF((F1094-$J$2)&gt;0,$I$2*(F1094-$J$2),0)</f>
        <v>0</v>
      </c>
      <c r="H1094" s="13">
        <f t="shared" ref="H1094:H1157" si="206">F1094-G1094</f>
        <v>0.80983311337017072</v>
      </c>
      <c r="I1094" s="16">
        <f t="shared" si="202"/>
        <v>24.533731899183625</v>
      </c>
      <c r="J1094" s="13">
        <f t="shared" ref="J1094:J1157" si="207">I1094/SQRT(1+(I1094/($K$2*(300+(25*Q1094)+0.05*(Q1094)^3)))^2)</f>
        <v>23.867979222565133</v>
      </c>
      <c r="K1094" s="13">
        <f t="shared" ref="K1094:K1157" si="208">I1094-J1094</f>
        <v>0.66575267661849225</v>
      </c>
      <c r="L1094" s="13">
        <f t="shared" ref="L1094:L1157" si="209">IF(K1094&gt;$N$2,(K1094-$N$2)/$L$2,0)</f>
        <v>0</v>
      </c>
      <c r="M1094" s="13">
        <f t="shared" si="203"/>
        <v>3.5464647767936182</v>
      </c>
      <c r="N1094" s="13">
        <f t="shared" ref="N1094:N1157" si="210">$M$2*M1094</f>
        <v>2.1988081616120434</v>
      </c>
      <c r="O1094" s="13">
        <f t="shared" ref="O1094:O1157" si="211">N1094+G1094</f>
        <v>2.1988081616120434</v>
      </c>
      <c r="Q1094">
        <v>20.271725404252351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0.84625192614818279</v>
      </c>
      <c r="G1095" s="13">
        <f t="shared" si="205"/>
        <v>0</v>
      </c>
      <c r="H1095" s="13">
        <f t="shared" si="206"/>
        <v>0.84625192614818279</v>
      </c>
      <c r="I1095" s="16">
        <f t="shared" ref="I1095:I1158" si="213">H1095+K1094-L1094</f>
        <v>1.5120046027666749</v>
      </c>
      <c r="J1095" s="13">
        <f t="shared" si="207"/>
        <v>1.5119167728230463</v>
      </c>
      <c r="K1095" s="13">
        <f t="shared" si="208"/>
        <v>8.7829943628658924E-5</v>
      </c>
      <c r="L1095" s="13">
        <f t="shared" si="209"/>
        <v>0</v>
      </c>
      <c r="M1095" s="13">
        <f t="shared" ref="M1095:M1158" si="214">L1095+M1094-N1094</f>
        <v>1.3476566151815748</v>
      </c>
      <c r="N1095" s="13">
        <f t="shared" si="210"/>
        <v>0.83554710141257638</v>
      </c>
      <c r="O1095" s="13">
        <f t="shared" si="211"/>
        <v>0.83554710141257638</v>
      </c>
      <c r="Q1095">
        <v>24.635798588266539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1.296127205998717</v>
      </c>
      <c r="G1096" s="13">
        <f t="shared" si="205"/>
        <v>0</v>
      </c>
      <c r="H1096" s="13">
        <f t="shared" si="206"/>
        <v>1.296127205998717</v>
      </c>
      <c r="I1096" s="16">
        <f t="shared" si="213"/>
        <v>1.2962150359423457</v>
      </c>
      <c r="J1096" s="13">
        <f t="shared" si="207"/>
        <v>1.2961633554227476</v>
      </c>
      <c r="K1096" s="13">
        <f t="shared" si="208"/>
        <v>5.1680519598029662E-5</v>
      </c>
      <c r="L1096" s="13">
        <f t="shared" si="209"/>
        <v>0</v>
      </c>
      <c r="M1096" s="13">
        <f t="shared" si="214"/>
        <v>0.51210951376899838</v>
      </c>
      <c r="N1096" s="13">
        <f t="shared" si="210"/>
        <v>0.31750789853677902</v>
      </c>
      <c r="O1096" s="13">
        <f t="shared" si="211"/>
        <v>0.31750789853677902</v>
      </c>
      <c r="Q1096">
        <v>25.12672700000001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8.7621698273705459E-2</v>
      </c>
      <c r="G1097" s="13">
        <f t="shared" si="205"/>
        <v>0</v>
      </c>
      <c r="H1097" s="13">
        <f t="shared" si="206"/>
        <v>8.7621698273705459E-2</v>
      </c>
      <c r="I1097" s="16">
        <f t="shared" si="213"/>
        <v>8.7673378793303489E-2</v>
      </c>
      <c r="J1097" s="13">
        <f t="shared" si="207"/>
        <v>8.7673361558627039E-2</v>
      </c>
      <c r="K1097" s="13">
        <f t="shared" si="208"/>
        <v>1.7234676449873199E-8</v>
      </c>
      <c r="L1097" s="13">
        <f t="shared" si="209"/>
        <v>0</v>
      </c>
      <c r="M1097" s="13">
        <f t="shared" si="214"/>
        <v>0.19460161523221936</v>
      </c>
      <c r="N1097" s="13">
        <f t="shared" si="210"/>
        <v>0.120653001443976</v>
      </c>
      <c r="O1097" s="13">
        <f t="shared" si="211"/>
        <v>0.120653001443976</v>
      </c>
      <c r="Q1097">
        <v>24.58993983317367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0.340378232889471</v>
      </c>
      <c r="G1098" s="13">
        <f t="shared" si="205"/>
        <v>0</v>
      </c>
      <c r="H1098" s="13">
        <f t="shared" si="206"/>
        <v>0.340378232889471</v>
      </c>
      <c r="I1098" s="16">
        <f t="shared" si="213"/>
        <v>0.34037825012414746</v>
      </c>
      <c r="J1098" s="13">
        <f t="shared" si="207"/>
        <v>0.34037731112569536</v>
      </c>
      <c r="K1098" s="13">
        <f t="shared" si="208"/>
        <v>9.3899845210465571E-7</v>
      </c>
      <c r="L1098" s="13">
        <f t="shared" si="209"/>
        <v>0</v>
      </c>
      <c r="M1098" s="13">
        <f t="shared" si="214"/>
        <v>7.3948613788243356E-2</v>
      </c>
      <c r="N1098" s="13">
        <f t="shared" si="210"/>
        <v>4.5848140548710878E-2</v>
      </c>
      <c r="O1098" s="13">
        <f t="shared" si="211"/>
        <v>4.5848140548710878E-2</v>
      </c>
      <c r="Q1098">
        <v>25.10256410937933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10.79604913922841</v>
      </c>
      <c r="G1099" s="13">
        <f t="shared" si="205"/>
        <v>0</v>
      </c>
      <c r="H1099" s="13">
        <f t="shared" si="206"/>
        <v>10.79604913922841</v>
      </c>
      <c r="I1099" s="16">
        <f t="shared" si="213"/>
        <v>10.796050078226862</v>
      </c>
      <c r="J1099" s="13">
        <f t="shared" si="207"/>
        <v>10.731008313508717</v>
      </c>
      <c r="K1099" s="13">
        <f t="shared" si="208"/>
        <v>6.50417647181456E-2</v>
      </c>
      <c r="L1099" s="13">
        <f t="shared" si="209"/>
        <v>0</v>
      </c>
      <c r="M1099" s="13">
        <f t="shared" si="214"/>
        <v>2.8100473239532478E-2</v>
      </c>
      <c r="N1099" s="13">
        <f t="shared" si="210"/>
        <v>1.7422293408510137E-2</v>
      </c>
      <c r="O1099" s="13">
        <f t="shared" si="211"/>
        <v>1.7422293408510137E-2</v>
      </c>
      <c r="Q1099">
        <v>19.53459857122802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2.463962784000898</v>
      </c>
      <c r="G1100" s="13">
        <f t="shared" si="205"/>
        <v>0</v>
      </c>
      <c r="H1100" s="13">
        <f t="shared" si="206"/>
        <v>2.463962784000898</v>
      </c>
      <c r="I1100" s="16">
        <f t="shared" si="213"/>
        <v>2.5290045487190436</v>
      </c>
      <c r="J1100" s="13">
        <f t="shared" si="207"/>
        <v>2.5279213218147718</v>
      </c>
      <c r="K1100" s="13">
        <f t="shared" si="208"/>
        <v>1.0832269042717613E-3</v>
      </c>
      <c r="L1100" s="13">
        <f t="shared" si="209"/>
        <v>0</v>
      </c>
      <c r="M1100" s="13">
        <f t="shared" si="214"/>
        <v>1.0678179831022341E-2</v>
      </c>
      <c r="N1100" s="13">
        <f t="shared" si="210"/>
        <v>6.6204714952338515E-3</v>
      </c>
      <c r="O1100" s="13">
        <f t="shared" si="211"/>
        <v>6.6204714952338515E-3</v>
      </c>
      <c r="Q1100">
        <v>17.763880669483811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41.651436582125683</v>
      </c>
      <c r="G1101" s="13">
        <f t="shared" si="205"/>
        <v>1.0778615017735844</v>
      </c>
      <c r="H1101" s="13">
        <f t="shared" si="206"/>
        <v>40.5735750803521</v>
      </c>
      <c r="I1101" s="16">
        <f t="shared" si="213"/>
        <v>40.574658307256371</v>
      </c>
      <c r="J1101" s="13">
        <f t="shared" si="207"/>
        <v>34.761367545781837</v>
      </c>
      <c r="K1101" s="13">
        <f t="shared" si="208"/>
        <v>5.8132907614745335</v>
      </c>
      <c r="L1101" s="13">
        <f t="shared" si="209"/>
        <v>0</v>
      </c>
      <c r="M1101" s="13">
        <f t="shared" si="214"/>
        <v>4.0577083357884892E-3</v>
      </c>
      <c r="N1101" s="13">
        <f t="shared" si="210"/>
        <v>2.5157791681888631E-3</v>
      </c>
      <c r="O1101" s="13">
        <f t="shared" si="211"/>
        <v>1.0803772809417733</v>
      </c>
      <c r="Q1101">
        <v>14.21976966912921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26.36154334941935</v>
      </c>
      <c r="G1102" s="13">
        <f t="shared" si="205"/>
        <v>0</v>
      </c>
      <c r="H1102" s="13">
        <f t="shared" si="206"/>
        <v>26.36154334941935</v>
      </c>
      <c r="I1102" s="16">
        <f t="shared" si="213"/>
        <v>32.174834110893883</v>
      </c>
      <c r="J1102" s="13">
        <f t="shared" si="207"/>
        <v>27.355126599878691</v>
      </c>
      <c r="K1102" s="13">
        <f t="shared" si="208"/>
        <v>4.8197075110151921</v>
      </c>
      <c r="L1102" s="13">
        <f t="shared" si="209"/>
        <v>0</v>
      </c>
      <c r="M1102" s="13">
        <f t="shared" si="214"/>
        <v>1.5419291675996261E-3</v>
      </c>
      <c r="N1102" s="13">
        <f t="shared" si="210"/>
        <v>9.5599608391176813E-4</v>
      </c>
      <c r="O1102" s="13">
        <f t="shared" si="211"/>
        <v>9.5599608391176813E-4</v>
      </c>
      <c r="Q1102">
        <v>10.399039593548389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26.505482925655301</v>
      </c>
      <c r="G1103" s="13">
        <f t="shared" si="205"/>
        <v>0</v>
      </c>
      <c r="H1103" s="13">
        <f t="shared" si="206"/>
        <v>26.505482925655301</v>
      </c>
      <c r="I1103" s="16">
        <f t="shared" si="213"/>
        <v>31.325190436670493</v>
      </c>
      <c r="J1103" s="13">
        <f t="shared" si="207"/>
        <v>27.179853959775528</v>
      </c>
      <c r="K1103" s="13">
        <f t="shared" si="208"/>
        <v>4.1453364768949648</v>
      </c>
      <c r="L1103" s="13">
        <f t="shared" si="209"/>
        <v>0</v>
      </c>
      <c r="M1103" s="13">
        <f t="shared" si="214"/>
        <v>5.8593308368785793E-4</v>
      </c>
      <c r="N1103" s="13">
        <f t="shared" si="210"/>
        <v>3.6327851188647193E-4</v>
      </c>
      <c r="O1103" s="13">
        <f t="shared" si="211"/>
        <v>3.6327851188647193E-4</v>
      </c>
      <c r="Q1103">
        <v>11.156719004066259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27.18958653270905</v>
      </c>
      <c r="G1104" s="13">
        <f t="shared" si="205"/>
        <v>0</v>
      </c>
      <c r="H1104" s="13">
        <f t="shared" si="206"/>
        <v>27.18958653270905</v>
      </c>
      <c r="I1104" s="16">
        <f t="shared" si="213"/>
        <v>31.334923009604015</v>
      </c>
      <c r="J1104" s="13">
        <f t="shared" si="207"/>
        <v>28.924935589394824</v>
      </c>
      <c r="K1104" s="13">
        <f t="shared" si="208"/>
        <v>2.4099874202091911</v>
      </c>
      <c r="L1104" s="13">
        <f t="shared" si="209"/>
        <v>0</v>
      </c>
      <c r="M1104" s="13">
        <f t="shared" si="214"/>
        <v>2.22654571801386E-4</v>
      </c>
      <c r="N1104" s="13">
        <f t="shared" si="210"/>
        <v>1.3804583451685931E-4</v>
      </c>
      <c r="O1104" s="13">
        <f t="shared" si="211"/>
        <v>1.3804583451685931E-4</v>
      </c>
      <c r="Q1104">
        <v>15.795299028790639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9.736587138632764</v>
      </c>
      <c r="G1105" s="13">
        <f t="shared" si="205"/>
        <v>0</v>
      </c>
      <c r="H1105" s="13">
        <f t="shared" si="206"/>
        <v>9.736587138632764</v>
      </c>
      <c r="I1105" s="16">
        <f t="shared" si="213"/>
        <v>12.146574558841955</v>
      </c>
      <c r="J1105" s="13">
        <f t="shared" si="207"/>
        <v>12.00876286343675</v>
      </c>
      <c r="K1105" s="13">
        <f t="shared" si="208"/>
        <v>0.13781169540520466</v>
      </c>
      <c r="L1105" s="13">
        <f t="shared" si="209"/>
        <v>0</v>
      </c>
      <c r="M1105" s="13">
        <f t="shared" si="214"/>
        <v>8.4608737284526685E-5</v>
      </c>
      <c r="N1105" s="13">
        <f t="shared" si="210"/>
        <v>5.2457417116406542E-5</v>
      </c>
      <c r="O1105" s="13">
        <f t="shared" si="211"/>
        <v>5.2457417116406542E-5</v>
      </c>
      <c r="Q1105">
        <v>16.665803048090709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27.52799324039011</v>
      </c>
      <c r="G1106" s="13">
        <f t="shared" si="205"/>
        <v>0</v>
      </c>
      <c r="H1106" s="13">
        <f t="shared" si="206"/>
        <v>27.52799324039011</v>
      </c>
      <c r="I1106" s="16">
        <f t="shared" si="213"/>
        <v>27.665804935795315</v>
      </c>
      <c r="J1106" s="13">
        <f t="shared" si="207"/>
        <v>26.510107657444006</v>
      </c>
      <c r="K1106" s="13">
        <f t="shared" si="208"/>
        <v>1.1556972783513082</v>
      </c>
      <c r="L1106" s="13">
        <f t="shared" si="209"/>
        <v>0</v>
      </c>
      <c r="M1106" s="13">
        <f t="shared" si="214"/>
        <v>3.2151320168120143E-5</v>
      </c>
      <c r="N1106" s="13">
        <f t="shared" si="210"/>
        <v>1.993381850423449E-5</v>
      </c>
      <c r="O1106" s="13">
        <f t="shared" si="211"/>
        <v>1.993381850423449E-5</v>
      </c>
      <c r="Q1106">
        <v>18.761069075689541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0.5608132527212264</v>
      </c>
      <c r="G1107" s="13">
        <f t="shared" si="205"/>
        <v>0</v>
      </c>
      <c r="H1107" s="13">
        <f t="shared" si="206"/>
        <v>0.5608132527212264</v>
      </c>
      <c r="I1107" s="16">
        <f t="shared" si="213"/>
        <v>1.7165105310725346</v>
      </c>
      <c r="J1107" s="13">
        <f t="shared" si="207"/>
        <v>1.7163513883172326</v>
      </c>
      <c r="K1107" s="13">
        <f t="shared" si="208"/>
        <v>1.5914275530204414E-4</v>
      </c>
      <c r="L1107" s="13">
        <f t="shared" si="209"/>
        <v>0</v>
      </c>
      <c r="M1107" s="13">
        <f t="shared" si="214"/>
        <v>1.2217501663885653E-5</v>
      </c>
      <c r="N1107" s="13">
        <f t="shared" si="210"/>
        <v>7.5748510316091048E-6</v>
      </c>
      <c r="O1107" s="13">
        <f t="shared" si="211"/>
        <v>7.5748510316091048E-6</v>
      </c>
      <c r="Q1107">
        <v>23.109177702493241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0.29548503675277221</v>
      </c>
      <c r="G1108" s="13">
        <f t="shared" si="205"/>
        <v>0</v>
      </c>
      <c r="H1108" s="13">
        <f t="shared" si="206"/>
        <v>0.29548503675277221</v>
      </c>
      <c r="I1108" s="16">
        <f t="shared" si="213"/>
        <v>0.29564417950807426</v>
      </c>
      <c r="J1108" s="13">
        <f t="shared" si="207"/>
        <v>0.29564332211465238</v>
      </c>
      <c r="K1108" s="13">
        <f t="shared" si="208"/>
        <v>8.5739342187141077E-7</v>
      </c>
      <c r="L1108" s="13">
        <f t="shared" si="209"/>
        <v>0</v>
      </c>
      <c r="M1108" s="13">
        <f t="shared" si="214"/>
        <v>4.6426506322765479E-6</v>
      </c>
      <c r="N1108" s="13">
        <f t="shared" si="210"/>
        <v>2.8784433920114596E-6</v>
      </c>
      <c r="O1108" s="13">
        <f t="shared" si="211"/>
        <v>2.8784433920114596E-6</v>
      </c>
      <c r="Q1108">
        <v>22.73343898665124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1.805639576734088</v>
      </c>
      <c r="G1109" s="13">
        <f t="shared" si="205"/>
        <v>0</v>
      </c>
      <c r="H1109" s="13">
        <f t="shared" si="206"/>
        <v>1.805639576734088</v>
      </c>
      <c r="I1109" s="16">
        <f t="shared" si="213"/>
        <v>1.8056404341275099</v>
      </c>
      <c r="J1109" s="13">
        <f t="shared" si="207"/>
        <v>1.8054630648798018</v>
      </c>
      <c r="K1109" s="13">
        <f t="shared" si="208"/>
        <v>1.7736924770805906E-4</v>
      </c>
      <c r="L1109" s="13">
        <f t="shared" si="209"/>
        <v>0</v>
      </c>
      <c r="M1109" s="13">
        <f t="shared" si="214"/>
        <v>1.7642072402650883E-6</v>
      </c>
      <c r="N1109" s="13">
        <f t="shared" si="210"/>
        <v>1.0938084889643547E-6</v>
      </c>
      <c r="O1109" s="13">
        <f t="shared" si="211"/>
        <v>1.0938084889643547E-6</v>
      </c>
      <c r="Q1109">
        <v>23.418184000000011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37.014728085379787</v>
      </c>
      <c r="G1110" s="13">
        <f t="shared" si="205"/>
        <v>0.40854750535767709</v>
      </c>
      <c r="H1110" s="13">
        <f t="shared" si="206"/>
        <v>36.606180580022112</v>
      </c>
      <c r="I1110" s="16">
        <f t="shared" si="213"/>
        <v>36.606357949269821</v>
      </c>
      <c r="J1110" s="13">
        <f t="shared" si="207"/>
        <v>35.135051339634785</v>
      </c>
      <c r="K1110" s="13">
        <f t="shared" si="208"/>
        <v>1.471306609635036</v>
      </c>
      <c r="L1110" s="13">
        <f t="shared" si="209"/>
        <v>0</v>
      </c>
      <c r="M1110" s="13">
        <f t="shared" si="214"/>
        <v>6.7039875130073353E-7</v>
      </c>
      <c r="N1110" s="13">
        <f t="shared" si="210"/>
        <v>4.1564722580645481E-7</v>
      </c>
      <c r="O1110" s="13">
        <f t="shared" si="211"/>
        <v>0.40854792100490289</v>
      </c>
      <c r="Q1110">
        <v>23.01192329949853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26.355583582014901</v>
      </c>
      <c r="G1111" s="13">
        <f t="shared" si="205"/>
        <v>0</v>
      </c>
      <c r="H1111" s="13">
        <f t="shared" si="206"/>
        <v>26.355583582014901</v>
      </c>
      <c r="I1111" s="16">
        <f t="shared" si="213"/>
        <v>27.826890191649937</v>
      </c>
      <c r="J1111" s="13">
        <f t="shared" si="207"/>
        <v>26.572585071077931</v>
      </c>
      <c r="K1111" s="13">
        <f t="shared" si="208"/>
        <v>1.2543051205720062</v>
      </c>
      <c r="L1111" s="13">
        <f t="shared" si="209"/>
        <v>0</v>
      </c>
      <c r="M1111" s="13">
        <f t="shared" si="214"/>
        <v>2.5475152549427872E-7</v>
      </c>
      <c r="N1111" s="13">
        <f t="shared" si="210"/>
        <v>1.5794594580645281E-7</v>
      </c>
      <c r="O1111" s="13">
        <f t="shared" si="211"/>
        <v>1.5794594580645281E-7</v>
      </c>
      <c r="Q1111">
        <v>18.268612430444609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32.117605813208272</v>
      </c>
      <c r="G1112" s="13">
        <f t="shared" si="205"/>
        <v>0</v>
      </c>
      <c r="H1112" s="13">
        <f t="shared" si="206"/>
        <v>32.117605813208272</v>
      </c>
      <c r="I1112" s="16">
        <f t="shared" si="213"/>
        <v>33.371910933780278</v>
      </c>
      <c r="J1112" s="13">
        <f t="shared" si="207"/>
        <v>30.520323589939604</v>
      </c>
      <c r="K1112" s="13">
        <f t="shared" si="208"/>
        <v>2.8515873438406736</v>
      </c>
      <c r="L1112" s="13">
        <f t="shared" si="209"/>
        <v>0</v>
      </c>
      <c r="M1112" s="13">
        <f t="shared" si="214"/>
        <v>9.6805579687825913E-8</v>
      </c>
      <c r="N1112" s="13">
        <f t="shared" si="210"/>
        <v>6.0019459406452069E-8</v>
      </c>
      <c r="O1112" s="13">
        <f t="shared" si="211"/>
        <v>6.0019459406452069E-8</v>
      </c>
      <c r="Q1112">
        <v>15.8421168844856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17.470411657800259</v>
      </c>
      <c r="G1113" s="13">
        <f t="shared" si="205"/>
        <v>0</v>
      </c>
      <c r="H1113" s="13">
        <f t="shared" si="206"/>
        <v>17.470411657800259</v>
      </c>
      <c r="I1113" s="16">
        <f t="shared" si="213"/>
        <v>20.321999001640933</v>
      </c>
      <c r="J1113" s="13">
        <f t="shared" si="207"/>
        <v>19.742969282122836</v>
      </c>
      <c r="K1113" s="13">
        <f t="shared" si="208"/>
        <v>0.5790297195180969</v>
      </c>
      <c r="L1113" s="13">
        <f t="shared" si="209"/>
        <v>0</v>
      </c>
      <c r="M1113" s="13">
        <f t="shared" si="214"/>
        <v>3.6786120281373844E-8</v>
      </c>
      <c r="N1113" s="13">
        <f t="shared" si="210"/>
        <v>2.2807394574451783E-8</v>
      </c>
      <c r="O1113" s="13">
        <f t="shared" si="211"/>
        <v>2.2807394574451783E-8</v>
      </c>
      <c r="Q1113">
        <v>17.249393820871109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50.178945897824427</v>
      </c>
      <c r="G1114" s="13">
        <f t="shared" si="205"/>
        <v>2.3088168968711762</v>
      </c>
      <c r="H1114" s="13">
        <f t="shared" si="206"/>
        <v>47.870129000953249</v>
      </c>
      <c r="I1114" s="16">
        <f t="shared" si="213"/>
        <v>48.449158720471345</v>
      </c>
      <c r="J1114" s="13">
        <f t="shared" si="207"/>
        <v>39.328873594305605</v>
      </c>
      <c r="K1114" s="13">
        <f t="shared" si="208"/>
        <v>9.1202851261657401</v>
      </c>
      <c r="L1114" s="13">
        <f t="shared" si="209"/>
        <v>0</v>
      </c>
      <c r="M1114" s="13">
        <f t="shared" si="214"/>
        <v>1.3978725706922062E-8</v>
      </c>
      <c r="N1114" s="13">
        <f t="shared" si="210"/>
        <v>8.6668099382916776E-9</v>
      </c>
      <c r="O1114" s="13">
        <f t="shared" si="211"/>
        <v>2.3088169055379861</v>
      </c>
      <c r="Q1114">
        <v>14.20850259354839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68.166247235790124</v>
      </c>
      <c r="G1115" s="13">
        <f t="shared" si="205"/>
        <v>4.9053037262028569</v>
      </c>
      <c r="H1115" s="13">
        <f t="shared" si="206"/>
        <v>63.260943509587264</v>
      </c>
      <c r="I1115" s="16">
        <f t="shared" si="213"/>
        <v>72.381228635753004</v>
      </c>
      <c r="J1115" s="13">
        <f t="shared" si="207"/>
        <v>49.382151770394046</v>
      </c>
      <c r="K1115" s="13">
        <f t="shared" si="208"/>
        <v>22.999076865358958</v>
      </c>
      <c r="L1115" s="13">
        <f t="shared" si="209"/>
        <v>0</v>
      </c>
      <c r="M1115" s="13">
        <f t="shared" si="214"/>
        <v>5.3119157686303841E-9</v>
      </c>
      <c r="N1115" s="13">
        <f t="shared" si="210"/>
        <v>3.293387776550838E-9</v>
      </c>
      <c r="O1115" s="13">
        <f t="shared" si="211"/>
        <v>4.9053037294962447</v>
      </c>
      <c r="Q1115">
        <v>14.251133264347899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17.43547533104228</v>
      </c>
      <c r="G1116" s="13">
        <f t="shared" si="205"/>
        <v>0</v>
      </c>
      <c r="H1116" s="13">
        <f t="shared" si="206"/>
        <v>17.43547533104228</v>
      </c>
      <c r="I1116" s="16">
        <f t="shared" si="213"/>
        <v>40.434552196401242</v>
      </c>
      <c r="J1116" s="13">
        <f t="shared" si="207"/>
        <v>35.398109341211274</v>
      </c>
      <c r="K1116" s="13">
        <f t="shared" si="208"/>
        <v>5.0364428551899678</v>
      </c>
      <c r="L1116" s="13">
        <f t="shared" si="209"/>
        <v>0</v>
      </c>
      <c r="M1116" s="13">
        <f t="shared" si="214"/>
        <v>2.0185279920795461E-9</v>
      </c>
      <c r="N1116" s="13">
        <f t="shared" si="210"/>
        <v>1.2514873550893186E-9</v>
      </c>
      <c r="O1116" s="13">
        <f t="shared" si="211"/>
        <v>1.2514873550893186E-9</v>
      </c>
      <c r="Q1116">
        <v>15.41529491064099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101.90016071606691</v>
      </c>
      <c r="G1117" s="13">
        <f t="shared" si="205"/>
        <v>9.7748314228606166</v>
      </c>
      <c r="H1117" s="13">
        <f t="shared" si="206"/>
        <v>92.125329293206292</v>
      </c>
      <c r="I1117" s="16">
        <f t="shared" si="213"/>
        <v>97.161772148396267</v>
      </c>
      <c r="J1117" s="13">
        <f t="shared" si="207"/>
        <v>62.370044106444652</v>
      </c>
      <c r="K1117" s="13">
        <f t="shared" si="208"/>
        <v>34.791728041951615</v>
      </c>
      <c r="L1117" s="13">
        <f t="shared" si="209"/>
        <v>0</v>
      </c>
      <c r="M1117" s="13">
        <f t="shared" si="214"/>
        <v>7.6704063699022748E-10</v>
      </c>
      <c r="N1117" s="13">
        <f t="shared" si="210"/>
        <v>4.7556519493394099E-10</v>
      </c>
      <c r="O1117" s="13">
        <f t="shared" si="211"/>
        <v>9.774831423336181</v>
      </c>
      <c r="Q1117">
        <v>16.911515063835349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2.6071204922659459</v>
      </c>
      <c r="G1118" s="13">
        <f t="shared" si="205"/>
        <v>0</v>
      </c>
      <c r="H1118" s="13">
        <f t="shared" si="206"/>
        <v>2.6071204922659459</v>
      </c>
      <c r="I1118" s="16">
        <f t="shared" si="213"/>
        <v>37.398848534217564</v>
      </c>
      <c r="J1118" s="13">
        <f t="shared" si="207"/>
        <v>34.460166201487382</v>
      </c>
      <c r="K1118" s="13">
        <f t="shared" si="208"/>
        <v>2.9386823327301812</v>
      </c>
      <c r="L1118" s="13">
        <f t="shared" si="209"/>
        <v>0</v>
      </c>
      <c r="M1118" s="13">
        <f t="shared" si="214"/>
        <v>2.9147544205628649E-10</v>
      </c>
      <c r="N1118" s="13">
        <f t="shared" si="210"/>
        <v>1.8071477407489763E-10</v>
      </c>
      <c r="O1118" s="13">
        <f t="shared" si="211"/>
        <v>1.8071477407489763E-10</v>
      </c>
      <c r="Q1118">
        <v>18.137002117014109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6.4044009463877263</v>
      </c>
      <c r="G1119" s="13">
        <f t="shared" si="205"/>
        <v>0</v>
      </c>
      <c r="H1119" s="13">
        <f t="shared" si="206"/>
        <v>6.4044009463877263</v>
      </c>
      <c r="I1119" s="16">
        <f t="shared" si="213"/>
        <v>9.3430832791179075</v>
      </c>
      <c r="J1119" s="13">
        <f t="shared" si="207"/>
        <v>9.316407174045219</v>
      </c>
      <c r="K1119" s="13">
        <f t="shared" si="208"/>
        <v>2.6676105072688472E-2</v>
      </c>
      <c r="L1119" s="13">
        <f t="shared" si="209"/>
        <v>0</v>
      </c>
      <c r="M1119" s="13">
        <f t="shared" si="214"/>
        <v>1.1076066798138886E-10</v>
      </c>
      <c r="N1119" s="13">
        <f t="shared" si="210"/>
        <v>6.8671614148461092E-11</v>
      </c>
      <c r="O1119" s="13">
        <f t="shared" si="211"/>
        <v>6.8671614148461092E-11</v>
      </c>
      <c r="Q1119">
        <v>22.804713401288438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0.78271863677947073</v>
      </c>
      <c r="G1120" s="13">
        <f t="shared" si="205"/>
        <v>0</v>
      </c>
      <c r="H1120" s="13">
        <f t="shared" si="206"/>
        <v>0.78271863677947073</v>
      </c>
      <c r="I1120" s="16">
        <f t="shared" si="213"/>
        <v>0.80939474185215921</v>
      </c>
      <c r="J1120" s="13">
        <f t="shared" si="207"/>
        <v>0.8093812276734843</v>
      </c>
      <c r="K1120" s="13">
        <f t="shared" si="208"/>
        <v>1.3514178674900457E-5</v>
      </c>
      <c r="L1120" s="13">
        <f t="shared" si="209"/>
        <v>0</v>
      </c>
      <c r="M1120" s="13">
        <f t="shared" si="214"/>
        <v>4.2089053832927769E-11</v>
      </c>
      <c r="N1120" s="13">
        <f t="shared" si="210"/>
        <v>2.6095213376415218E-11</v>
      </c>
      <c r="O1120" s="13">
        <f t="shared" si="211"/>
        <v>2.6095213376415218E-11</v>
      </c>
      <c r="Q1120">
        <v>24.614372172766021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1.641966874641156</v>
      </c>
      <c r="G1121" s="13">
        <f t="shared" si="205"/>
        <v>0</v>
      </c>
      <c r="H1121" s="13">
        <f t="shared" si="206"/>
        <v>1.641966874641156</v>
      </c>
      <c r="I1121" s="16">
        <f t="shared" si="213"/>
        <v>1.6419803888198308</v>
      </c>
      <c r="J1121" s="13">
        <f t="shared" si="207"/>
        <v>1.6418583505323909</v>
      </c>
      <c r="K1121" s="13">
        <f t="shared" si="208"/>
        <v>1.2203828743984069E-4</v>
      </c>
      <c r="L1121" s="13">
        <f t="shared" si="209"/>
        <v>0</v>
      </c>
      <c r="M1121" s="13">
        <f t="shared" si="214"/>
        <v>1.5993840456512551E-11</v>
      </c>
      <c r="N1121" s="13">
        <f t="shared" si="210"/>
        <v>9.9161810830377815E-12</v>
      </c>
      <c r="O1121" s="13">
        <f t="shared" si="211"/>
        <v>9.9161810830377815E-12</v>
      </c>
      <c r="Q1121">
        <v>24.05221100000001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32.073051265786091</v>
      </c>
      <c r="G1122" s="13">
        <f t="shared" si="205"/>
        <v>0</v>
      </c>
      <c r="H1122" s="13">
        <f t="shared" si="206"/>
        <v>32.073051265786091</v>
      </c>
      <c r="I1122" s="16">
        <f t="shared" si="213"/>
        <v>32.073173304073528</v>
      </c>
      <c r="J1122" s="13">
        <f t="shared" si="207"/>
        <v>31.065347751984586</v>
      </c>
      <c r="K1122" s="13">
        <f t="shared" si="208"/>
        <v>1.0078255520889421</v>
      </c>
      <c r="L1122" s="13">
        <f t="shared" si="209"/>
        <v>0</v>
      </c>
      <c r="M1122" s="13">
        <f t="shared" si="214"/>
        <v>6.0776593734747696E-12</v>
      </c>
      <c r="N1122" s="13">
        <f t="shared" si="210"/>
        <v>3.7681488115543572E-12</v>
      </c>
      <c r="O1122" s="13">
        <f t="shared" si="211"/>
        <v>3.7681488115543572E-12</v>
      </c>
      <c r="Q1122">
        <v>22.979771500703919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1.077116609631614</v>
      </c>
      <c r="G1123" s="13">
        <f t="shared" si="205"/>
        <v>0</v>
      </c>
      <c r="H1123" s="13">
        <f t="shared" si="206"/>
        <v>1.077116609631614</v>
      </c>
      <c r="I1123" s="16">
        <f t="shared" si="213"/>
        <v>2.0849421617205559</v>
      </c>
      <c r="J1123" s="13">
        <f t="shared" si="207"/>
        <v>2.0846316382452663</v>
      </c>
      <c r="K1123" s="13">
        <f t="shared" si="208"/>
        <v>3.1052347528959245E-4</v>
      </c>
      <c r="L1123" s="13">
        <f t="shared" si="209"/>
        <v>0</v>
      </c>
      <c r="M1123" s="13">
        <f t="shared" si="214"/>
        <v>2.3095105619204124E-12</v>
      </c>
      <c r="N1123" s="13">
        <f t="shared" si="210"/>
        <v>1.4318965483906557E-12</v>
      </c>
      <c r="O1123" s="13">
        <f t="shared" si="211"/>
        <v>1.4318965483906557E-12</v>
      </c>
      <c r="Q1123">
        <v>22.504087445240671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102.93203141487059</v>
      </c>
      <c r="G1124" s="13">
        <f t="shared" si="205"/>
        <v>9.9237830987499844</v>
      </c>
      <c r="H1124" s="13">
        <f t="shared" si="206"/>
        <v>93.008248316120614</v>
      </c>
      <c r="I1124" s="16">
        <f t="shared" si="213"/>
        <v>93.008558839595906</v>
      </c>
      <c r="J1124" s="13">
        <f t="shared" si="207"/>
        <v>62.285044846976326</v>
      </c>
      <c r="K1124" s="13">
        <f t="shared" si="208"/>
        <v>30.72351399261958</v>
      </c>
      <c r="L1124" s="13">
        <f t="shared" si="209"/>
        <v>0</v>
      </c>
      <c r="M1124" s="13">
        <f t="shared" si="214"/>
        <v>8.7761401352975669E-13</v>
      </c>
      <c r="N1124" s="13">
        <f t="shared" si="210"/>
        <v>5.4412068838844913E-13</v>
      </c>
      <c r="O1124" s="13">
        <f t="shared" si="211"/>
        <v>9.923783098750528</v>
      </c>
      <c r="Q1124">
        <v>17.34569080903729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2.6030266296072031</v>
      </c>
      <c r="G1125" s="13">
        <f t="shared" si="205"/>
        <v>0</v>
      </c>
      <c r="H1125" s="13">
        <f t="shared" si="206"/>
        <v>2.6030266296072031</v>
      </c>
      <c r="I1125" s="16">
        <f t="shared" si="213"/>
        <v>33.32654062222678</v>
      </c>
      <c r="J1125" s="13">
        <f t="shared" si="207"/>
        <v>29.169146591898819</v>
      </c>
      <c r="K1125" s="13">
        <f t="shared" si="208"/>
        <v>4.1573940303279606</v>
      </c>
      <c r="L1125" s="13">
        <f t="shared" si="209"/>
        <v>0</v>
      </c>
      <c r="M1125" s="13">
        <f t="shared" si="214"/>
        <v>3.3349332514130756E-13</v>
      </c>
      <c r="N1125" s="13">
        <f t="shared" si="210"/>
        <v>2.0676586158761069E-13</v>
      </c>
      <c r="O1125" s="13">
        <f t="shared" si="211"/>
        <v>2.0676586158761069E-13</v>
      </c>
      <c r="Q1125">
        <v>12.603649682362709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0.85146081704074683</v>
      </c>
      <c r="G1126" s="13">
        <f t="shared" si="205"/>
        <v>0</v>
      </c>
      <c r="H1126" s="13">
        <f t="shared" si="206"/>
        <v>0.85146081704074683</v>
      </c>
      <c r="I1126" s="16">
        <f t="shared" si="213"/>
        <v>5.0088548473687071</v>
      </c>
      <c r="J1126" s="13">
        <f t="shared" si="207"/>
        <v>4.9880230260422893</v>
      </c>
      <c r="K1126" s="13">
        <f t="shared" si="208"/>
        <v>2.083182132641781E-2</v>
      </c>
      <c r="L1126" s="13">
        <f t="shared" si="209"/>
        <v>0</v>
      </c>
      <c r="M1126" s="13">
        <f t="shared" si="214"/>
        <v>1.2672746355369686E-13</v>
      </c>
      <c r="N1126" s="13">
        <f t="shared" si="210"/>
        <v>7.857102740329206E-14</v>
      </c>
      <c r="O1126" s="13">
        <f t="shared" si="211"/>
        <v>7.857102740329206E-14</v>
      </c>
      <c r="Q1126">
        <v>11.17746024361213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3.274905258322955</v>
      </c>
      <c r="G1127" s="13">
        <f t="shared" si="205"/>
        <v>0</v>
      </c>
      <c r="H1127" s="13">
        <f t="shared" si="206"/>
        <v>3.274905258322955</v>
      </c>
      <c r="I1127" s="16">
        <f t="shared" si="213"/>
        <v>3.2957370796493728</v>
      </c>
      <c r="J1127" s="13">
        <f t="shared" si="207"/>
        <v>3.2896521103393734</v>
      </c>
      <c r="K1127" s="13">
        <f t="shared" si="208"/>
        <v>6.0849693099993551E-3</v>
      </c>
      <c r="L1127" s="13">
        <f t="shared" si="209"/>
        <v>0</v>
      </c>
      <c r="M1127" s="13">
        <f t="shared" si="214"/>
        <v>4.8156436150404805E-14</v>
      </c>
      <c r="N1127" s="13">
        <f t="shared" si="210"/>
        <v>2.985699041325098E-14</v>
      </c>
      <c r="O1127" s="13">
        <f t="shared" si="211"/>
        <v>2.985699041325098E-14</v>
      </c>
      <c r="Q1127">
        <v>11.01709659354839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29.047561046016131</v>
      </c>
      <c r="G1128" s="13">
        <f t="shared" si="205"/>
        <v>0</v>
      </c>
      <c r="H1128" s="13">
        <f t="shared" si="206"/>
        <v>29.047561046016131</v>
      </c>
      <c r="I1128" s="16">
        <f t="shared" si="213"/>
        <v>29.05364601532613</v>
      </c>
      <c r="J1128" s="13">
        <f t="shared" si="207"/>
        <v>27.110745611223589</v>
      </c>
      <c r="K1128" s="13">
        <f t="shared" si="208"/>
        <v>1.9429004041025415</v>
      </c>
      <c r="L1128" s="13">
        <f t="shared" si="209"/>
        <v>0</v>
      </c>
      <c r="M1128" s="13">
        <f t="shared" si="214"/>
        <v>1.8299445737153825E-14</v>
      </c>
      <c r="N1128" s="13">
        <f t="shared" si="210"/>
        <v>1.1345656357035372E-14</v>
      </c>
      <c r="O1128" s="13">
        <f t="shared" si="211"/>
        <v>1.1345656357035372E-14</v>
      </c>
      <c r="Q1128">
        <v>15.831705739750831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23.0665838832284</v>
      </c>
      <c r="G1129" s="13">
        <f t="shared" si="205"/>
        <v>0</v>
      </c>
      <c r="H1129" s="13">
        <f t="shared" si="206"/>
        <v>23.0665838832284</v>
      </c>
      <c r="I1129" s="16">
        <f t="shared" si="213"/>
        <v>25.009484287330942</v>
      </c>
      <c r="J1129" s="13">
        <f t="shared" si="207"/>
        <v>23.947659248302099</v>
      </c>
      <c r="K1129" s="13">
        <f t="shared" si="208"/>
        <v>1.0618250390288431</v>
      </c>
      <c r="L1129" s="13">
        <f t="shared" si="209"/>
        <v>0</v>
      </c>
      <c r="M1129" s="13">
        <f t="shared" si="214"/>
        <v>6.9537893801184528E-15</v>
      </c>
      <c r="N1129" s="13">
        <f t="shared" si="210"/>
        <v>4.3113494156734405E-15</v>
      </c>
      <c r="O1129" s="13">
        <f t="shared" si="211"/>
        <v>4.3113494156734405E-15</v>
      </c>
      <c r="Q1129">
        <v>17.209773424363739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42.858131523874107</v>
      </c>
      <c r="G1130" s="13">
        <f t="shared" si="205"/>
        <v>1.2520492503636291</v>
      </c>
      <c r="H1130" s="13">
        <f t="shared" si="206"/>
        <v>41.606082273510481</v>
      </c>
      <c r="I1130" s="16">
        <f t="shared" si="213"/>
        <v>42.667907312539327</v>
      </c>
      <c r="J1130" s="13">
        <f t="shared" si="207"/>
        <v>38.875315990261818</v>
      </c>
      <c r="K1130" s="13">
        <f t="shared" si="208"/>
        <v>3.7925913222775094</v>
      </c>
      <c r="L1130" s="13">
        <f t="shared" si="209"/>
        <v>0</v>
      </c>
      <c r="M1130" s="13">
        <f t="shared" si="214"/>
        <v>2.6424399644450123E-15</v>
      </c>
      <c r="N1130" s="13">
        <f t="shared" si="210"/>
        <v>1.6383127779559076E-15</v>
      </c>
      <c r="O1130" s="13">
        <f t="shared" si="211"/>
        <v>1.2520492503636307</v>
      </c>
      <c r="Q1130">
        <v>19.00774903664297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48.897558184806172</v>
      </c>
      <c r="G1131" s="13">
        <f t="shared" si="205"/>
        <v>2.1238471641911083</v>
      </c>
      <c r="H1131" s="13">
        <f t="shared" si="206"/>
        <v>46.773711020615067</v>
      </c>
      <c r="I1131" s="16">
        <f t="shared" si="213"/>
        <v>50.566302342892577</v>
      </c>
      <c r="J1131" s="13">
        <f t="shared" si="207"/>
        <v>47.123717358916501</v>
      </c>
      <c r="K1131" s="13">
        <f t="shared" si="208"/>
        <v>3.4425849839760758</v>
      </c>
      <c r="L1131" s="13">
        <f t="shared" si="209"/>
        <v>0</v>
      </c>
      <c r="M1131" s="13">
        <f t="shared" si="214"/>
        <v>1.0041271864891047E-15</v>
      </c>
      <c r="N1131" s="13">
        <f t="shared" si="210"/>
        <v>6.2255885562324489E-16</v>
      </c>
      <c r="O1131" s="13">
        <f t="shared" si="211"/>
        <v>2.1238471641911087</v>
      </c>
      <c r="Q1131">
        <v>23.541933331299909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7.0498358718480336</v>
      </c>
      <c r="G1132" s="13">
        <f t="shared" si="205"/>
        <v>0</v>
      </c>
      <c r="H1132" s="13">
        <f t="shared" si="206"/>
        <v>7.0498358718480336</v>
      </c>
      <c r="I1132" s="16">
        <f t="shared" si="213"/>
        <v>10.492420855824109</v>
      </c>
      <c r="J1132" s="13">
        <f t="shared" si="207"/>
        <v>10.468073396890844</v>
      </c>
      <c r="K1132" s="13">
        <f t="shared" si="208"/>
        <v>2.4347458933265287E-2</v>
      </c>
      <c r="L1132" s="13">
        <f t="shared" si="209"/>
        <v>0</v>
      </c>
      <c r="M1132" s="13">
        <f t="shared" si="214"/>
        <v>3.8156833086585976E-16</v>
      </c>
      <c r="N1132" s="13">
        <f t="shared" si="210"/>
        <v>2.3657236513683304E-16</v>
      </c>
      <c r="O1132" s="13">
        <f t="shared" si="211"/>
        <v>2.3657236513683304E-16</v>
      </c>
      <c r="Q1132">
        <v>25.95656470366389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5.5240891731584156</v>
      </c>
      <c r="G1133" s="13">
        <f t="shared" si="205"/>
        <v>0</v>
      </c>
      <c r="H1133" s="13">
        <f t="shared" si="206"/>
        <v>5.5240891731584156</v>
      </c>
      <c r="I1133" s="16">
        <f t="shared" si="213"/>
        <v>5.5484366320916809</v>
      </c>
      <c r="J1133" s="13">
        <f t="shared" si="207"/>
        <v>5.5452344323808695</v>
      </c>
      <c r="K1133" s="13">
        <f t="shared" si="208"/>
        <v>3.2021997108113709E-3</v>
      </c>
      <c r="L1133" s="13">
        <f t="shared" si="209"/>
        <v>0</v>
      </c>
      <c r="M1133" s="13">
        <f t="shared" si="214"/>
        <v>1.4499596572902672E-16</v>
      </c>
      <c r="N1133" s="13">
        <f t="shared" si="210"/>
        <v>8.9897498751996568E-17</v>
      </c>
      <c r="O1133" s="13">
        <f t="shared" si="211"/>
        <v>8.9897498751996568E-17</v>
      </c>
      <c r="Q1133">
        <v>26.825803000000011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10.674298672297461</v>
      </c>
      <c r="G1134" s="13">
        <f t="shared" si="205"/>
        <v>0</v>
      </c>
      <c r="H1134" s="13">
        <f t="shared" si="206"/>
        <v>10.674298672297461</v>
      </c>
      <c r="I1134" s="16">
        <f t="shared" si="213"/>
        <v>10.677500872008272</v>
      </c>
      <c r="J1134" s="13">
        <f t="shared" si="207"/>
        <v>10.647943910597016</v>
      </c>
      <c r="K1134" s="13">
        <f t="shared" si="208"/>
        <v>2.9556961411255855E-2</v>
      </c>
      <c r="L1134" s="13">
        <f t="shared" si="209"/>
        <v>0</v>
      </c>
      <c r="M1134" s="13">
        <f t="shared" si="214"/>
        <v>5.5098466977030151E-17</v>
      </c>
      <c r="N1134" s="13">
        <f t="shared" si="210"/>
        <v>3.4161049525758695E-17</v>
      </c>
      <c r="O1134" s="13">
        <f t="shared" si="211"/>
        <v>3.4161049525758695E-17</v>
      </c>
      <c r="Q1134">
        <v>24.932558480341989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32.070818459610337</v>
      </c>
      <c r="G1135" s="13">
        <f t="shared" si="205"/>
        <v>0</v>
      </c>
      <c r="H1135" s="13">
        <f t="shared" si="206"/>
        <v>32.070818459610337</v>
      </c>
      <c r="I1135" s="16">
        <f t="shared" si="213"/>
        <v>32.100375421021596</v>
      </c>
      <c r="J1135" s="13">
        <f t="shared" si="207"/>
        <v>30.930808001347284</v>
      </c>
      <c r="K1135" s="13">
        <f t="shared" si="208"/>
        <v>1.169567419674312</v>
      </c>
      <c r="L1135" s="13">
        <f t="shared" si="209"/>
        <v>0</v>
      </c>
      <c r="M1135" s="13">
        <f t="shared" si="214"/>
        <v>2.0937417451271456E-17</v>
      </c>
      <c r="N1135" s="13">
        <f t="shared" si="210"/>
        <v>1.2981198819788303E-17</v>
      </c>
      <c r="O1135" s="13">
        <f t="shared" si="211"/>
        <v>1.2981198819788303E-17</v>
      </c>
      <c r="Q1135">
        <v>21.886674020100831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1.1797683500596241</v>
      </c>
      <c r="G1136" s="13">
        <f t="shared" si="205"/>
        <v>0</v>
      </c>
      <c r="H1136" s="13">
        <f t="shared" si="206"/>
        <v>1.1797683500596241</v>
      </c>
      <c r="I1136" s="16">
        <f t="shared" si="213"/>
        <v>2.3493357697339361</v>
      </c>
      <c r="J1136" s="13">
        <f t="shared" si="207"/>
        <v>2.3485981133600746</v>
      </c>
      <c r="K1136" s="13">
        <f t="shared" si="208"/>
        <v>7.3765637386147276E-4</v>
      </c>
      <c r="L1136" s="13">
        <f t="shared" si="209"/>
        <v>0</v>
      </c>
      <c r="M1136" s="13">
        <f t="shared" si="214"/>
        <v>7.9562186314831529E-18</v>
      </c>
      <c r="N1136" s="13">
        <f t="shared" si="210"/>
        <v>4.9328555515195546E-18</v>
      </c>
      <c r="O1136" s="13">
        <f t="shared" si="211"/>
        <v>4.9328555515195546E-18</v>
      </c>
      <c r="Q1136">
        <v>18.918632099751839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27.147565741411778</v>
      </c>
      <c r="G1137" s="13">
        <f t="shared" si="205"/>
        <v>0</v>
      </c>
      <c r="H1137" s="13">
        <f t="shared" si="206"/>
        <v>27.147565741411778</v>
      </c>
      <c r="I1137" s="16">
        <f t="shared" si="213"/>
        <v>27.148303397785639</v>
      </c>
      <c r="J1137" s="13">
        <f t="shared" si="207"/>
        <v>25.823835070936855</v>
      </c>
      <c r="K1137" s="13">
        <f t="shared" si="208"/>
        <v>1.324468326848784</v>
      </c>
      <c r="L1137" s="13">
        <f t="shared" si="209"/>
        <v>0</v>
      </c>
      <c r="M1137" s="13">
        <f t="shared" si="214"/>
        <v>3.0233630799635982E-18</v>
      </c>
      <c r="N1137" s="13">
        <f t="shared" si="210"/>
        <v>1.8744851095774308E-18</v>
      </c>
      <c r="O1137" s="13">
        <f t="shared" si="211"/>
        <v>1.8744851095774308E-18</v>
      </c>
      <c r="Q1137">
        <v>17.31709744789141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29.851061662285758</v>
      </c>
      <c r="G1138" s="13">
        <f t="shared" si="205"/>
        <v>0</v>
      </c>
      <c r="H1138" s="13">
        <f t="shared" si="206"/>
        <v>29.851061662285758</v>
      </c>
      <c r="I1138" s="16">
        <f t="shared" si="213"/>
        <v>31.175529989134542</v>
      </c>
      <c r="J1138" s="13">
        <f t="shared" si="207"/>
        <v>28.912380885738127</v>
      </c>
      <c r="K1138" s="13">
        <f t="shared" si="208"/>
        <v>2.2631491033964153</v>
      </c>
      <c r="L1138" s="13">
        <f t="shared" si="209"/>
        <v>0</v>
      </c>
      <c r="M1138" s="13">
        <f t="shared" si="214"/>
        <v>1.1488779703861675E-18</v>
      </c>
      <c r="N1138" s="13">
        <f t="shared" si="210"/>
        <v>7.1230434163942384E-19</v>
      </c>
      <c r="O1138" s="13">
        <f t="shared" si="211"/>
        <v>7.1230434163942384E-19</v>
      </c>
      <c r="Q1138">
        <v>16.185315693551441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8.0207534152426518</v>
      </c>
      <c r="G1139" s="13">
        <f t="shared" si="205"/>
        <v>0</v>
      </c>
      <c r="H1139" s="13">
        <f t="shared" si="206"/>
        <v>8.0207534152426518</v>
      </c>
      <c r="I1139" s="16">
        <f t="shared" si="213"/>
        <v>10.283902518639067</v>
      </c>
      <c r="J1139" s="13">
        <f t="shared" si="207"/>
        <v>10.188858474246334</v>
      </c>
      <c r="K1139" s="13">
        <f t="shared" si="208"/>
        <v>9.5044044392732729E-2</v>
      </c>
      <c r="L1139" s="13">
        <f t="shared" si="209"/>
        <v>0</v>
      </c>
      <c r="M1139" s="13">
        <f t="shared" si="214"/>
        <v>4.3657362874674362E-19</v>
      </c>
      <c r="N1139" s="13">
        <f t="shared" si="210"/>
        <v>2.7067564982298103E-19</v>
      </c>
      <c r="O1139" s="13">
        <f t="shared" si="211"/>
        <v>2.7067564982298103E-19</v>
      </c>
      <c r="Q1139">
        <v>15.77730939726967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113.8989384337209</v>
      </c>
      <c r="G1140" s="13">
        <f t="shared" si="205"/>
        <v>11.506868248541021</v>
      </c>
      <c r="H1140" s="13">
        <f t="shared" si="206"/>
        <v>102.39207018517988</v>
      </c>
      <c r="I1140" s="16">
        <f t="shared" si="213"/>
        <v>102.48711422957261</v>
      </c>
      <c r="J1140" s="13">
        <f t="shared" si="207"/>
        <v>58.239909982720896</v>
      </c>
      <c r="K1140" s="13">
        <f t="shared" si="208"/>
        <v>44.247204246851716</v>
      </c>
      <c r="L1140" s="13">
        <f t="shared" si="209"/>
        <v>6.8885721509203615</v>
      </c>
      <c r="M1140" s="13">
        <f t="shared" si="214"/>
        <v>6.8885721509203615</v>
      </c>
      <c r="N1140" s="13">
        <f t="shared" si="210"/>
        <v>4.2709147335706241</v>
      </c>
      <c r="O1140" s="13">
        <f t="shared" si="211"/>
        <v>15.777782982111646</v>
      </c>
      <c r="Q1140">
        <v>14.92511659354839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18.494490055955382</v>
      </c>
      <c r="G1141" s="13">
        <f t="shared" si="205"/>
        <v>0</v>
      </c>
      <c r="H1141" s="13">
        <f t="shared" si="206"/>
        <v>18.494490055955382</v>
      </c>
      <c r="I1141" s="16">
        <f t="shared" si="213"/>
        <v>55.853122151886737</v>
      </c>
      <c r="J1141" s="13">
        <f t="shared" si="207"/>
        <v>45.089712479495631</v>
      </c>
      <c r="K1141" s="13">
        <f t="shared" si="208"/>
        <v>10.763409672391106</v>
      </c>
      <c r="L1141" s="13">
        <f t="shared" si="209"/>
        <v>0</v>
      </c>
      <c r="M1141" s="13">
        <f t="shared" si="214"/>
        <v>2.6176574173497373</v>
      </c>
      <c r="N1141" s="13">
        <f t="shared" si="210"/>
        <v>1.6229475987568371</v>
      </c>
      <c r="O1141" s="13">
        <f t="shared" si="211"/>
        <v>1.6229475987568371</v>
      </c>
      <c r="Q1141">
        <v>16.01994469817966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2.296936115948859</v>
      </c>
      <c r="G1142" s="13">
        <f t="shared" si="205"/>
        <v>0</v>
      </c>
      <c r="H1142" s="13">
        <f t="shared" si="206"/>
        <v>2.296936115948859</v>
      </c>
      <c r="I1142" s="16">
        <f t="shared" si="213"/>
        <v>13.060345788339966</v>
      </c>
      <c r="J1142" s="13">
        <f t="shared" si="207"/>
        <v>12.979425785786768</v>
      </c>
      <c r="K1142" s="13">
        <f t="shared" si="208"/>
        <v>8.0920002553197534E-2</v>
      </c>
      <c r="L1142" s="13">
        <f t="shared" si="209"/>
        <v>0</v>
      </c>
      <c r="M1142" s="13">
        <f t="shared" si="214"/>
        <v>0.9947098185929002</v>
      </c>
      <c r="N1142" s="13">
        <f t="shared" si="210"/>
        <v>0.6167200875275981</v>
      </c>
      <c r="O1142" s="13">
        <f t="shared" si="211"/>
        <v>0.6167200875275981</v>
      </c>
      <c r="Q1142">
        <v>22.025349384034001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5.0636885259568629</v>
      </c>
      <c r="G1143" s="13">
        <f t="shared" si="205"/>
        <v>0</v>
      </c>
      <c r="H1143" s="13">
        <f t="shared" si="206"/>
        <v>5.0636885259568629</v>
      </c>
      <c r="I1143" s="16">
        <f t="shared" si="213"/>
        <v>5.1446085285100605</v>
      </c>
      <c r="J1143" s="13">
        <f t="shared" si="207"/>
        <v>5.140538367682554</v>
      </c>
      <c r="K1143" s="13">
        <f t="shared" si="208"/>
        <v>4.0701608275064416E-3</v>
      </c>
      <c r="L1143" s="13">
        <f t="shared" si="209"/>
        <v>0</v>
      </c>
      <c r="M1143" s="13">
        <f t="shared" si="214"/>
        <v>0.37798973106530209</v>
      </c>
      <c r="N1143" s="13">
        <f t="shared" si="210"/>
        <v>0.2343536332604873</v>
      </c>
      <c r="O1143" s="13">
        <f t="shared" si="211"/>
        <v>0.2343536332604873</v>
      </c>
      <c r="Q1143">
        <v>23.467023247544841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8.7866229140992473</v>
      </c>
      <c r="G1144" s="13">
        <f t="shared" si="205"/>
        <v>0</v>
      </c>
      <c r="H1144" s="13">
        <f t="shared" si="206"/>
        <v>8.7866229140992473</v>
      </c>
      <c r="I1144" s="16">
        <f t="shared" si="213"/>
        <v>8.7906930749267538</v>
      </c>
      <c r="J1144" s="13">
        <f t="shared" si="207"/>
        <v>8.7734688908882532</v>
      </c>
      <c r="K1144" s="13">
        <f t="shared" si="208"/>
        <v>1.7224184038500567E-2</v>
      </c>
      <c r="L1144" s="13">
        <f t="shared" si="209"/>
        <v>0</v>
      </c>
      <c r="M1144" s="13">
        <f t="shared" si="214"/>
        <v>0.14363609780481479</v>
      </c>
      <c r="N1144" s="13">
        <f t="shared" si="210"/>
        <v>8.9054380638985173E-2</v>
      </c>
      <c r="O1144" s="13">
        <f t="shared" si="211"/>
        <v>8.9054380638985173E-2</v>
      </c>
      <c r="Q1144">
        <v>24.630416962805651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13.711536327965881</v>
      </c>
      <c r="G1145" s="13">
        <f t="shared" si="205"/>
        <v>0</v>
      </c>
      <c r="H1145" s="13">
        <f t="shared" si="206"/>
        <v>13.711536327965881</v>
      </c>
      <c r="I1145" s="16">
        <f t="shared" si="213"/>
        <v>13.728760512004381</v>
      </c>
      <c r="J1145" s="13">
        <f t="shared" si="207"/>
        <v>13.664225561312143</v>
      </c>
      <c r="K1145" s="13">
        <f t="shared" si="208"/>
        <v>6.4534950692237913E-2</v>
      </c>
      <c r="L1145" s="13">
        <f t="shared" si="209"/>
        <v>0</v>
      </c>
      <c r="M1145" s="13">
        <f t="shared" si="214"/>
        <v>5.4581717165829616E-2</v>
      </c>
      <c r="N1145" s="13">
        <f t="shared" si="210"/>
        <v>3.3840664642814364E-2</v>
      </c>
      <c r="O1145" s="13">
        <f t="shared" si="211"/>
        <v>3.3840664642814364E-2</v>
      </c>
      <c r="Q1145">
        <v>24.719159000000008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57.850530672872132</v>
      </c>
      <c r="G1146" s="13">
        <f t="shared" si="205"/>
        <v>3.4162186384803821</v>
      </c>
      <c r="H1146" s="13">
        <f t="shared" si="206"/>
        <v>54.434312034391752</v>
      </c>
      <c r="I1146" s="16">
        <f t="shared" si="213"/>
        <v>54.498846985083986</v>
      </c>
      <c r="J1146" s="13">
        <f t="shared" si="207"/>
        <v>50.812940245944908</v>
      </c>
      <c r="K1146" s="13">
        <f t="shared" si="208"/>
        <v>3.6859067391390781</v>
      </c>
      <c r="L1146" s="13">
        <f t="shared" si="209"/>
        <v>0</v>
      </c>
      <c r="M1146" s="13">
        <f t="shared" si="214"/>
        <v>2.0741052523015252E-2</v>
      </c>
      <c r="N1146" s="13">
        <f t="shared" si="210"/>
        <v>1.2859452564269456E-2</v>
      </c>
      <c r="O1146" s="13">
        <f t="shared" si="211"/>
        <v>3.4290780910446514</v>
      </c>
      <c r="Q1146">
        <v>24.664734680177659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7.0759114615149654</v>
      </c>
      <c r="G1147" s="13">
        <f t="shared" si="205"/>
        <v>0</v>
      </c>
      <c r="H1147" s="13">
        <f t="shared" si="206"/>
        <v>7.0759114615149654</v>
      </c>
      <c r="I1147" s="16">
        <f t="shared" si="213"/>
        <v>10.761818200654044</v>
      </c>
      <c r="J1147" s="13">
        <f t="shared" si="207"/>
        <v>10.702239378689066</v>
      </c>
      <c r="K1147" s="13">
        <f t="shared" si="208"/>
        <v>5.957882196497799E-2</v>
      </c>
      <c r="L1147" s="13">
        <f t="shared" si="209"/>
        <v>0</v>
      </c>
      <c r="M1147" s="13">
        <f t="shared" si="214"/>
        <v>7.8815999587457958E-3</v>
      </c>
      <c r="N1147" s="13">
        <f t="shared" si="210"/>
        <v>4.8865919744223935E-3</v>
      </c>
      <c r="O1147" s="13">
        <f t="shared" si="211"/>
        <v>4.8865919744223935E-3</v>
      </c>
      <c r="Q1147">
        <v>20.09181844720888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87.915902684769591</v>
      </c>
      <c r="G1148" s="13">
        <f t="shared" si="205"/>
        <v>7.7561883193729306</v>
      </c>
      <c r="H1148" s="13">
        <f t="shared" si="206"/>
        <v>80.159714365396667</v>
      </c>
      <c r="I1148" s="16">
        <f t="shared" si="213"/>
        <v>80.219293187361643</v>
      </c>
      <c r="J1148" s="13">
        <f t="shared" si="207"/>
        <v>55.917070475724195</v>
      </c>
      <c r="K1148" s="13">
        <f t="shared" si="208"/>
        <v>24.302222711637448</v>
      </c>
      <c r="L1148" s="13">
        <f t="shared" si="209"/>
        <v>0</v>
      </c>
      <c r="M1148" s="13">
        <f t="shared" si="214"/>
        <v>2.9950079843234024E-3</v>
      </c>
      <c r="N1148" s="13">
        <f t="shared" si="210"/>
        <v>1.8569049502805094E-3</v>
      </c>
      <c r="O1148" s="13">
        <f t="shared" si="211"/>
        <v>7.7580452243232108</v>
      </c>
      <c r="Q1148">
        <v>16.31217038966501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22.816000401378069</v>
      </c>
      <c r="G1149" s="13">
        <f t="shared" si="205"/>
        <v>0</v>
      </c>
      <c r="H1149" s="13">
        <f t="shared" si="206"/>
        <v>22.816000401378069</v>
      </c>
      <c r="I1149" s="16">
        <f t="shared" si="213"/>
        <v>47.118223113015517</v>
      </c>
      <c r="J1149" s="13">
        <f t="shared" si="207"/>
        <v>38.274168084790901</v>
      </c>
      <c r="K1149" s="13">
        <f t="shared" si="208"/>
        <v>8.8440550282246164</v>
      </c>
      <c r="L1149" s="13">
        <f t="shared" si="209"/>
        <v>0</v>
      </c>
      <c r="M1149" s="13">
        <f t="shared" si="214"/>
        <v>1.138103034042893E-3</v>
      </c>
      <c r="N1149" s="13">
        <f t="shared" si="210"/>
        <v>7.0562388110659367E-4</v>
      </c>
      <c r="O1149" s="13">
        <f t="shared" si="211"/>
        <v>7.0562388110659367E-4</v>
      </c>
      <c r="Q1149">
        <v>13.83400878134346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7.210810811</v>
      </c>
      <c r="G1150" s="13">
        <f t="shared" si="205"/>
        <v>0</v>
      </c>
      <c r="H1150" s="13">
        <f t="shared" si="206"/>
        <v>7.210810811</v>
      </c>
      <c r="I1150" s="16">
        <f t="shared" si="213"/>
        <v>16.054865839224618</v>
      </c>
      <c r="J1150" s="13">
        <f t="shared" si="207"/>
        <v>15.493585167450412</v>
      </c>
      <c r="K1150" s="13">
        <f t="shared" si="208"/>
        <v>0.56128067177420604</v>
      </c>
      <c r="L1150" s="13">
        <f t="shared" si="209"/>
        <v>0</v>
      </c>
      <c r="M1150" s="13">
        <f t="shared" si="214"/>
        <v>4.324791529362993E-4</v>
      </c>
      <c r="N1150" s="13">
        <f t="shared" si="210"/>
        <v>2.6813707482050558E-4</v>
      </c>
      <c r="O1150" s="13">
        <f t="shared" si="211"/>
        <v>2.6813707482050558E-4</v>
      </c>
      <c r="Q1150">
        <v>12.309870593548389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1.1779763868202719</v>
      </c>
      <c r="G1151" s="13">
        <f t="shared" si="205"/>
        <v>0</v>
      </c>
      <c r="H1151" s="13">
        <f t="shared" si="206"/>
        <v>1.1779763868202719</v>
      </c>
      <c r="I1151" s="16">
        <f t="shared" si="213"/>
        <v>1.739257058594478</v>
      </c>
      <c r="J1151" s="13">
        <f t="shared" si="207"/>
        <v>1.7385543042759708</v>
      </c>
      <c r="K1151" s="13">
        <f t="shared" si="208"/>
        <v>7.0275431850719272E-4</v>
      </c>
      <c r="L1151" s="13">
        <f t="shared" si="209"/>
        <v>0</v>
      </c>
      <c r="M1151" s="13">
        <f t="shared" si="214"/>
        <v>1.6434207811579372E-4</v>
      </c>
      <c r="N1151" s="13">
        <f t="shared" si="210"/>
        <v>1.018920884317921E-4</v>
      </c>
      <c r="O1151" s="13">
        <f t="shared" si="211"/>
        <v>1.018920884317921E-4</v>
      </c>
      <c r="Q1151">
        <v>12.80982672305729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42.23745089589243</v>
      </c>
      <c r="G1152" s="13">
        <f t="shared" si="205"/>
        <v>1.1624533156819674</v>
      </c>
      <c r="H1152" s="13">
        <f t="shared" si="206"/>
        <v>41.074997580210464</v>
      </c>
      <c r="I1152" s="16">
        <f t="shared" si="213"/>
        <v>41.075700334528975</v>
      </c>
      <c r="J1152" s="13">
        <f t="shared" si="207"/>
        <v>36.253258416901723</v>
      </c>
      <c r="K1152" s="13">
        <f t="shared" si="208"/>
        <v>4.8224419176272519</v>
      </c>
      <c r="L1152" s="13">
        <f t="shared" si="209"/>
        <v>0</v>
      </c>
      <c r="M1152" s="13">
        <f t="shared" si="214"/>
        <v>6.2449989684001619E-5</v>
      </c>
      <c r="N1152" s="13">
        <f t="shared" si="210"/>
        <v>3.8718993604081002E-5</v>
      </c>
      <c r="O1152" s="13">
        <f t="shared" si="211"/>
        <v>1.1624920346755716</v>
      </c>
      <c r="Q1152">
        <v>16.151824646866778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2.3784162251685732</v>
      </c>
      <c r="G1153" s="13">
        <f t="shared" si="205"/>
        <v>0</v>
      </c>
      <c r="H1153" s="13">
        <f t="shared" si="206"/>
        <v>2.3784162251685732</v>
      </c>
      <c r="I1153" s="16">
        <f t="shared" si="213"/>
        <v>7.2008581427958251</v>
      </c>
      <c r="J1153" s="13">
        <f t="shared" si="207"/>
        <v>7.1755032827764431</v>
      </c>
      <c r="K1153" s="13">
        <f t="shared" si="208"/>
        <v>2.5354860019382031E-2</v>
      </c>
      <c r="L1153" s="13">
        <f t="shared" si="209"/>
        <v>0</v>
      </c>
      <c r="M1153" s="13">
        <f t="shared" si="214"/>
        <v>2.3730996079920617E-5</v>
      </c>
      <c r="N1153" s="13">
        <f t="shared" si="210"/>
        <v>1.4713217569550783E-5</v>
      </c>
      <c r="O1153" s="13">
        <f t="shared" si="211"/>
        <v>1.4713217569550783E-5</v>
      </c>
      <c r="Q1153">
        <v>17.6324849633531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5.0012442595456017</v>
      </c>
      <c r="G1154" s="13">
        <f t="shared" si="205"/>
        <v>0</v>
      </c>
      <c r="H1154" s="13">
        <f t="shared" si="206"/>
        <v>5.0012442595456017</v>
      </c>
      <c r="I1154" s="16">
        <f t="shared" si="213"/>
        <v>5.0265991195649837</v>
      </c>
      <c r="J1154" s="13">
        <f t="shared" si="207"/>
        <v>5.0198229643207322</v>
      </c>
      <c r="K1154" s="13">
        <f t="shared" si="208"/>
        <v>6.7761552442515693E-3</v>
      </c>
      <c r="L1154" s="13">
        <f t="shared" si="209"/>
        <v>0</v>
      </c>
      <c r="M1154" s="13">
        <f t="shared" si="214"/>
        <v>9.0177785103698345E-6</v>
      </c>
      <c r="N1154" s="13">
        <f t="shared" si="210"/>
        <v>5.5910226764292975E-6</v>
      </c>
      <c r="O1154" s="13">
        <f t="shared" si="211"/>
        <v>5.5910226764292975E-6</v>
      </c>
      <c r="Q1154">
        <v>19.360616847717282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7.0915453893916371</v>
      </c>
      <c r="G1155" s="13">
        <f t="shared" si="205"/>
        <v>0</v>
      </c>
      <c r="H1155" s="13">
        <f t="shared" si="206"/>
        <v>7.0915453893916371</v>
      </c>
      <c r="I1155" s="16">
        <f t="shared" si="213"/>
        <v>7.0983215446358887</v>
      </c>
      <c r="J1155" s="13">
        <f t="shared" si="207"/>
        <v>7.087084155172346</v>
      </c>
      <c r="K1155" s="13">
        <f t="shared" si="208"/>
        <v>1.1237389463542691E-2</v>
      </c>
      <c r="L1155" s="13">
        <f t="shared" si="209"/>
        <v>0</v>
      </c>
      <c r="M1155" s="13">
        <f t="shared" si="214"/>
        <v>3.4267558339405371E-6</v>
      </c>
      <c r="N1155" s="13">
        <f t="shared" si="210"/>
        <v>2.1245886170431331E-6</v>
      </c>
      <c r="O1155" s="13">
        <f t="shared" si="211"/>
        <v>2.1245886170431331E-6</v>
      </c>
      <c r="Q1155">
        <v>23.103892000000009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6.8312240089912754E-2</v>
      </c>
      <c r="G1156" s="13">
        <f t="shared" si="205"/>
        <v>0</v>
      </c>
      <c r="H1156" s="13">
        <f t="shared" si="206"/>
        <v>6.8312240089912754E-2</v>
      </c>
      <c r="I1156" s="16">
        <f t="shared" si="213"/>
        <v>7.9549629553455445E-2</v>
      </c>
      <c r="J1156" s="13">
        <f t="shared" si="207"/>
        <v>7.9549616614019394E-2</v>
      </c>
      <c r="K1156" s="13">
        <f t="shared" si="208"/>
        <v>1.2939436050407593E-8</v>
      </c>
      <c r="L1156" s="13">
        <f t="shared" si="209"/>
        <v>0</v>
      </c>
      <c r="M1156" s="13">
        <f t="shared" si="214"/>
        <v>1.302167216897404E-6</v>
      </c>
      <c r="N1156" s="13">
        <f t="shared" si="210"/>
        <v>8.073436744763904E-7</v>
      </c>
      <c r="O1156" s="13">
        <f t="shared" si="211"/>
        <v>8.073436744763904E-7</v>
      </c>
      <c r="Q1156">
        <v>24.553628166302861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7.943742605344524E-2</v>
      </c>
      <c r="G1157" s="13">
        <f t="shared" si="205"/>
        <v>0</v>
      </c>
      <c r="H1157" s="13">
        <f t="shared" si="206"/>
        <v>7.943742605344524E-2</v>
      </c>
      <c r="I1157" s="16">
        <f t="shared" si="213"/>
        <v>7.943743899288129E-2</v>
      </c>
      <c r="J1157" s="13">
        <f t="shared" si="207"/>
        <v>7.9437425852759078E-2</v>
      </c>
      <c r="K1157" s="13">
        <f t="shared" si="208"/>
        <v>1.3140122212540462E-8</v>
      </c>
      <c r="L1157" s="13">
        <f t="shared" si="209"/>
        <v>0</v>
      </c>
      <c r="M1157" s="13">
        <f t="shared" si="214"/>
        <v>4.9482354242101356E-7</v>
      </c>
      <c r="N1157" s="13">
        <f t="shared" si="210"/>
        <v>3.0679059630102842E-7</v>
      </c>
      <c r="O1157" s="13">
        <f t="shared" si="211"/>
        <v>3.0679059630102842E-7</v>
      </c>
      <c r="Q1157">
        <v>24.41308998330441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0.49466773900105998</v>
      </c>
      <c r="G1158" s="13">
        <f t="shared" ref="G1158:G1221" si="216">IF((F1158-$J$2)&gt;0,$I$2*(F1158-$J$2),0)</f>
        <v>0</v>
      </c>
      <c r="H1158" s="13">
        <f t="shared" ref="H1158:H1221" si="217">F1158-G1158</f>
        <v>0.49466773900105998</v>
      </c>
      <c r="I1158" s="16">
        <f t="shared" si="213"/>
        <v>0.49466775214118219</v>
      </c>
      <c r="J1158" s="13">
        <f t="shared" ref="J1158:J1221" si="218">I1158/SQRT(1+(I1158/($K$2*(300+(25*Q1158)+0.05*(Q1158)^3)))^2)</f>
        <v>0.49466451937895495</v>
      </c>
      <c r="K1158" s="13">
        <f t="shared" ref="K1158:K1221" si="219">I1158-J1158</f>
        <v>3.2327622272454448E-6</v>
      </c>
      <c r="L1158" s="13">
        <f t="shared" ref="L1158:L1221" si="220">IF(K1158&gt;$N$2,(K1158-$N$2)/$L$2,0)</f>
        <v>0</v>
      </c>
      <c r="M1158" s="13">
        <f t="shared" si="214"/>
        <v>1.8803294611998514E-7</v>
      </c>
      <c r="N1158" s="13">
        <f t="shared" ref="N1158:N1221" si="221">$M$2*M1158</f>
        <v>1.1658042659439079E-7</v>
      </c>
      <c r="O1158" s="13">
        <f t="shared" ref="O1158:O1221" si="222">N1158+G1158</f>
        <v>1.1658042659439079E-7</v>
      </c>
      <c r="Q1158">
        <v>24.279409958345351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83.536561839818091</v>
      </c>
      <c r="G1159" s="13">
        <f t="shared" si="216"/>
        <v>7.1240256279596084</v>
      </c>
      <c r="H1159" s="13">
        <f t="shared" si="217"/>
        <v>76.41253621185848</v>
      </c>
      <c r="I1159" s="16">
        <f t="shared" ref="I1159:I1222" si="224">H1159+K1158-L1158</f>
        <v>76.412539444620705</v>
      </c>
      <c r="J1159" s="13">
        <f t="shared" si="218"/>
        <v>62.535487603764153</v>
      </c>
      <c r="K1159" s="13">
        <f t="shared" si="219"/>
        <v>13.877051840856552</v>
      </c>
      <c r="L1159" s="13">
        <f t="shared" si="220"/>
        <v>0</v>
      </c>
      <c r="M1159" s="13">
        <f t="shared" ref="M1159:M1222" si="225">L1159+M1158-N1158</f>
        <v>7.145251952559436E-8</v>
      </c>
      <c r="N1159" s="13">
        <f t="shared" si="221"/>
        <v>4.4300562105868504E-8</v>
      </c>
      <c r="O1159" s="13">
        <f t="shared" si="222"/>
        <v>7.1240256722601707</v>
      </c>
      <c r="Q1159">
        <v>21.027039289868679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3.141499530827693</v>
      </c>
      <c r="G1160" s="13">
        <f t="shared" si="216"/>
        <v>0</v>
      </c>
      <c r="H1160" s="13">
        <f t="shared" si="217"/>
        <v>3.141499530827693</v>
      </c>
      <c r="I1160" s="16">
        <f t="shared" si="224"/>
        <v>17.018551371684246</v>
      </c>
      <c r="J1160" s="13">
        <f t="shared" si="218"/>
        <v>16.637503542427702</v>
      </c>
      <c r="K1160" s="13">
        <f t="shared" si="219"/>
        <v>0.3810478292565449</v>
      </c>
      <c r="L1160" s="13">
        <f t="shared" si="220"/>
        <v>0</v>
      </c>
      <c r="M1160" s="13">
        <f t="shared" si="225"/>
        <v>2.7151957419725856E-8</v>
      </c>
      <c r="N1160" s="13">
        <f t="shared" si="221"/>
        <v>1.6834213600230031E-8</v>
      </c>
      <c r="O1160" s="13">
        <f t="shared" si="222"/>
        <v>1.6834213600230031E-8</v>
      </c>
      <c r="Q1160">
        <v>16.508124511316041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29.443619337157109</v>
      </c>
      <c r="G1161" s="13">
        <f t="shared" si="216"/>
        <v>0</v>
      </c>
      <c r="H1161" s="13">
        <f t="shared" si="217"/>
        <v>29.443619337157109</v>
      </c>
      <c r="I1161" s="16">
        <f t="shared" si="224"/>
        <v>29.824667166413654</v>
      </c>
      <c r="J1161" s="13">
        <f t="shared" si="218"/>
        <v>26.509320838609995</v>
      </c>
      <c r="K1161" s="13">
        <f t="shared" si="219"/>
        <v>3.3153463278036597</v>
      </c>
      <c r="L1161" s="13">
        <f t="shared" si="220"/>
        <v>0</v>
      </c>
      <c r="M1161" s="13">
        <f t="shared" si="225"/>
        <v>1.0317743819495824E-8</v>
      </c>
      <c r="N1161" s="13">
        <f t="shared" si="221"/>
        <v>6.3970011680874114E-9</v>
      </c>
      <c r="O1161" s="13">
        <f t="shared" si="222"/>
        <v>6.3970011680874114E-9</v>
      </c>
      <c r="Q1161">
        <v>11.993032196379749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32.075409138501698</v>
      </c>
      <c r="G1162" s="13">
        <f t="shared" si="216"/>
        <v>0</v>
      </c>
      <c r="H1162" s="13">
        <f t="shared" si="217"/>
        <v>32.075409138501698</v>
      </c>
      <c r="I1162" s="16">
        <f t="shared" si="224"/>
        <v>35.390755466305357</v>
      </c>
      <c r="J1162" s="13">
        <f t="shared" si="218"/>
        <v>29.302522179549889</v>
      </c>
      <c r="K1162" s="13">
        <f t="shared" si="219"/>
        <v>6.088233286755468</v>
      </c>
      <c r="L1162" s="13">
        <f t="shared" si="220"/>
        <v>0</v>
      </c>
      <c r="M1162" s="13">
        <f t="shared" si="225"/>
        <v>3.920742651408413E-9</v>
      </c>
      <c r="N1162" s="13">
        <f t="shared" si="221"/>
        <v>2.4308604438732161E-9</v>
      </c>
      <c r="O1162" s="13">
        <f t="shared" si="222"/>
        <v>2.4308604438732161E-9</v>
      </c>
      <c r="Q1162">
        <v>10.48308859354839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50.336328575125407</v>
      </c>
      <c r="G1163" s="13">
        <f t="shared" si="216"/>
        <v>2.3315352602931774</v>
      </c>
      <c r="H1163" s="13">
        <f t="shared" si="217"/>
        <v>48.004793314832227</v>
      </c>
      <c r="I1163" s="16">
        <f t="shared" si="224"/>
        <v>54.093026601587695</v>
      </c>
      <c r="J1163" s="13">
        <f t="shared" si="218"/>
        <v>38.498984647758924</v>
      </c>
      <c r="K1163" s="13">
        <f t="shared" si="219"/>
        <v>15.594041953828771</v>
      </c>
      <c r="L1163" s="13">
        <f t="shared" si="220"/>
        <v>0</v>
      </c>
      <c r="M1163" s="13">
        <f t="shared" si="225"/>
        <v>1.4898822075351969E-9</v>
      </c>
      <c r="N1163" s="13">
        <f t="shared" si="221"/>
        <v>9.2372696867182206E-10</v>
      </c>
      <c r="O1163" s="13">
        <f t="shared" si="222"/>
        <v>2.3315352612169042</v>
      </c>
      <c r="Q1163">
        <v>11.192954518357331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28.796747618300952</v>
      </c>
      <c r="G1164" s="13">
        <f t="shared" si="216"/>
        <v>0</v>
      </c>
      <c r="H1164" s="13">
        <f t="shared" si="217"/>
        <v>28.796747618300952</v>
      </c>
      <c r="I1164" s="16">
        <f t="shared" si="224"/>
        <v>44.390789572129719</v>
      </c>
      <c r="J1164" s="13">
        <f t="shared" si="218"/>
        <v>37.280479430677502</v>
      </c>
      <c r="K1164" s="13">
        <f t="shared" si="219"/>
        <v>7.1103101414522172</v>
      </c>
      <c r="L1164" s="13">
        <f t="shared" si="220"/>
        <v>0</v>
      </c>
      <c r="M1164" s="13">
        <f t="shared" si="225"/>
        <v>5.6615523886337487E-10</v>
      </c>
      <c r="N1164" s="13">
        <f t="shared" si="221"/>
        <v>3.5101624809529239E-10</v>
      </c>
      <c r="O1164" s="13">
        <f t="shared" si="222"/>
        <v>3.5101624809529239E-10</v>
      </c>
      <c r="Q1164">
        <v>14.49076620221026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0.34729440449629118</v>
      </c>
      <c r="G1165" s="13">
        <f t="shared" si="216"/>
        <v>0</v>
      </c>
      <c r="H1165" s="13">
        <f t="shared" si="217"/>
        <v>0.34729440449629118</v>
      </c>
      <c r="I1165" s="16">
        <f t="shared" si="224"/>
        <v>7.4576045459485085</v>
      </c>
      <c r="J1165" s="13">
        <f t="shared" si="218"/>
        <v>7.4350729456326308</v>
      </c>
      <c r="K1165" s="13">
        <f t="shared" si="219"/>
        <v>2.2531600315877753E-2</v>
      </c>
      <c r="L1165" s="13">
        <f t="shared" si="220"/>
        <v>0</v>
      </c>
      <c r="M1165" s="13">
        <f t="shared" si="225"/>
        <v>2.1513899076808248E-10</v>
      </c>
      <c r="N1165" s="13">
        <f t="shared" si="221"/>
        <v>1.3338617427621113E-10</v>
      </c>
      <c r="O1165" s="13">
        <f t="shared" si="222"/>
        <v>1.3338617427621113E-10</v>
      </c>
      <c r="Q1165">
        <v>19.215506482532749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3.224875294363061</v>
      </c>
      <c r="G1166" s="13">
        <f t="shared" si="216"/>
        <v>0</v>
      </c>
      <c r="H1166" s="13">
        <f t="shared" si="217"/>
        <v>3.224875294363061</v>
      </c>
      <c r="I1166" s="16">
        <f t="shared" si="224"/>
        <v>3.2474068946789387</v>
      </c>
      <c r="J1166" s="13">
        <f t="shared" si="218"/>
        <v>3.2460970175075667</v>
      </c>
      <c r="K1166" s="13">
        <f t="shared" si="219"/>
        <v>1.309877171371987E-3</v>
      </c>
      <c r="L1166" s="13">
        <f t="shared" si="220"/>
        <v>0</v>
      </c>
      <c r="M1166" s="13">
        <f t="shared" si="225"/>
        <v>8.1752816491871344E-11</v>
      </c>
      <c r="N1166" s="13">
        <f t="shared" si="221"/>
        <v>5.068674622496023E-11</v>
      </c>
      <c r="O1166" s="13">
        <f t="shared" si="222"/>
        <v>5.068674622496023E-11</v>
      </c>
      <c r="Q1166">
        <v>21.721491428299249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37.992993850342607</v>
      </c>
      <c r="G1167" s="13">
        <f t="shared" si="216"/>
        <v>0.54976124979808227</v>
      </c>
      <c r="H1167" s="13">
        <f t="shared" si="217"/>
        <v>37.443232600544526</v>
      </c>
      <c r="I1167" s="16">
        <f t="shared" si="224"/>
        <v>37.444542477715899</v>
      </c>
      <c r="J1167" s="13">
        <f t="shared" si="218"/>
        <v>35.394996432886167</v>
      </c>
      <c r="K1167" s="13">
        <f t="shared" si="219"/>
        <v>2.0495460448297322</v>
      </c>
      <c r="L1167" s="13">
        <f t="shared" si="220"/>
        <v>0</v>
      </c>
      <c r="M1167" s="13">
        <f t="shared" si="225"/>
        <v>3.1066070266911114E-11</v>
      </c>
      <c r="N1167" s="13">
        <f t="shared" si="221"/>
        <v>1.9260963565484891E-11</v>
      </c>
      <c r="O1167" s="13">
        <f t="shared" si="222"/>
        <v>0.5497612498173432</v>
      </c>
      <c r="Q1167">
        <v>20.981537461295659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1.0985624009535071</v>
      </c>
      <c r="G1168" s="13">
        <f t="shared" si="216"/>
        <v>0</v>
      </c>
      <c r="H1168" s="13">
        <f t="shared" si="217"/>
        <v>1.0985624009535071</v>
      </c>
      <c r="I1168" s="16">
        <f t="shared" si="224"/>
        <v>3.1481084457832393</v>
      </c>
      <c r="J1168" s="13">
        <f t="shared" si="218"/>
        <v>3.147300188768956</v>
      </c>
      <c r="K1168" s="13">
        <f t="shared" si="219"/>
        <v>8.0825701428333119E-4</v>
      </c>
      <c r="L1168" s="13">
        <f t="shared" si="220"/>
        <v>0</v>
      </c>
      <c r="M1168" s="13">
        <f t="shared" si="225"/>
        <v>1.1805106701426223E-11</v>
      </c>
      <c r="N1168" s="13">
        <f t="shared" si="221"/>
        <v>7.319166154884258E-12</v>
      </c>
      <c r="O1168" s="13">
        <f t="shared" si="222"/>
        <v>7.319166154884258E-12</v>
      </c>
      <c r="Q1168">
        <v>24.494799906599528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1.287227884625548</v>
      </c>
      <c r="G1169" s="13">
        <f t="shared" si="216"/>
        <v>0</v>
      </c>
      <c r="H1169" s="13">
        <f t="shared" si="217"/>
        <v>1.287227884625548</v>
      </c>
      <c r="I1169" s="16">
        <f t="shared" si="224"/>
        <v>1.2880361416398314</v>
      </c>
      <c r="J1169" s="13">
        <f t="shared" si="218"/>
        <v>1.2879645079819895</v>
      </c>
      <c r="K1169" s="13">
        <f t="shared" si="219"/>
        <v>7.163365784190745E-5</v>
      </c>
      <c r="L1169" s="13">
        <f t="shared" si="220"/>
        <v>0</v>
      </c>
      <c r="M1169" s="13">
        <f t="shared" si="225"/>
        <v>4.4859405465419647E-12</v>
      </c>
      <c r="N1169" s="13">
        <f t="shared" si="221"/>
        <v>2.7812831388560183E-12</v>
      </c>
      <c r="O1169" s="13">
        <f t="shared" si="222"/>
        <v>2.7812831388560183E-12</v>
      </c>
      <c r="Q1169">
        <v>22.659962000000011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24.40466041006238</v>
      </c>
      <c r="G1170" s="13">
        <f t="shared" si="216"/>
        <v>0</v>
      </c>
      <c r="H1170" s="13">
        <f t="shared" si="217"/>
        <v>24.40466041006238</v>
      </c>
      <c r="I1170" s="16">
        <f t="shared" si="224"/>
        <v>24.404732043720223</v>
      </c>
      <c r="J1170" s="13">
        <f t="shared" si="218"/>
        <v>24.027594161725027</v>
      </c>
      <c r="K1170" s="13">
        <f t="shared" si="219"/>
        <v>0.37713788199519627</v>
      </c>
      <c r="L1170" s="13">
        <f t="shared" si="220"/>
        <v>0</v>
      </c>
      <c r="M1170" s="13">
        <f t="shared" si="225"/>
        <v>1.7046574076859464E-12</v>
      </c>
      <c r="N1170" s="13">
        <f t="shared" si="221"/>
        <v>1.0568875927652867E-12</v>
      </c>
      <c r="O1170" s="13">
        <f t="shared" si="222"/>
        <v>1.0568875927652867E-12</v>
      </c>
      <c r="Q1170">
        <v>24.31894918093953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0.2914072048871385</v>
      </c>
      <c r="G1171" s="13">
        <f t="shared" si="216"/>
        <v>0</v>
      </c>
      <c r="H1171" s="13">
        <f t="shared" si="217"/>
        <v>0.2914072048871385</v>
      </c>
      <c r="I1171" s="16">
        <f t="shared" si="224"/>
        <v>0.66854508688233483</v>
      </c>
      <c r="J1171" s="13">
        <f t="shared" si="218"/>
        <v>0.66853746706229278</v>
      </c>
      <c r="K1171" s="13">
        <f t="shared" si="219"/>
        <v>7.6198200420485307E-6</v>
      </c>
      <c r="L1171" s="13">
        <f t="shared" si="220"/>
        <v>0</v>
      </c>
      <c r="M1171" s="13">
        <f t="shared" si="225"/>
        <v>6.4776981492065972E-13</v>
      </c>
      <c r="N1171" s="13">
        <f t="shared" si="221"/>
        <v>4.0161728525080903E-13</v>
      </c>
      <c r="O1171" s="13">
        <f t="shared" si="222"/>
        <v>4.0161728525080903E-13</v>
      </c>
      <c r="Q1171">
        <v>24.610401100759638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10.73894728430443</v>
      </c>
      <c r="G1172" s="13">
        <f t="shared" si="216"/>
        <v>0</v>
      </c>
      <c r="H1172" s="13">
        <f t="shared" si="217"/>
        <v>10.73894728430443</v>
      </c>
      <c r="I1172" s="16">
        <f t="shared" si="224"/>
        <v>10.738954904124473</v>
      </c>
      <c r="J1172" s="13">
        <f t="shared" si="218"/>
        <v>10.645803026008576</v>
      </c>
      <c r="K1172" s="13">
        <f t="shared" si="219"/>
        <v>9.3151878115897091E-2</v>
      </c>
      <c r="L1172" s="13">
        <f t="shared" si="220"/>
        <v>0</v>
      </c>
      <c r="M1172" s="13">
        <f t="shared" si="225"/>
        <v>2.4615252966985068E-13</v>
      </c>
      <c r="N1172" s="13">
        <f t="shared" si="221"/>
        <v>1.5261456839530742E-13</v>
      </c>
      <c r="O1172" s="13">
        <f t="shared" si="222"/>
        <v>1.5261456839530742E-13</v>
      </c>
      <c r="Q1172">
        <v>16.8520584838095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67.965920673185195</v>
      </c>
      <c r="G1173" s="13">
        <f t="shared" si="216"/>
        <v>4.8763863654717552</v>
      </c>
      <c r="H1173" s="13">
        <f t="shared" si="217"/>
        <v>63.089534307713443</v>
      </c>
      <c r="I1173" s="16">
        <f t="shared" si="224"/>
        <v>63.18268618582934</v>
      </c>
      <c r="J1173" s="13">
        <f t="shared" si="218"/>
        <v>47.259881449256554</v>
      </c>
      <c r="K1173" s="13">
        <f t="shared" si="219"/>
        <v>15.922804736572786</v>
      </c>
      <c r="L1173" s="13">
        <f t="shared" si="220"/>
        <v>0</v>
      </c>
      <c r="M1173" s="13">
        <f t="shared" si="225"/>
        <v>9.3537961274543265E-14</v>
      </c>
      <c r="N1173" s="13">
        <f t="shared" si="221"/>
        <v>5.799353599021682E-14</v>
      </c>
      <c r="O1173" s="13">
        <f t="shared" si="222"/>
        <v>4.8763863654718129</v>
      </c>
      <c r="Q1173">
        <v>15.011448972444519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103.0615718255119</v>
      </c>
      <c r="G1174" s="13">
        <f t="shared" si="216"/>
        <v>9.9424824002058649</v>
      </c>
      <c r="H1174" s="13">
        <f t="shared" si="217"/>
        <v>93.119089425306043</v>
      </c>
      <c r="I1174" s="16">
        <f t="shared" si="224"/>
        <v>109.04189416187883</v>
      </c>
      <c r="J1174" s="13">
        <f t="shared" si="218"/>
        <v>53.383695797846343</v>
      </c>
      <c r="K1174" s="13">
        <f t="shared" si="219"/>
        <v>55.658198364032486</v>
      </c>
      <c r="L1174" s="13">
        <f t="shared" si="220"/>
        <v>17.83673001698611</v>
      </c>
      <c r="M1174" s="13">
        <f t="shared" si="225"/>
        <v>17.836730016986145</v>
      </c>
      <c r="N1174" s="13">
        <f t="shared" si="221"/>
        <v>11.05877261053141</v>
      </c>
      <c r="O1174" s="13">
        <f t="shared" si="222"/>
        <v>21.001255010737275</v>
      </c>
      <c r="Q1174">
        <v>12.823727593548391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196.67837840000001</v>
      </c>
      <c r="G1175" s="13">
        <f t="shared" si="216"/>
        <v>23.456171903016006</v>
      </c>
      <c r="H1175" s="13">
        <f t="shared" si="217"/>
        <v>173.222206496984</v>
      </c>
      <c r="I1175" s="16">
        <f t="shared" si="224"/>
        <v>211.04367484403036</v>
      </c>
      <c r="J1175" s="13">
        <f t="shared" si="218"/>
        <v>61.992630045377062</v>
      </c>
      <c r="K1175" s="13">
        <f t="shared" si="219"/>
        <v>149.05104479865329</v>
      </c>
      <c r="L1175" s="13">
        <f t="shared" si="220"/>
        <v>107.44151079484885</v>
      </c>
      <c r="M1175" s="13">
        <f t="shared" si="225"/>
        <v>114.21946820130358</v>
      </c>
      <c r="N1175" s="13">
        <f t="shared" si="221"/>
        <v>70.81607028480822</v>
      </c>
      <c r="O1175" s="13">
        <f t="shared" si="222"/>
        <v>94.272242187824219</v>
      </c>
      <c r="Q1175">
        <v>13.662902325392791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96.106485502373175</v>
      </c>
      <c r="G1176" s="13">
        <f t="shared" si="216"/>
        <v>8.9385080020687724</v>
      </c>
      <c r="H1176" s="13">
        <f t="shared" si="217"/>
        <v>87.167977500304403</v>
      </c>
      <c r="I1176" s="16">
        <f t="shared" si="224"/>
        <v>128.77751150410884</v>
      </c>
      <c r="J1176" s="13">
        <f t="shared" si="218"/>
        <v>64.989961843231129</v>
      </c>
      <c r="K1176" s="13">
        <f t="shared" si="219"/>
        <v>63.787549660877715</v>
      </c>
      <c r="L1176" s="13">
        <f t="shared" si="220"/>
        <v>25.636350315848976</v>
      </c>
      <c r="M1176" s="13">
        <f t="shared" si="225"/>
        <v>69.039748232344337</v>
      </c>
      <c r="N1176" s="13">
        <f t="shared" si="221"/>
        <v>42.804643904053492</v>
      </c>
      <c r="O1176" s="13">
        <f t="shared" si="222"/>
        <v>51.743151906122264</v>
      </c>
      <c r="Q1176">
        <v>15.808403229270359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94.148760469593469</v>
      </c>
      <c r="G1177" s="13">
        <f t="shared" si="216"/>
        <v>8.6559082297318088</v>
      </c>
      <c r="H1177" s="13">
        <f t="shared" si="217"/>
        <v>85.492852239861662</v>
      </c>
      <c r="I1177" s="16">
        <f t="shared" si="224"/>
        <v>123.64405158489041</v>
      </c>
      <c r="J1177" s="13">
        <f t="shared" si="218"/>
        <v>65.825442323052556</v>
      </c>
      <c r="K1177" s="13">
        <f t="shared" si="219"/>
        <v>57.81860926183785</v>
      </c>
      <c r="L1177" s="13">
        <f t="shared" si="220"/>
        <v>19.909513450388282</v>
      </c>
      <c r="M1177" s="13">
        <f t="shared" si="225"/>
        <v>46.14461777867912</v>
      </c>
      <c r="N1177" s="13">
        <f t="shared" si="221"/>
        <v>28.609663022781053</v>
      </c>
      <c r="O1177" s="13">
        <f t="shared" si="222"/>
        <v>37.265571252512864</v>
      </c>
      <c r="Q1177">
        <v>16.271171668807561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1.185873881376075</v>
      </c>
      <c r="G1178" s="13">
        <f t="shared" si="216"/>
        <v>0</v>
      </c>
      <c r="H1178" s="13">
        <f t="shared" si="217"/>
        <v>1.185873881376075</v>
      </c>
      <c r="I1178" s="16">
        <f t="shared" si="224"/>
        <v>39.094969692825643</v>
      </c>
      <c r="J1178" s="13">
        <f t="shared" si="218"/>
        <v>36.566983385656613</v>
      </c>
      <c r="K1178" s="13">
        <f t="shared" si="219"/>
        <v>2.5279863071690301</v>
      </c>
      <c r="L1178" s="13">
        <f t="shared" si="220"/>
        <v>0</v>
      </c>
      <c r="M1178" s="13">
        <f t="shared" si="225"/>
        <v>17.534954755898067</v>
      </c>
      <c r="N1178" s="13">
        <f t="shared" si="221"/>
        <v>10.871671948656802</v>
      </c>
      <c r="O1178" s="13">
        <f t="shared" si="222"/>
        <v>10.871671948656802</v>
      </c>
      <c r="Q1178">
        <v>20.300707083738899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1.1806060502223299</v>
      </c>
      <c r="G1179" s="13">
        <f t="shared" si="216"/>
        <v>0</v>
      </c>
      <c r="H1179" s="13">
        <f t="shared" si="217"/>
        <v>1.1806060502223299</v>
      </c>
      <c r="I1179" s="16">
        <f t="shared" si="224"/>
        <v>3.70859235739136</v>
      </c>
      <c r="J1179" s="13">
        <f t="shared" si="218"/>
        <v>3.7066592335366466</v>
      </c>
      <c r="K1179" s="13">
        <f t="shared" si="219"/>
        <v>1.9331238547133367E-3</v>
      </c>
      <c r="L1179" s="13">
        <f t="shared" si="220"/>
        <v>0</v>
      </c>
      <c r="M1179" s="13">
        <f t="shared" si="225"/>
        <v>6.6632828072412646</v>
      </c>
      <c r="N1179" s="13">
        <f t="shared" si="221"/>
        <v>4.1312353404895843</v>
      </c>
      <c r="O1179" s="13">
        <f t="shared" si="222"/>
        <v>4.1312353404895843</v>
      </c>
      <c r="Q1179">
        <v>21.785226754617209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4.5879347950056761</v>
      </c>
      <c r="G1180" s="13">
        <f t="shared" si="216"/>
        <v>0</v>
      </c>
      <c r="H1180" s="13">
        <f t="shared" si="217"/>
        <v>4.5879347950056761</v>
      </c>
      <c r="I1180" s="16">
        <f t="shared" si="224"/>
        <v>4.5898679188603895</v>
      </c>
      <c r="J1180" s="13">
        <f t="shared" si="218"/>
        <v>4.5870333050380756</v>
      </c>
      <c r="K1180" s="13">
        <f t="shared" si="219"/>
        <v>2.8346138223138695E-3</v>
      </c>
      <c r="L1180" s="13">
        <f t="shared" si="220"/>
        <v>0</v>
      </c>
      <c r="M1180" s="13">
        <f t="shared" si="225"/>
        <v>2.5320474667516804</v>
      </c>
      <c r="N1180" s="13">
        <f t="shared" si="221"/>
        <v>1.5698694293860418</v>
      </c>
      <c r="O1180" s="13">
        <f t="shared" si="222"/>
        <v>1.5698694293860418</v>
      </c>
      <c r="Q1180">
        <v>23.60769305065568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1.045783850356558</v>
      </c>
      <c r="G1181" s="13">
        <f t="shared" si="216"/>
        <v>0</v>
      </c>
      <c r="H1181" s="13">
        <f t="shared" si="217"/>
        <v>1.045783850356558</v>
      </c>
      <c r="I1181" s="16">
        <f t="shared" si="224"/>
        <v>1.0486184641788718</v>
      </c>
      <c r="J1181" s="13">
        <f t="shared" si="218"/>
        <v>1.0485957424779646</v>
      </c>
      <c r="K1181" s="13">
        <f t="shared" si="219"/>
        <v>2.2721700907224474E-5</v>
      </c>
      <c r="L1181" s="13">
        <f t="shared" si="220"/>
        <v>0</v>
      </c>
      <c r="M1181" s="13">
        <f t="shared" si="225"/>
        <v>0.96217803736563856</v>
      </c>
      <c r="N1181" s="13">
        <f t="shared" si="221"/>
        <v>0.59655038316669595</v>
      </c>
      <c r="O1181" s="13">
        <f t="shared" si="222"/>
        <v>0.59655038316669595</v>
      </c>
      <c r="Q1181">
        <v>26.469397385851259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2.1635130558541702</v>
      </c>
      <c r="G1182" s="13">
        <f t="shared" si="216"/>
        <v>0</v>
      </c>
      <c r="H1182" s="13">
        <f t="shared" si="217"/>
        <v>2.1635130558541702</v>
      </c>
      <c r="I1182" s="16">
        <f t="shared" si="224"/>
        <v>2.1635357775550776</v>
      </c>
      <c r="J1182" s="13">
        <f t="shared" si="218"/>
        <v>2.1633059522298721</v>
      </c>
      <c r="K1182" s="13">
        <f t="shared" si="219"/>
        <v>2.2982532520554599E-4</v>
      </c>
      <c r="L1182" s="13">
        <f t="shared" si="220"/>
        <v>0</v>
      </c>
      <c r="M1182" s="13">
        <f t="shared" si="225"/>
        <v>0.36562765419894261</v>
      </c>
      <c r="N1182" s="13">
        <f t="shared" si="221"/>
        <v>0.22668914560334441</v>
      </c>
      <c r="O1182" s="13">
        <f t="shared" si="222"/>
        <v>0.22668914560334441</v>
      </c>
      <c r="Q1182">
        <v>25.447374000000011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62.812551330831823</v>
      </c>
      <c r="G1183" s="13">
        <f t="shared" si="216"/>
        <v>4.1324918049319974</v>
      </c>
      <c r="H1183" s="13">
        <f t="shared" si="217"/>
        <v>58.680059525899829</v>
      </c>
      <c r="I1183" s="16">
        <f t="shared" si="224"/>
        <v>58.680289351225035</v>
      </c>
      <c r="J1183" s="13">
        <f t="shared" si="218"/>
        <v>52.254813411078501</v>
      </c>
      <c r="K1183" s="13">
        <f t="shared" si="219"/>
        <v>6.4254759401465336</v>
      </c>
      <c r="L1183" s="13">
        <f t="shared" si="220"/>
        <v>0</v>
      </c>
      <c r="M1183" s="13">
        <f t="shared" si="225"/>
        <v>0.1389385085955982</v>
      </c>
      <c r="N1183" s="13">
        <f t="shared" si="221"/>
        <v>8.6141875329270881E-2</v>
      </c>
      <c r="O1183" s="13">
        <f t="shared" si="222"/>
        <v>4.2186336802612683</v>
      </c>
      <c r="Q1183">
        <v>21.789543072940472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25.810600570008621</v>
      </c>
      <c r="G1184" s="13">
        <f t="shared" si="216"/>
        <v>0</v>
      </c>
      <c r="H1184" s="13">
        <f t="shared" si="217"/>
        <v>25.810600570008621</v>
      </c>
      <c r="I1184" s="16">
        <f t="shared" si="224"/>
        <v>32.236076510155158</v>
      </c>
      <c r="J1184" s="13">
        <f t="shared" si="218"/>
        <v>30.074989159755589</v>
      </c>
      <c r="K1184" s="13">
        <f t="shared" si="219"/>
        <v>2.1610873503995691</v>
      </c>
      <c r="L1184" s="13">
        <f t="shared" si="220"/>
        <v>0</v>
      </c>
      <c r="M1184" s="13">
        <f t="shared" si="225"/>
        <v>5.2796633266327317E-2</v>
      </c>
      <c r="N1184" s="13">
        <f t="shared" si="221"/>
        <v>3.2733912625122936E-2</v>
      </c>
      <c r="O1184" s="13">
        <f t="shared" si="222"/>
        <v>3.2733912625122936E-2</v>
      </c>
      <c r="Q1184">
        <v>17.291296629600801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3.2335703238475131</v>
      </c>
      <c r="G1185" s="13">
        <f t="shared" si="216"/>
        <v>0</v>
      </c>
      <c r="H1185" s="13">
        <f t="shared" si="217"/>
        <v>3.2335703238475131</v>
      </c>
      <c r="I1185" s="16">
        <f t="shared" si="224"/>
        <v>5.3946576742470818</v>
      </c>
      <c r="J1185" s="13">
        <f t="shared" si="218"/>
        <v>5.3766191729351469</v>
      </c>
      <c r="K1185" s="13">
        <f t="shared" si="219"/>
        <v>1.8038501311934851E-2</v>
      </c>
      <c r="L1185" s="13">
        <f t="shared" si="220"/>
        <v>0</v>
      </c>
      <c r="M1185" s="13">
        <f t="shared" si="225"/>
        <v>2.006272064120438E-2</v>
      </c>
      <c r="N1185" s="13">
        <f t="shared" si="221"/>
        <v>1.2438886797546716E-2</v>
      </c>
      <c r="O1185" s="13">
        <f t="shared" si="222"/>
        <v>1.2438886797546716E-2</v>
      </c>
      <c r="Q1185">
        <v>13.873372763516381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42.099484198683982</v>
      </c>
      <c r="G1186" s="13">
        <f t="shared" si="216"/>
        <v>1.1425376704466248</v>
      </c>
      <c r="H1186" s="13">
        <f t="shared" si="217"/>
        <v>40.95694652823736</v>
      </c>
      <c r="I1186" s="16">
        <f t="shared" si="224"/>
        <v>40.974985029549295</v>
      </c>
      <c r="J1186" s="13">
        <f t="shared" si="218"/>
        <v>33.257996692508641</v>
      </c>
      <c r="K1186" s="13">
        <f t="shared" si="219"/>
        <v>7.7169883370406538</v>
      </c>
      <c r="L1186" s="13">
        <f t="shared" si="220"/>
        <v>0</v>
      </c>
      <c r="M1186" s="13">
        <f t="shared" si="225"/>
        <v>7.6238338436576646E-3</v>
      </c>
      <c r="N1186" s="13">
        <f t="shared" si="221"/>
        <v>4.7267769830677516E-3</v>
      </c>
      <c r="O1186" s="13">
        <f t="shared" si="222"/>
        <v>1.1472644474296925</v>
      </c>
      <c r="Q1186">
        <v>11.757650593548391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64.625794612546116</v>
      </c>
      <c r="G1187" s="13">
        <f t="shared" si="216"/>
        <v>4.394235476808336</v>
      </c>
      <c r="H1187" s="13">
        <f t="shared" si="217"/>
        <v>60.231559135737783</v>
      </c>
      <c r="I1187" s="16">
        <f t="shared" si="224"/>
        <v>67.948547472778444</v>
      </c>
      <c r="J1187" s="13">
        <f t="shared" si="218"/>
        <v>47.412366762689039</v>
      </c>
      <c r="K1187" s="13">
        <f t="shared" si="219"/>
        <v>20.536180710089404</v>
      </c>
      <c r="L1187" s="13">
        <f t="shared" si="220"/>
        <v>0</v>
      </c>
      <c r="M1187" s="13">
        <f t="shared" si="225"/>
        <v>2.897056860589913E-3</v>
      </c>
      <c r="N1187" s="13">
        <f t="shared" si="221"/>
        <v>1.796175253565746E-3</v>
      </c>
      <c r="O1187" s="13">
        <f t="shared" si="222"/>
        <v>4.3960316520619021</v>
      </c>
      <c r="Q1187">
        <v>13.958172476911789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16.415718957138981</v>
      </c>
      <c r="G1188" s="13">
        <f t="shared" si="216"/>
        <v>0</v>
      </c>
      <c r="H1188" s="13">
        <f t="shared" si="217"/>
        <v>16.415718957138981</v>
      </c>
      <c r="I1188" s="16">
        <f t="shared" si="224"/>
        <v>36.951899667228389</v>
      </c>
      <c r="J1188" s="13">
        <f t="shared" si="218"/>
        <v>33.028242286447458</v>
      </c>
      <c r="K1188" s="13">
        <f t="shared" si="219"/>
        <v>3.9236573807809307</v>
      </c>
      <c r="L1188" s="13">
        <f t="shared" si="220"/>
        <v>0</v>
      </c>
      <c r="M1188" s="13">
        <f t="shared" si="225"/>
        <v>1.100881607024167E-3</v>
      </c>
      <c r="N1188" s="13">
        <f t="shared" si="221"/>
        <v>6.8254659635498354E-4</v>
      </c>
      <c r="O1188" s="13">
        <f t="shared" si="222"/>
        <v>6.8254659635498354E-4</v>
      </c>
      <c r="Q1188">
        <v>15.49595870672194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17.426946960088959</v>
      </c>
      <c r="G1189" s="13">
        <f t="shared" si="216"/>
        <v>0</v>
      </c>
      <c r="H1189" s="13">
        <f t="shared" si="217"/>
        <v>17.426946960088959</v>
      </c>
      <c r="I1189" s="16">
        <f t="shared" si="224"/>
        <v>21.350604340869889</v>
      </c>
      <c r="J1189" s="13">
        <f t="shared" si="218"/>
        <v>20.673801913971449</v>
      </c>
      <c r="K1189" s="13">
        <f t="shared" si="219"/>
        <v>0.6768024268984405</v>
      </c>
      <c r="L1189" s="13">
        <f t="shared" si="220"/>
        <v>0</v>
      </c>
      <c r="M1189" s="13">
        <f t="shared" si="225"/>
        <v>4.1833501066918346E-4</v>
      </c>
      <c r="N1189" s="13">
        <f t="shared" si="221"/>
        <v>2.5936770661489375E-4</v>
      </c>
      <c r="O1189" s="13">
        <f t="shared" si="222"/>
        <v>2.5936770661489375E-4</v>
      </c>
      <c r="Q1189">
        <v>17.157999471293291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1.130834306430782</v>
      </c>
      <c r="G1190" s="13">
        <f t="shared" si="216"/>
        <v>0</v>
      </c>
      <c r="H1190" s="13">
        <f t="shared" si="217"/>
        <v>1.130834306430782</v>
      </c>
      <c r="I1190" s="16">
        <f t="shared" si="224"/>
        <v>1.8076367333292225</v>
      </c>
      <c r="J1190" s="13">
        <f t="shared" si="218"/>
        <v>1.8074300643817622</v>
      </c>
      <c r="K1190" s="13">
        <f t="shared" si="219"/>
        <v>2.0666894746024234E-4</v>
      </c>
      <c r="L1190" s="13">
        <f t="shared" si="220"/>
        <v>0</v>
      </c>
      <c r="M1190" s="13">
        <f t="shared" si="225"/>
        <v>1.5896730405428971E-4</v>
      </c>
      <c r="N1190" s="13">
        <f t="shared" si="221"/>
        <v>9.8559728513659611E-5</v>
      </c>
      <c r="O1190" s="13">
        <f t="shared" si="222"/>
        <v>9.8559728513659611E-5</v>
      </c>
      <c r="Q1190">
        <v>22.35537640512678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2.3319989531530352</v>
      </c>
      <c r="G1191" s="13">
        <f t="shared" si="216"/>
        <v>0</v>
      </c>
      <c r="H1191" s="13">
        <f t="shared" si="217"/>
        <v>2.3319989531530352</v>
      </c>
      <c r="I1191" s="16">
        <f t="shared" si="224"/>
        <v>2.3322056221004956</v>
      </c>
      <c r="J1191" s="13">
        <f t="shared" si="218"/>
        <v>2.3318495245484963</v>
      </c>
      <c r="K1191" s="13">
        <f t="shared" si="219"/>
        <v>3.560975519993903E-4</v>
      </c>
      <c r="L1191" s="13">
        <f t="shared" si="220"/>
        <v>0</v>
      </c>
      <c r="M1191" s="13">
        <f t="shared" si="225"/>
        <v>6.0407575540630094E-5</v>
      </c>
      <c r="N1191" s="13">
        <f t="shared" si="221"/>
        <v>3.7452696835190658E-5</v>
      </c>
      <c r="O1191" s="13">
        <f t="shared" si="222"/>
        <v>3.7452696835190658E-5</v>
      </c>
      <c r="Q1191">
        <v>23.92185773710273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17.47139010179944</v>
      </c>
      <c r="G1192" s="13">
        <f t="shared" si="216"/>
        <v>0</v>
      </c>
      <c r="H1192" s="13">
        <f t="shared" si="217"/>
        <v>17.47139010179944</v>
      </c>
      <c r="I1192" s="16">
        <f t="shared" si="224"/>
        <v>17.47174619935144</v>
      </c>
      <c r="J1192" s="13">
        <f t="shared" si="218"/>
        <v>17.353554482246466</v>
      </c>
      <c r="K1192" s="13">
        <f t="shared" si="219"/>
        <v>0.118191717104974</v>
      </c>
      <c r="L1192" s="13">
        <f t="shared" si="220"/>
        <v>0</v>
      </c>
      <c r="M1192" s="13">
        <f t="shared" si="225"/>
        <v>2.2954878705439436E-5</v>
      </c>
      <c r="N1192" s="13">
        <f t="shared" si="221"/>
        <v>1.423202479737245E-5</v>
      </c>
      <c r="O1192" s="13">
        <f t="shared" si="222"/>
        <v>1.423202479737245E-5</v>
      </c>
      <c r="Q1192">
        <v>25.54650045427239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8.0046832045523093</v>
      </c>
      <c r="G1193" s="13">
        <f t="shared" si="216"/>
        <v>0</v>
      </c>
      <c r="H1193" s="13">
        <f t="shared" si="217"/>
        <v>8.0046832045523093</v>
      </c>
      <c r="I1193" s="16">
        <f t="shared" si="224"/>
        <v>8.1228749216572833</v>
      </c>
      <c r="J1193" s="13">
        <f t="shared" si="218"/>
        <v>8.1092715558062309</v>
      </c>
      <c r="K1193" s="13">
        <f t="shared" si="219"/>
        <v>1.3603365851052374E-2</v>
      </c>
      <c r="L1193" s="13">
        <f t="shared" si="220"/>
        <v>0</v>
      </c>
      <c r="M1193" s="13">
        <f t="shared" si="225"/>
        <v>8.7228539080669859E-6</v>
      </c>
      <c r="N1193" s="13">
        <f t="shared" si="221"/>
        <v>5.4081694230015313E-6</v>
      </c>
      <c r="O1193" s="13">
        <f t="shared" si="222"/>
        <v>5.4081694230015313E-6</v>
      </c>
      <c r="Q1193">
        <v>24.626094000000009</v>
      </c>
    </row>
    <row r="1194" spans="1:17" x14ac:dyDescent="0.2">
      <c r="A1194" s="14">
        <f t="shared" si="223"/>
        <v>58319</v>
      </c>
      <c r="B1194" s="1">
        <v>9</v>
      </c>
      <c r="F1194" s="34">
        <v>42.249592458425766</v>
      </c>
      <c r="G1194" s="13">
        <f t="shared" si="216"/>
        <v>1.1642059636536102</v>
      </c>
      <c r="H1194" s="13">
        <f t="shared" si="217"/>
        <v>41.085386494772159</v>
      </c>
      <c r="I1194" s="16">
        <f t="shared" si="224"/>
        <v>41.098989860623213</v>
      </c>
      <c r="J1194" s="13">
        <f t="shared" si="218"/>
        <v>39.330958378848948</v>
      </c>
      <c r="K1194" s="13">
        <f t="shared" si="219"/>
        <v>1.7680314817742655</v>
      </c>
      <c r="L1194" s="13">
        <f t="shared" si="220"/>
        <v>0</v>
      </c>
      <c r="M1194" s="13">
        <f t="shared" si="225"/>
        <v>3.3146844850654546E-6</v>
      </c>
      <c r="N1194" s="13">
        <f t="shared" si="221"/>
        <v>2.0551043807405819E-6</v>
      </c>
      <c r="O1194" s="13">
        <f t="shared" si="222"/>
        <v>1.1642080187579908</v>
      </c>
      <c r="Q1194">
        <v>24.14590059543789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75.78942072748282</v>
      </c>
      <c r="G1195" s="13">
        <f t="shared" si="216"/>
        <v>6.005717245551228</v>
      </c>
      <c r="H1195" s="13">
        <f t="shared" si="217"/>
        <v>69.783703481931596</v>
      </c>
      <c r="I1195" s="16">
        <f t="shared" si="224"/>
        <v>71.551734963705854</v>
      </c>
      <c r="J1195" s="13">
        <f t="shared" si="218"/>
        <v>54.891411029113364</v>
      </c>
      <c r="K1195" s="13">
        <f t="shared" si="219"/>
        <v>16.660323934592491</v>
      </c>
      <c r="L1195" s="13">
        <f t="shared" si="220"/>
        <v>0</v>
      </c>
      <c r="M1195" s="13">
        <f t="shared" si="225"/>
        <v>1.2595801043248727E-6</v>
      </c>
      <c r="N1195" s="13">
        <f t="shared" si="221"/>
        <v>7.8093966468142107E-7</v>
      </c>
      <c r="O1195" s="13">
        <f t="shared" si="222"/>
        <v>6.0057180264908929</v>
      </c>
      <c r="Q1195">
        <v>17.63097368383163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82.705998678727966</v>
      </c>
      <c r="G1196" s="13">
        <f t="shared" si="216"/>
        <v>7.0041329176425373</v>
      </c>
      <c r="H1196" s="13">
        <f t="shared" si="217"/>
        <v>75.701865761085429</v>
      </c>
      <c r="I1196" s="16">
        <f t="shared" si="224"/>
        <v>92.362189695677927</v>
      </c>
      <c r="J1196" s="13">
        <f t="shared" si="218"/>
        <v>65.546690614495802</v>
      </c>
      <c r="K1196" s="13">
        <f t="shared" si="219"/>
        <v>26.815499081182125</v>
      </c>
      <c r="L1196" s="13">
        <f t="shared" si="220"/>
        <v>0</v>
      </c>
      <c r="M1196" s="13">
        <f t="shared" si="225"/>
        <v>4.7864043964345166E-7</v>
      </c>
      <c r="N1196" s="13">
        <f t="shared" si="221"/>
        <v>2.9675707257894002E-7</v>
      </c>
      <c r="O1196" s="13">
        <f t="shared" si="222"/>
        <v>7.0041332143996096</v>
      </c>
      <c r="Q1196">
        <v>18.81374307705482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32.913687366678417</v>
      </c>
      <c r="G1197" s="13">
        <f t="shared" si="216"/>
        <v>0</v>
      </c>
      <c r="H1197" s="13">
        <f t="shared" si="217"/>
        <v>32.913687366678417</v>
      </c>
      <c r="I1197" s="16">
        <f t="shared" si="224"/>
        <v>59.729186447860542</v>
      </c>
      <c r="J1197" s="13">
        <f t="shared" si="218"/>
        <v>47.112476004074715</v>
      </c>
      <c r="K1197" s="13">
        <f t="shared" si="219"/>
        <v>12.616710443785827</v>
      </c>
      <c r="L1197" s="13">
        <f t="shared" si="220"/>
        <v>0</v>
      </c>
      <c r="M1197" s="13">
        <f t="shared" si="225"/>
        <v>1.8188336706451164E-7</v>
      </c>
      <c r="N1197" s="13">
        <f t="shared" si="221"/>
        <v>1.1276768757999722E-7</v>
      </c>
      <c r="O1197" s="13">
        <f t="shared" si="222"/>
        <v>1.1276768757999722E-7</v>
      </c>
      <c r="Q1197">
        <v>16.064851694085149</v>
      </c>
    </row>
    <row r="1198" spans="1:17" x14ac:dyDescent="0.2">
      <c r="A1198" s="14">
        <f t="shared" si="223"/>
        <v>58441</v>
      </c>
      <c r="B1198" s="1">
        <v>1</v>
      </c>
      <c r="F1198" s="34">
        <v>76.096854100357319</v>
      </c>
      <c r="G1198" s="13">
        <f t="shared" si="216"/>
        <v>6.0500955927289004</v>
      </c>
      <c r="H1198" s="13">
        <f t="shared" si="217"/>
        <v>70.046758507628425</v>
      </c>
      <c r="I1198" s="16">
        <f t="shared" si="224"/>
        <v>82.663468951414245</v>
      </c>
      <c r="J1198" s="13">
        <f t="shared" si="218"/>
        <v>53.30014530677385</v>
      </c>
      <c r="K1198" s="13">
        <f t="shared" si="219"/>
        <v>29.363323644640396</v>
      </c>
      <c r="L1198" s="13">
        <f t="shared" si="220"/>
        <v>0</v>
      </c>
      <c r="M1198" s="13">
        <f t="shared" si="225"/>
        <v>6.9115679484514422E-8</v>
      </c>
      <c r="N1198" s="13">
        <f t="shared" si="221"/>
        <v>4.2851721280398941E-8</v>
      </c>
      <c r="O1198" s="13">
        <f t="shared" si="222"/>
        <v>6.0500956355806217</v>
      </c>
      <c r="Q1198">
        <v>14.71073359354839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8.3653007609416505</v>
      </c>
      <c r="G1199" s="13">
        <f t="shared" si="216"/>
        <v>0</v>
      </c>
      <c r="H1199" s="13">
        <f t="shared" si="217"/>
        <v>8.3653007609416505</v>
      </c>
      <c r="I1199" s="16">
        <f t="shared" si="224"/>
        <v>37.728624405582046</v>
      </c>
      <c r="J1199" s="13">
        <f t="shared" si="218"/>
        <v>33.25269810447768</v>
      </c>
      <c r="K1199" s="13">
        <f t="shared" si="219"/>
        <v>4.4759263011043657</v>
      </c>
      <c r="L1199" s="13">
        <f t="shared" si="220"/>
        <v>0</v>
      </c>
      <c r="M1199" s="13">
        <f t="shared" si="225"/>
        <v>2.6263958204115481E-8</v>
      </c>
      <c r="N1199" s="13">
        <f t="shared" si="221"/>
        <v>1.6283654086551598E-8</v>
      </c>
      <c r="O1199" s="13">
        <f t="shared" si="222"/>
        <v>1.6283654086551598E-8</v>
      </c>
      <c r="Q1199">
        <v>14.84508311506214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36.328945465981697</v>
      </c>
      <c r="G1200" s="13">
        <f t="shared" si="216"/>
        <v>0.30955402625843254</v>
      </c>
      <c r="H1200" s="13">
        <f t="shared" si="217"/>
        <v>36.019391439723265</v>
      </c>
      <c r="I1200" s="16">
        <f t="shared" si="224"/>
        <v>40.49531774082763</v>
      </c>
      <c r="J1200" s="13">
        <f t="shared" si="218"/>
        <v>36.207306868189868</v>
      </c>
      <c r="K1200" s="13">
        <f t="shared" si="219"/>
        <v>4.2880108726377628</v>
      </c>
      <c r="L1200" s="13">
        <f t="shared" si="220"/>
        <v>0</v>
      </c>
      <c r="M1200" s="13">
        <f t="shared" si="225"/>
        <v>9.9803041175638833E-9</v>
      </c>
      <c r="N1200" s="13">
        <f t="shared" si="221"/>
        <v>6.1877885528896076E-9</v>
      </c>
      <c r="O1200" s="13">
        <f t="shared" si="222"/>
        <v>0.30955403244622109</v>
      </c>
      <c r="Q1200">
        <v>16.825079494560111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0.92976234421644988</v>
      </c>
      <c r="G1201" s="13">
        <f t="shared" si="216"/>
        <v>0</v>
      </c>
      <c r="H1201" s="13">
        <f t="shared" si="217"/>
        <v>0.92976234421644988</v>
      </c>
      <c r="I1201" s="16">
        <f t="shared" si="224"/>
        <v>5.217773216854213</v>
      </c>
      <c r="J1201" s="13">
        <f t="shared" si="218"/>
        <v>5.2104276184393177</v>
      </c>
      <c r="K1201" s="13">
        <f t="shared" si="219"/>
        <v>7.345598414895349E-3</v>
      </c>
      <c r="L1201" s="13">
        <f t="shared" si="220"/>
        <v>0</v>
      </c>
      <c r="M1201" s="13">
        <f t="shared" si="225"/>
        <v>3.7925155646742758E-9</v>
      </c>
      <c r="N1201" s="13">
        <f t="shared" si="221"/>
        <v>2.351359650098051E-9</v>
      </c>
      <c r="O1201" s="13">
        <f t="shared" si="222"/>
        <v>2.351359650098051E-9</v>
      </c>
      <c r="Q1201">
        <v>19.58086947498963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27.158504403078201</v>
      </c>
      <c r="G1202" s="13">
        <f t="shared" si="216"/>
        <v>0</v>
      </c>
      <c r="H1202" s="13">
        <f t="shared" si="217"/>
        <v>27.158504403078201</v>
      </c>
      <c r="I1202" s="16">
        <f t="shared" si="224"/>
        <v>27.165850001493098</v>
      </c>
      <c r="J1202" s="13">
        <f t="shared" si="218"/>
        <v>26.029944792772739</v>
      </c>
      <c r="K1202" s="13">
        <f t="shared" si="219"/>
        <v>1.1359052087203594</v>
      </c>
      <c r="L1202" s="13">
        <f t="shared" si="220"/>
        <v>0</v>
      </c>
      <c r="M1202" s="13">
        <f t="shared" si="225"/>
        <v>1.4411559145762247E-9</v>
      </c>
      <c r="N1202" s="13">
        <f t="shared" si="221"/>
        <v>8.9351666703725937E-10</v>
      </c>
      <c r="O1202" s="13">
        <f t="shared" si="222"/>
        <v>8.9351666703725937E-10</v>
      </c>
      <c r="Q1202">
        <v>18.49609528783126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2.1828712237553809</v>
      </c>
      <c r="G1203" s="13">
        <f t="shared" si="216"/>
        <v>0</v>
      </c>
      <c r="H1203" s="13">
        <f t="shared" si="217"/>
        <v>2.1828712237553809</v>
      </c>
      <c r="I1203" s="16">
        <f t="shared" si="224"/>
        <v>3.3187764324757403</v>
      </c>
      <c r="J1203" s="13">
        <f t="shared" si="218"/>
        <v>3.3176288682646256</v>
      </c>
      <c r="K1203" s="13">
        <f t="shared" si="219"/>
        <v>1.1475642111147266E-3</v>
      </c>
      <c r="L1203" s="13">
        <f t="shared" si="220"/>
        <v>0</v>
      </c>
      <c r="M1203" s="13">
        <f t="shared" si="225"/>
        <v>5.4763924753896537E-10</v>
      </c>
      <c r="N1203" s="13">
        <f t="shared" si="221"/>
        <v>3.3953633347415851E-10</v>
      </c>
      <c r="O1203" s="13">
        <f t="shared" si="222"/>
        <v>3.3953633347415851E-10</v>
      </c>
      <c r="Q1203">
        <v>23.1229244898697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6.8799434010060639E-2</v>
      </c>
      <c r="G1204" s="13">
        <f t="shared" si="216"/>
        <v>0</v>
      </c>
      <c r="H1204" s="13">
        <f t="shared" si="217"/>
        <v>6.8799434010060639E-2</v>
      </c>
      <c r="I1204" s="16">
        <f t="shared" si="224"/>
        <v>6.9946998221175366E-2</v>
      </c>
      <c r="J1204" s="13">
        <f t="shared" si="218"/>
        <v>6.9946988423272252E-2</v>
      </c>
      <c r="K1204" s="13">
        <f t="shared" si="219"/>
        <v>9.7979031138395456E-9</v>
      </c>
      <c r="L1204" s="13">
        <f t="shared" si="220"/>
        <v>0</v>
      </c>
      <c r="M1204" s="13">
        <f t="shared" si="225"/>
        <v>2.0810291406480686E-10</v>
      </c>
      <c r="N1204" s="13">
        <f t="shared" si="221"/>
        <v>1.2902380672018025E-10</v>
      </c>
      <c r="O1204" s="13">
        <f t="shared" si="222"/>
        <v>1.2902380672018025E-10</v>
      </c>
      <c r="Q1204">
        <v>23.782876647784061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1.5734807601468399</v>
      </c>
      <c r="G1205" s="13">
        <f t="shared" si="216"/>
        <v>0</v>
      </c>
      <c r="H1205" s="13">
        <f t="shared" si="217"/>
        <v>1.5734807601468399</v>
      </c>
      <c r="I1205" s="16">
        <f t="shared" si="224"/>
        <v>1.5734807699447431</v>
      </c>
      <c r="J1205" s="13">
        <f t="shared" si="218"/>
        <v>1.5733741788972508</v>
      </c>
      <c r="K1205" s="13">
        <f t="shared" si="219"/>
        <v>1.0659104749222159E-4</v>
      </c>
      <c r="L1205" s="13">
        <f t="shared" si="220"/>
        <v>0</v>
      </c>
      <c r="M1205" s="13">
        <f t="shared" si="225"/>
        <v>7.9079107344626612E-11</v>
      </c>
      <c r="N1205" s="13">
        <f t="shared" si="221"/>
        <v>4.9029046553668499E-11</v>
      </c>
      <c r="O1205" s="13">
        <f t="shared" si="222"/>
        <v>4.9029046553668499E-11</v>
      </c>
      <c r="Q1205">
        <v>24.105845000000009</v>
      </c>
    </row>
    <row r="1206" spans="1:17" x14ac:dyDescent="0.2">
      <c r="A1206" s="14">
        <f t="shared" si="223"/>
        <v>58685</v>
      </c>
      <c r="B1206" s="1">
        <v>9</v>
      </c>
      <c r="F1206" s="34">
        <v>1.1166742664201481</v>
      </c>
      <c r="G1206" s="13">
        <f t="shared" si="216"/>
        <v>0</v>
      </c>
      <c r="H1206" s="13">
        <f t="shared" si="217"/>
        <v>1.1166742664201481</v>
      </c>
      <c r="I1206" s="16">
        <f t="shared" si="224"/>
        <v>1.1167808574676403</v>
      </c>
      <c r="J1206" s="13">
        <f t="shared" si="218"/>
        <v>1.1167460948997348</v>
      </c>
      <c r="K1206" s="13">
        <f t="shared" si="219"/>
        <v>3.4762567905577413E-5</v>
      </c>
      <c r="L1206" s="13">
        <f t="shared" si="220"/>
        <v>0</v>
      </c>
      <c r="M1206" s="13">
        <f t="shared" si="225"/>
        <v>3.0050060790958113E-11</v>
      </c>
      <c r="N1206" s="13">
        <f t="shared" si="221"/>
        <v>1.8631037690394032E-11</v>
      </c>
      <c r="O1206" s="13">
        <f t="shared" si="222"/>
        <v>1.8631037690394032E-11</v>
      </c>
      <c r="Q1206">
        <v>24.76446744462633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8.1865092465333855E-2</v>
      </c>
      <c r="G1207" s="13">
        <f t="shared" si="216"/>
        <v>0</v>
      </c>
      <c r="H1207" s="13">
        <f t="shared" si="217"/>
        <v>8.1865092465333855E-2</v>
      </c>
      <c r="I1207" s="16">
        <f t="shared" si="224"/>
        <v>8.1899855033239433E-2</v>
      </c>
      <c r="J1207" s="13">
        <f t="shared" si="218"/>
        <v>8.1899837285489482E-2</v>
      </c>
      <c r="K1207" s="13">
        <f t="shared" si="219"/>
        <v>1.7747749950225433E-8</v>
      </c>
      <c r="L1207" s="13">
        <f t="shared" si="220"/>
        <v>0</v>
      </c>
      <c r="M1207" s="13">
        <f t="shared" si="225"/>
        <v>1.1419023100564082E-11</v>
      </c>
      <c r="N1207" s="13">
        <f t="shared" si="221"/>
        <v>7.0797943223497308E-12</v>
      </c>
      <c r="O1207" s="13">
        <f t="shared" si="222"/>
        <v>7.0797943223497308E-12</v>
      </c>
      <c r="Q1207">
        <v>22.922820861005821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2.5</v>
      </c>
      <c r="G1208" s="13">
        <f t="shared" si="216"/>
        <v>0</v>
      </c>
      <c r="H1208" s="13">
        <f t="shared" si="217"/>
        <v>2.5</v>
      </c>
      <c r="I1208" s="16">
        <f t="shared" si="224"/>
        <v>2.5000000177477499</v>
      </c>
      <c r="J1208" s="13">
        <f t="shared" si="218"/>
        <v>2.4986834724691547</v>
      </c>
      <c r="K1208" s="13">
        <f t="shared" si="219"/>
        <v>1.3165452785952603E-3</v>
      </c>
      <c r="L1208" s="13">
        <f t="shared" si="220"/>
        <v>0</v>
      </c>
      <c r="M1208" s="13">
        <f t="shared" si="225"/>
        <v>4.3392287782143507E-12</v>
      </c>
      <c r="N1208" s="13">
        <f t="shared" si="221"/>
        <v>2.6903218424928974E-12</v>
      </c>
      <c r="O1208" s="13">
        <f t="shared" si="222"/>
        <v>2.6903218424928974E-12</v>
      </c>
      <c r="Q1208">
        <v>16.131404402280459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114.0398975180418</v>
      </c>
      <c r="G1209" s="13">
        <f t="shared" si="216"/>
        <v>11.527215848163506</v>
      </c>
      <c r="H1209" s="13">
        <f t="shared" si="217"/>
        <v>102.51268166987829</v>
      </c>
      <c r="I1209" s="16">
        <f t="shared" si="224"/>
        <v>102.51399821515689</v>
      </c>
      <c r="J1209" s="13">
        <f t="shared" si="218"/>
        <v>56.175362143388377</v>
      </c>
      <c r="K1209" s="13">
        <f t="shared" si="219"/>
        <v>46.338636071768512</v>
      </c>
      <c r="L1209" s="13">
        <f t="shared" si="220"/>
        <v>8.8951743408932842</v>
      </c>
      <c r="M1209" s="13">
        <f t="shared" si="225"/>
        <v>8.8951743408949326</v>
      </c>
      <c r="N1209" s="13">
        <f t="shared" si="221"/>
        <v>5.5150080913548578</v>
      </c>
      <c r="O1209" s="13">
        <f t="shared" si="222"/>
        <v>17.042223939518365</v>
      </c>
      <c r="Q1209">
        <v>14.16801033205109</v>
      </c>
    </row>
    <row r="1210" spans="1:17" x14ac:dyDescent="0.2">
      <c r="A1210" s="14">
        <f t="shared" si="223"/>
        <v>58807</v>
      </c>
      <c r="B1210" s="1">
        <v>1</v>
      </c>
      <c r="F1210" s="34">
        <v>6.7567567999999995E-2</v>
      </c>
      <c r="G1210" s="13">
        <f t="shared" si="216"/>
        <v>0</v>
      </c>
      <c r="H1210" s="13">
        <f t="shared" si="217"/>
        <v>6.7567567999999995E-2</v>
      </c>
      <c r="I1210" s="16">
        <f t="shared" si="224"/>
        <v>37.511029298875229</v>
      </c>
      <c r="J1210" s="13">
        <f t="shared" si="218"/>
        <v>31.200619134573522</v>
      </c>
      <c r="K1210" s="13">
        <f t="shared" si="219"/>
        <v>6.3104101643017074</v>
      </c>
      <c r="L1210" s="13">
        <f t="shared" si="220"/>
        <v>0</v>
      </c>
      <c r="M1210" s="13">
        <f t="shared" si="225"/>
        <v>3.3801662495400748</v>
      </c>
      <c r="N1210" s="13">
        <f t="shared" si="221"/>
        <v>2.0957030747148462</v>
      </c>
      <c r="O1210" s="13">
        <f t="shared" si="222"/>
        <v>2.0957030747148462</v>
      </c>
      <c r="Q1210">
        <v>11.566630593548391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35.983129620621597</v>
      </c>
      <c r="G1211" s="13">
        <f t="shared" si="216"/>
        <v>0.25963512675367495</v>
      </c>
      <c r="H1211" s="13">
        <f t="shared" si="217"/>
        <v>35.723494493867925</v>
      </c>
      <c r="I1211" s="16">
        <f t="shared" si="224"/>
        <v>42.033904658169632</v>
      </c>
      <c r="J1211" s="13">
        <f t="shared" si="218"/>
        <v>35.709092202729785</v>
      </c>
      <c r="K1211" s="13">
        <f t="shared" si="219"/>
        <v>6.3248124554398473</v>
      </c>
      <c r="L1211" s="13">
        <f t="shared" si="220"/>
        <v>0</v>
      </c>
      <c r="M1211" s="13">
        <f t="shared" si="225"/>
        <v>1.2844631748252286</v>
      </c>
      <c r="N1211" s="13">
        <f t="shared" si="221"/>
        <v>0.79636716839164179</v>
      </c>
      <c r="O1211" s="13">
        <f t="shared" si="222"/>
        <v>1.0560022951453167</v>
      </c>
      <c r="Q1211">
        <v>14.28244288074079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1.0413080492177129</v>
      </c>
      <c r="G1212" s="13">
        <f t="shared" si="216"/>
        <v>0</v>
      </c>
      <c r="H1212" s="13">
        <f t="shared" si="217"/>
        <v>1.0413080492177129</v>
      </c>
      <c r="I1212" s="16">
        <f t="shared" si="224"/>
        <v>7.3661205046575606</v>
      </c>
      <c r="J1212" s="13">
        <f t="shared" si="218"/>
        <v>7.3412152886830597</v>
      </c>
      <c r="K1212" s="13">
        <f t="shared" si="219"/>
        <v>2.4905215974500905E-2</v>
      </c>
      <c r="L1212" s="13">
        <f t="shared" si="220"/>
        <v>0</v>
      </c>
      <c r="M1212" s="13">
        <f t="shared" si="225"/>
        <v>0.48809600643358686</v>
      </c>
      <c r="N1212" s="13">
        <f t="shared" si="221"/>
        <v>0.30261952398882386</v>
      </c>
      <c r="O1212" s="13">
        <f t="shared" si="222"/>
        <v>0.30261952398882386</v>
      </c>
      <c r="Q1212">
        <v>18.242400094766801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32.412523560415842</v>
      </c>
      <c r="G1213" s="13">
        <f t="shared" si="216"/>
        <v>0</v>
      </c>
      <c r="H1213" s="13">
        <f t="shared" si="217"/>
        <v>32.412523560415842</v>
      </c>
      <c r="I1213" s="16">
        <f t="shared" si="224"/>
        <v>32.437428776390341</v>
      </c>
      <c r="J1213" s="13">
        <f t="shared" si="218"/>
        <v>31.030392152649409</v>
      </c>
      <c r="K1213" s="13">
        <f t="shared" si="219"/>
        <v>1.4070366237409324</v>
      </c>
      <c r="L1213" s="13">
        <f t="shared" si="220"/>
        <v>0</v>
      </c>
      <c r="M1213" s="13">
        <f t="shared" si="225"/>
        <v>0.185476482444763</v>
      </c>
      <c r="N1213" s="13">
        <f t="shared" si="221"/>
        <v>0.11499541911575306</v>
      </c>
      <c r="O1213" s="13">
        <f t="shared" si="222"/>
        <v>0.11499541911575306</v>
      </c>
      <c r="Q1213">
        <v>20.724096155566599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18.38710434635653</v>
      </c>
      <c r="G1214" s="13">
        <f t="shared" si="216"/>
        <v>0</v>
      </c>
      <c r="H1214" s="13">
        <f t="shared" si="217"/>
        <v>18.38710434635653</v>
      </c>
      <c r="I1214" s="16">
        <f t="shared" si="224"/>
        <v>19.794140970097462</v>
      </c>
      <c r="J1214" s="13">
        <f t="shared" si="218"/>
        <v>19.397016039528037</v>
      </c>
      <c r="K1214" s="13">
        <f t="shared" si="219"/>
        <v>0.39712493056942577</v>
      </c>
      <c r="L1214" s="13">
        <f t="shared" si="220"/>
        <v>0</v>
      </c>
      <c r="M1214" s="13">
        <f t="shared" si="225"/>
        <v>7.0481063329009941E-2</v>
      </c>
      <c r="N1214" s="13">
        <f t="shared" si="221"/>
        <v>4.3698259263986163E-2</v>
      </c>
      <c r="O1214" s="13">
        <f t="shared" si="222"/>
        <v>4.3698259263986163E-2</v>
      </c>
      <c r="Q1214">
        <v>19.449978861907841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68.040194483765674</v>
      </c>
      <c r="G1215" s="13">
        <f t="shared" si="216"/>
        <v>4.8871078721231971</v>
      </c>
      <c r="H1215" s="13">
        <f t="shared" si="217"/>
        <v>63.153086611642479</v>
      </c>
      <c r="I1215" s="16">
        <f t="shared" si="224"/>
        <v>63.550211542211905</v>
      </c>
      <c r="J1215" s="13">
        <f t="shared" si="218"/>
        <v>56.812689457107936</v>
      </c>
      <c r="K1215" s="13">
        <f t="shared" si="219"/>
        <v>6.7375220851039685</v>
      </c>
      <c r="L1215" s="13">
        <f t="shared" si="220"/>
        <v>0</v>
      </c>
      <c r="M1215" s="13">
        <f t="shared" si="225"/>
        <v>2.6782804065023778E-2</v>
      </c>
      <c r="N1215" s="13">
        <f t="shared" si="221"/>
        <v>1.6605338520314743E-2</v>
      </c>
      <c r="O1215" s="13">
        <f t="shared" si="222"/>
        <v>4.9037132106435122</v>
      </c>
      <c r="Q1215">
        <v>23.192201353311951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0.79330057565900869</v>
      </c>
      <c r="G1216" s="13">
        <f t="shared" si="216"/>
        <v>0</v>
      </c>
      <c r="H1216" s="13">
        <f t="shared" si="217"/>
        <v>0.79330057565900869</v>
      </c>
      <c r="I1216" s="16">
        <f t="shared" si="224"/>
        <v>7.5308226607629773</v>
      </c>
      <c r="J1216" s="13">
        <f t="shared" si="218"/>
        <v>7.5198689069393438</v>
      </c>
      <c r="K1216" s="13">
        <f t="shared" si="219"/>
        <v>1.0953753823633505E-2</v>
      </c>
      <c r="L1216" s="13">
        <f t="shared" si="220"/>
        <v>0</v>
      </c>
      <c r="M1216" s="13">
        <f t="shared" si="225"/>
        <v>1.0177465544709035E-2</v>
      </c>
      <c r="N1216" s="13">
        <f t="shared" si="221"/>
        <v>6.3100286377196016E-3</v>
      </c>
      <c r="O1216" s="13">
        <f t="shared" si="222"/>
        <v>6.3100286377196016E-3</v>
      </c>
      <c r="Q1216">
        <v>24.553907191769749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13.74249191720957</v>
      </c>
      <c r="G1217" s="13">
        <f t="shared" si="216"/>
        <v>0</v>
      </c>
      <c r="H1217" s="13">
        <f t="shared" si="217"/>
        <v>13.74249191720957</v>
      </c>
      <c r="I1217" s="16">
        <f t="shared" si="224"/>
        <v>13.753445671033203</v>
      </c>
      <c r="J1217" s="13">
        <f t="shared" si="218"/>
        <v>13.680631639275797</v>
      </c>
      <c r="K1217" s="13">
        <f t="shared" si="219"/>
        <v>7.2814031757406639E-2</v>
      </c>
      <c r="L1217" s="13">
        <f t="shared" si="220"/>
        <v>0</v>
      </c>
      <c r="M1217" s="13">
        <f t="shared" si="225"/>
        <v>3.8674369069894333E-3</v>
      </c>
      <c r="N1217" s="13">
        <f t="shared" si="221"/>
        <v>2.3978108823334487E-3</v>
      </c>
      <c r="O1217" s="13">
        <f t="shared" si="222"/>
        <v>2.3978108823334487E-3</v>
      </c>
      <c r="Q1217">
        <v>23.887799000000012</v>
      </c>
    </row>
    <row r="1218" spans="1:17" x14ac:dyDescent="0.2">
      <c r="A1218" s="14">
        <f t="shared" si="223"/>
        <v>59050</v>
      </c>
      <c r="B1218" s="1">
        <v>9</v>
      </c>
      <c r="F1218" s="34">
        <v>7.0676028564118294</v>
      </c>
      <c r="G1218" s="13">
        <f t="shared" si="216"/>
        <v>0</v>
      </c>
      <c r="H1218" s="13">
        <f t="shared" si="217"/>
        <v>7.0676028564118294</v>
      </c>
      <c r="I1218" s="16">
        <f t="shared" si="224"/>
        <v>7.140416888169236</v>
      </c>
      <c r="J1218" s="13">
        <f t="shared" si="218"/>
        <v>7.1309263217429875</v>
      </c>
      <c r="K1218" s="13">
        <f t="shared" si="219"/>
        <v>9.4905664262485701E-3</v>
      </c>
      <c r="L1218" s="13">
        <f t="shared" si="220"/>
        <v>0</v>
      </c>
      <c r="M1218" s="13">
        <f t="shared" si="225"/>
        <v>1.4696260246559846E-3</v>
      </c>
      <c r="N1218" s="13">
        <f t="shared" si="221"/>
        <v>9.1116813528671051E-4</v>
      </c>
      <c r="O1218" s="13">
        <f t="shared" si="222"/>
        <v>9.1116813528671051E-4</v>
      </c>
      <c r="Q1218">
        <v>24.43840704883111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21.375955468442879</v>
      </c>
      <c r="G1219" s="13">
        <f t="shared" si="216"/>
        <v>0</v>
      </c>
      <c r="H1219" s="13">
        <f t="shared" si="217"/>
        <v>21.375955468442879</v>
      </c>
      <c r="I1219" s="16">
        <f t="shared" si="224"/>
        <v>21.385446034869126</v>
      </c>
      <c r="J1219" s="13">
        <f t="shared" si="218"/>
        <v>21.110802994814893</v>
      </c>
      <c r="K1219" s="13">
        <f t="shared" si="219"/>
        <v>0.27464304005423301</v>
      </c>
      <c r="L1219" s="13">
        <f t="shared" si="220"/>
        <v>0</v>
      </c>
      <c r="M1219" s="13">
        <f t="shared" si="225"/>
        <v>5.5845788936927413E-4</v>
      </c>
      <c r="N1219" s="13">
        <f t="shared" si="221"/>
        <v>3.4624389140894995E-4</v>
      </c>
      <c r="O1219" s="13">
        <f t="shared" si="222"/>
        <v>3.4624389140894995E-4</v>
      </c>
      <c r="Q1219">
        <v>23.782596068913751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67.347283089922925</v>
      </c>
      <c r="G1220" s="13">
        <f t="shared" si="216"/>
        <v>4.7870853465534982</v>
      </c>
      <c r="H1220" s="13">
        <f t="shared" si="217"/>
        <v>62.560197743369429</v>
      </c>
      <c r="I1220" s="16">
        <f t="shared" si="224"/>
        <v>62.834840783423658</v>
      </c>
      <c r="J1220" s="13">
        <f t="shared" si="218"/>
        <v>48.169398819853519</v>
      </c>
      <c r="K1220" s="13">
        <f t="shared" si="219"/>
        <v>14.665441963570139</v>
      </c>
      <c r="L1220" s="13">
        <f t="shared" si="220"/>
        <v>0</v>
      </c>
      <c r="M1220" s="13">
        <f t="shared" si="225"/>
        <v>2.1221399796032418E-4</v>
      </c>
      <c r="N1220" s="13">
        <f t="shared" si="221"/>
        <v>1.3157267873540099E-4</v>
      </c>
      <c r="O1220" s="13">
        <f t="shared" si="222"/>
        <v>4.7872169192322334</v>
      </c>
      <c r="Q1220">
        <v>15.75827591983461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60.148984956228936</v>
      </c>
      <c r="G1221" s="13">
        <f t="shared" si="216"/>
        <v>3.7480030547430099</v>
      </c>
      <c r="H1221" s="13">
        <f t="shared" si="217"/>
        <v>56.400981901485927</v>
      </c>
      <c r="I1221" s="16">
        <f t="shared" si="224"/>
        <v>71.066423865056066</v>
      </c>
      <c r="J1221" s="13">
        <f t="shared" si="218"/>
        <v>47.458389309105229</v>
      </c>
      <c r="K1221" s="13">
        <f t="shared" si="219"/>
        <v>23.608034555950837</v>
      </c>
      <c r="L1221" s="13">
        <f t="shared" si="220"/>
        <v>0</v>
      </c>
      <c r="M1221" s="13">
        <f t="shared" si="225"/>
        <v>8.0641319224923191E-5</v>
      </c>
      <c r="N1221" s="13">
        <f t="shared" si="221"/>
        <v>4.9997617919452377E-5</v>
      </c>
      <c r="O1221" s="13">
        <f t="shared" si="222"/>
        <v>3.7480530523609294</v>
      </c>
      <c r="Q1221">
        <v>13.41566312558604</v>
      </c>
    </row>
    <row r="1222" spans="1:17" x14ac:dyDescent="0.2">
      <c r="A1222" s="14">
        <f t="shared" si="223"/>
        <v>59172</v>
      </c>
      <c r="B1222" s="1">
        <v>1</v>
      </c>
      <c r="F1222" s="34">
        <v>0.34387343704525541</v>
      </c>
      <c r="G1222" s="13">
        <f t="shared" ref="G1222:G1285" si="228">IF((F1222-$J$2)&gt;0,$I$2*(F1222-$J$2),0)</f>
        <v>0</v>
      </c>
      <c r="H1222" s="13">
        <f t="shared" ref="H1222:H1285" si="229">F1222-G1222</f>
        <v>0.34387343704525541</v>
      </c>
      <c r="I1222" s="16">
        <f t="shared" si="224"/>
        <v>23.951907992996091</v>
      </c>
      <c r="J1222" s="13">
        <f t="shared" ref="J1222:J1285" si="230">I1222/SQRT(1+(I1222/($K$2*(300+(25*Q1222)+0.05*(Q1222)^3)))^2)</f>
        <v>22.411181753017516</v>
      </c>
      <c r="K1222" s="13">
        <f t="shared" ref="K1222:K1285" si="231">I1222-J1222</f>
        <v>1.5407262399785751</v>
      </c>
      <c r="L1222" s="13">
        <f t="shared" ref="L1222:L1285" si="232">IF(K1222&gt;$N$2,(K1222-$N$2)/$L$2,0)</f>
        <v>0</v>
      </c>
      <c r="M1222" s="13">
        <f t="shared" si="225"/>
        <v>3.0643701305470813E-5</v>
      </c>
      <c r="N1222" s="13">
        <f t="shared" ref="N1222:N1285" si="233">$M$2*M1222</f>
        <v>1.8999094809391904E-5</v>
      </c>
      <c r="O1222" s="13">
        <f t="shared" ref="O1222:O1285" si="234">N1222+G1222</f>
        <v>1.8999094809391904E-5</v>
      </c>
      <c r="Q1222">
        <v>13.35916465059462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83.09651961413806</v>
      </c>
      <c r="G1223" s="13">
        <f t="shared" si="228"/>
        <v>7.0605050463081298</v>
      </c>
      <c r="H1223" s="13">
        <f t="shared" si="229"/>
        <v>76.036014567829938</v>
      </c>
      <c r="I1223" s="16">
        <f t="shared" ref="I1223:I1286" si="237">H1223+K1222-L1222</f>
        <v>77.576740807808505</v>
      </c>
      <c r="J1223" s="13">
        <f t="shared" si="230"/>
        <v>44.438864521063351</v>
      </c>
      <c r="K1223" s="13">
        <f t="shared" si="231"/>
        <v>33.137876286745154</v>
      </c>
      <c r="L1223" s="13">
        <f t="shared" si="232"/>
        <v>0</v>
      </c>
      <c r="M1223" s="13">
        <f t="shared" ref="M1223:M1286" si="238">L1223+M1222-N1222</f>
        <v>1.164460649607891E-5</v>
      </c>
      <c r="N1223" s="13">
        <f t="shared" si="233"/>
        <v>7.2196560275689236E-6</v>
      </c>
      <c r="O1223" s="13">
        <f t="shared" si="234"/>
        <v>7.0605122659641575</v>
      </c>
      <c r="Q1223">
        <v>11.03221959354839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53.767255439215688</v>
      </c>
      <c r="G1224" s="13">
        <f t="shared" si="228"/>
        <v>2.8267933452960592</v>
      </c>
      <c r="H1224" s="13">
        <f t="shared" si="229"/>
        <v>50.940462093919628</v>
      </c>
      <c r="I1224" s="16">
        <f t="shared" si="237"/>
        <v>84.078338380664775</v>
      </c>
      <c r="J1224" s="13">
        <f t="shared" si="230"/>
        <v>53.204074079276438</v>
      </c>
      <c r="K1224" s="13">
        <f t="shared" si="231"/>
        <v>30.874264301388337</v>
      </c>
      <c r="L1224" s="13">
        <f t="shared" si="232"/>
        <v>0</v>
      </c>
      <c r="M1224" s="13">
        <f t="shared" si="238"/>
        <v>4.4249504685099861E-6</v>
      </c>
      <c r="N1224" s="13">
        <f t="shared" si="233"/>
        <v>2.7434692904761912E-6</v>
      </c>
      <c r="O1224" s="13">
        <f t="shared" si="234"/>
        <v>2.8267960887653496</v>
      </c>
      <c r="Q1224">
        <v>14.498327573847339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32.968260287744698</v>
      </c>
      <c r="G1225" s="13">
        <f t="shared" si="228"/>
        <v>0</v>
      </c>
      <c r="H1225" s="13">
        <f t="shared" si="229"/>
        <v>32.968260287744698</v>
      </c>
      <c r="I1225" s="16">
        <f t="shared" si="237"/>
        <v>63.842524589133035</v>
      </c>
      <c r="J1225" s="13">
        <f t="shared" si="230"/>
        <v>47.995527503397994</v>
      </c>
      <c r="K1225" s="13">
        <f t="shared" si="231"/>
        <v>15.84699708573504</v>
      </c>
      <c r="L1225" s="13">
        <f t="shared" si="232"/>
        <v>0</v>
      </c>
      <c r="M1225" s="13">
        <f t="shared" si="238"/>
        <v>1.681481178033795E-6</v>
      </c>
      <c r="N1225" s="13">
        <f t="shared" si="233"/>
        <v>1.0425183303809528E-6</v>
      </c>
      <c r="O1225" s="13">
        <f t="shared" si="234"/>
        <v>1.0425183303809528E-6</v>
      </c>
      <c r="Q1225">
        <v>15.32622890044625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26.35259679797635</v>
      </c>
      <c r="G1226" s="13">
        <f t="shared" si="228"/>
        <v>0</v>
      </c>
      <c r="H1226" s="13">
        <f t="shared" si="229"/>
        <v>26.35259679797635</v>
      </c>
      <c r="I1226" s="16">
        <f t="shared" si="237"/>
        <v>42.199593883711387</v>
      </c>
      <c r="J1226" s="13">
        <f t="shared" si="230"/>
        <v>38.229913178537245</v>
      </c>
      <c r="K1226" s="13">
        <f t="shared" si="231"/>
        <v>3.9696807051741416</v>
      </c>
      <c r="L1226" s="13">
        <f t="shared" si="232"/>
        <v>0</v>
      </c>
      <c r="M1226" s="13">
        <f t="shared" si="238"/>
        <v>6.3896284765284212E-7</v>
      </c>
      <c r="N1226" s="13">
        <f t="shared" si="233"/>
        <v>3.9615696554476212E-7</v>
      </c>
      <c r="O1226" s="13">
        <f t="shared" si="234"/>
        <v>3.9615696554476212E-7</v>
      </c>
      <c r="Q1226">
        <v>18.389950113619179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2.4852111878128942</v>
      </c>
      <c r="G1227" s="13">
        <f t="shared" si="228"/>
        <v>0</v>
      </c>
      <c r="H1227" s="13">
        <f t="shared" si="229"/>
        <v>2.4852111878128942</v>
      </c>
      <c r="I1227" s="16">
        <f t="shared" si="237"/>
        <v>6.4548918929870354</v>
      </c>
      <c r="J1227" s="13">
        <f t="shared" si="230"/>
        <v>6.4460361122938137</v>
      </c>
      <c r="K1227" s="13">
        <f t="shared" si="231"/>
        <v>8.855780693221682E-3</v>
      </c>
      <c r="L1227" s="13">
        <f t="shared" si="232"/>
        <v>0</v>
      </c>
      <c r="M1227" s="13">
        <f t="shared" si="238"/>
        <v>2.4280588210808001E-7</v>
      </c>
      <c r="N1227" s="13">
        <f t="shared" si="233"/>
        <v>1.5053964690700961E-7</v>
      </c>
      <c r="O1227" s="13">
        <f t="shared" si="234"/>
        <v>1.5053964690700961E-7</v>
      </c>
      <c r="Q1227">
        <v>22.772998535879911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1.061200215271654</v>
      </c>
      <c r="G1228" s="13">
        <f t="shared" si="228"/>
        <v>0</v>
      </c>
      <c r="H1228" s="13">
        <f t="shared" si="229"/>
        <v>1.061200215271654</v>
      </c>
      <c r="I1228" s="16">
        <f t="shared" si="237"/>
        <v>1.0700559959648757</v>
      </c>
      <c r="J1228" s="13">
        <f t="shared" si="230"/>
        <v>1.0700254495624157</v>
      </c>
      <c r="K1228" s="13">
        <f t="shared" si="231"/>
        <v>3.0546402459918909E-5</v>
      </c>
      <c r="L1228" s="13">
        <f t="shared" si="232"/>
        <v>0</v>
      </c>
      <c r="M1228" s="13">
        <f t="shared" si="238"/>
        <v>9.2266235201070394E-8</v>
      </c>
      <c r="N1228" s="13">
        <f t="shared" si="233"/>
        <v>5.7205065824663647E-8</v>
      </c>
      <c r="O1228" s="13">
        <f t="shared" si="234"/>
        <v>5.7205065824663647E-8</v>
      </c>
      <c r="Q1228">
        <v>24.7722159513505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2.4662319435889719</v>
      </c>
      <c r="G1229" s="13">
        <f t="shared" si="228"/>
        <v>0</v>
      </c>
      <c r="H1229" s="13">
        <f t="shared" si="229"/>
        <v>2.4662319435889719</v>
      </c>
      <c r="I1229" s="16">
        <f t="shared" si="237"/>
        <v>2.4662624899914318</v>
      </c>
      <c r="J1229" s="13">
        <f t="shared" si="230"/>
        <v>2.465953624647542</v>
      </c>
      <c r="K1229" s="13">
        <f t="shared" si="231"/>
        <v>3.0886534388985254E-4</v>
      </c>
      <c r="L1229" s="13">
        <f t="shared" si="232"/>
        <v>0</v>
      </c>
      <c r="M1229" s="13">
        <f t="shared" si="238"/>
        <v>3.5061169376406747E-8</v>
      </c>
      <c r="N1229" s="13">
        <f t="shared" si="233"/>
        <v>2.1737925013372184E-8</v>
      </c>
      <c r="O1229" s="13">
        <f t="shared" si="234"/>
        <v>2.1737925013372184E-8</v>
      </c>
      <c r="Q1229">
        <v>26.149989000000009</v>
      </c>
    </row>
    <row r="1230" spans="1:17" x14ac:dyDescent="0.2">
      <c r="A1230" s="14">
        <f t="shared" si="235"/>
        <v>59415</v>
      </c>
      <c r="B1230" s="1">
        <v>9</v>
      </c>
      <c r="F1230" s="34">
        <v>67.085085811065696</v>
      </c>
      <c r="G1230" s="13">
        <f t="shared" si="228"/>
        <v>4.7492368795462516</v>
      </c>
      <c r="H1230" s="13">
        <f t="shared" si="229"/>
        <v>62.335848931519443</v>
      </c>
      <c r="I1230" s="16">
        <f t="shared" si="237"/>
        <v>62.336157796863333</v>
      </c>
      <c r="J1230" s="13">
        <f t="shared" si="230"/>
        <v>55.901050422216016</v>
      </c>
      <c r="K1230" s="13">
        <f t="shared" si="231"/>
        <v>6.4351073746473162</v>
      </c>
      <c r="L1230" s="13">
        <f t="shared" si="232"/>
        <v>0</v>
      </c>
      <c r="M1230" s="13">
        <f t="shared" si="238"/>
        <v>1.3323244363034564E-8</v>
      </c>
      <c r="N1230" s="13">
        <f t="shared" si="233"/>
        <v>8.2604115050814297E-9</v>
      </c>
      <c r="O1230" s="13">
        <f t="shared" si="234"/>
        <v>4.7492368878066635</v>
      </c>
      <c r="Q1230">
        <v>23.141073532684391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26.696358433736389</v>
      </c>
      <c r="G1231" s="13">
        <f t="shared" si="228"/>
        <v>0</v>
      </c>
      <c r="H1231" s="13">
        <f t="shared" si="229"/>
        <v>26.696358433736389</v>
      </c>
      <c r="I1231" s="16">
        <f t="shared" si="237"/>
        <v>33.131465808383709</v>
      </c>
      <c r="J1231" s="13">
        <f t="shared" si="230"/>
        <v>31.547240806386085</v>
      </c>
      <c r="K1231" s="13">
        <f t="shared" si="231"/>
        <v>1.5842250019976234</v>
      </c>
      <c r="L1231" s="13">
        <f t="shared" si="232"/>
        <v>0</v>
      </c>
      <c r="M1231" s="13">
        <f t="shared" si="238"/>
        <v>5.062832857953134E-9</v>
      </c>
      <c r="N1231" s="13">
        <f t="shared" si="233"/>
        <v>3.138956371930943E-9</v>
      </c>
      <c r="O1231" s="13">
        <f t="shared" si="234"/>
        <v>3.138956371930943E-9</v>
      </c>
      <c r="Q1231">
        <v>20.28539595209914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71.981691560528162</v>
      </c>
      <c r="G1232" s="13">
        <f t="shared" si="228"/>
        <v>5.456067331653804</v>
      </c>
      <c r="H1232" s="13">
        <f t="shared" si="229"/>
        <v>66.525624228874364</v>
      </c>
      <c r="I1232" s="16">
        <f t="shared" si="237"/>
        <v>68.109849230871987</v>
      </c>
      <c r="J1232" s="13">
        <f t="shared" si="230"/>
        <v>54.934651841946568</v>
      </c>
      <c r="K1232" s="13">
        <f t="shared" si="231"/>
        <v>13.175197388925419</v>
      </c>
      <c r="L1232" s="13">
        <f t="shared" si="232"/>
        <v>0</v>
      </c>
      <c r="M1232" s="13">
        <f t="shared" si="238"/>
        <v>1.9238764860221911E-9</v>
      </c>
      <c r="N1232" s="13">
        <f t="shared" si="233"/>
        <v>1.1928034213337584E-9</v>
      </c>
      <c r="O1232" s="13">
        <f t="shared" si="234"/>
        <v>5.4560673328466072</v>
      </c>
      <c r="Q1232">
        <v>18.797407610148721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0.17342883694055669</v>
      </c>
      <c r="G1233" s="13">
        <f t="shared" si="228"/>
        <v>0</v>
      </c>
      <c r="H1233" s="13">
        <f t="shared" si="229"/>
        <v>0.17342883694055669</v>
      </c>
      <c r="I1233" s="16">
        <f t="shared" si="237"/>
        <v>13.348626225865976</v>
      </c>
      <c r="J1233" s="13">
        <f t="shared" si="230"/>
        <v>13.131517540632363</v>
      </c>
      <c r="K1233" s="13">
        <f t="shared" si="231"/>
        <v>0.21710868523361349</v>
      </c>
      <c r="L1233" s="13">
        <f t="shared" si="232"/>
        <v>0</v>
      </c>
      <c r="M1233" s="13">
        <f t="shared" si="238"/>
        <v>7.3107306468843265E-10</v>
      </c>
      <c r="N1233" s="13">
        <f t="shared" si="233"/>
        <v>4.5326530010682823E-10</v>
      </c>
      <c r="O1233" s="13">
        <f t="shared" si="234"/>
        <v>4.5326530010682823E-10</v>
      </c>
      <c r="Q1233">
        <v>15.38924486244489</v>
      </c>
    </row>
    <row r="1234" spans="1:17" x14ac:dyDescent="0.2">
      <c r="A1234" s="14">
        <f t="shared" si="235"/>
        <v>59537</v>
      </c>
      <c r="B1234" s="1">
        <v>1</v>
      </c>
      <c r="F1234" s="34">
        <v>35.579801681553597</v>
      </c>
      <c r="G1234" s="13">
        <f t="shared" si="228"/>
        <v>0.20141429295460153</v>
      </c>
      <c r="H1234" s="13">
        <f t="shared" si="229"/>
        <v>35.378387388598995</v>
      </c>
      <c r="I1234" s="16">
        <f t="shared" si="237"/>
        <v>35.595496073832606</v>
      </c>
      <c r="J1234" s="13">
        <f t="shared" si="230"/>
        <v>31.652524253742985</v>
      </c>
      <c r="K1234" s="13">
        <f t="shared" si="231"/>
        <v>3.9429718200896211</v>
      </c>
      <c r="L1234" s="13">
        <f t="shared" si="232"/>
        <v>0</v>
      </c>
      <c r="M1234" s="13">
        <f t="shared" si="238"/>
        <v>2.7780776458160441E-10</v>
      </c>
      <c r="N1234" s="13">
        <f t="shared" si="233"/>
        <v>1.7224081404059472E-10</v>
      </c>
      <c r="O1234" s="13">
        <f t="shared" si="234"/>
        <v>0.20141429312684234</v>
      </c>
      <c r="Q1234">
        <v>14.598807141296479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35.708082087970837</v>
      </c>
      <c r="G1235" s="13">
        <f t="shared" si="228"/>
        <v>0.21993171140806633</v>
      </c>
      <c r="H1235" s="13">
        <f t="shared" si="229"/>
        <v>35.488150376562771</v>
      </c>
      <c r="I1235" s="16">
        <f t="shared" si="237"/>
        <v>39.431122196652396</v>
      </c>
      <c r="J1235" s="13">
        <f t="shared" si="230"/>
        <v>32.77004143047504</v>
      </c>
      <c r="K1235" s="13">
        <f t="shared" si="231"/>
        <v>6.6610807661773563</v>
      </c>
      <c r="L1235" s="13">
        <f t="shared" si="232"/>
        <v>0</v>
      </c>
      <c r="M1235" s="13">
        <f t="shared" si="238"/>
        <v>1.0556695054100969E-10</v>
      </c>
      <c r="N1235" s="13">
        <f t="shared" si="233"/>
        <v>6.5451509335426006E-11</v>
      </c>
      <c r="O1235" s="13">
        <f t="shared" si="234"/>
        <v>0.21993171147351784</v>
      </c>
      <c r="Q1235">
        <v>12.26224859354839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7.2843064756288198</v>
      </c>
      <c r="G1236" s="13">
        <f t="shared" si="228"/>
        <v>0</v>
      </c>
      <c r="H1236" s="13">
        <f t="shared" si="229"/>
        <v>7.2843064756288198</v>
      </c>
      <c r="I1236" s="16">
        <f t="shared" si="237"/>
        <v>13.945387241806177</v>
      </c>
      <c r="J1236" s="13">
        <f t="shared" si="230"/>
        <v>13.764341376562134</v>
      </c>
      <c r="K1236" s="13">
        <f t="shared" si="231"/>
        <v>0.18104586524404276</v>
      </c>
      <c r="L1236" s="13">
        <f t="shared" si="232"/>
        <v>0</v>
      </c>
      <c r="M1236" s="13">
        <f t="shared" si="238"/>
        <v>4.011544120558368E-11</v>
      </c>
      <c r="N1236" s="13">
        <f t="shared" si="233"/>
        <v>2.4871573547461883E-11</v>
      </c>
      <c r="O1236" s="13">
        <f t="shared" si="234"/>
        <v>2.4871573547461883E-11</v>
      </c>
      <c r="Q1236">
        <v>17.651863627471581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43.195305953828942</v>
      </c>
      <c r="G1237" s="13">
        <f t="shared" si="228"/>
        <v>1.300720752003361</v>
      </c>
      <c r="H1237" s="13">
        <f t="shared" si="229"/>
        <v>41.894585201825578</v>
      </c>
      <c r="I1237" s="16">
        <f t="shared" si="237"/>
        <v>42.075631067069622</v>
      </c>
      <c r="J1237" s="13">
        <f t="shared" si="230"/>
        <v>36.021635521640903</v>
      </c>
      <c r="K1237" s="13">
        <f t="shared" si="231"/>
        <v>6.0539955454287195</v>
      </c>
      <c r="L1237" s="13">
        <f t="shared" si="232"/>
        <v>0</v>
      </c>
      <c r="M1237" s="13">
        <f t="shared" si="238"/>
        <v>1.5243867658121798E-11</v>
      </c>
      <c r="N1237" s="13">
        <f t="shared" si="233"/>
        <v>9.4511979480355143E-12</v>
      </c>
      <c r="O1237" s="13">
        <f t="shared" si="234"/>
        <v>1.3007207520128121</v>
      </c>
      <c r="Q1237">
        <v>14.70500193874952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7.8303710268031379</v>
      </c>
      <c r="G1238" s="13">
        <f t="shared" si="228"/>
        <v>0</v>
      </c>
      <c r="H1238" s="13">
        <f t="shared" si="229"/>
        <v>7.8303710268031379</v>
      </c>
      <c r="I1238" s="16">
        <f t="shared" si="237"/>
        <v>13.884366572231858</v>
      </c>
      <c r="J1238" s="13">
        <f t="shared" si="230"/>
        <v>13.803015766405354</v>
      </c>
      <c r="K1238" s="13">
        <f t="shared" si="231"/>
        <v>8.1350805826504669E-2</v>
      </c>
      <c r="L1238" s="13">
        <f t="shared" si="232"/>
        <v>0</v>
      </c>
      <c r="M1238" s="13">
        <f t="shared" si="238"/>
        <v>5.7926697100862834E-12</v>
      </c>
      <c r="N1238" s="13">
        <f t="shared" si="233"/>
        <v>3.5914552202534957E-12</v>
      </c>
      <c r="O1238" s="13">
        <f t="shared" si="234"/>
        <v>3.5914552202534957E-12</v>
      </c>
      <c r="Q1238">
        <v>23.29417858398844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0.1019752955481202</v>
      </c>
      <c r="G1239" s="13">
        <f t="shared" si="228"/>
        <v>0</v>
      </c>
      <c r="H1239" s="13">
        <f t="shared" si="229"/>
        <v>0.1019752955481202</v>
      </c>
      <c r="I1239" s="16">
        <f t="shared" si="237"/>
        <v>0.18332610137462485</v>
      </c>
      <c r="J1239" s="13">
        <f t="shared" si="230"/>
        <v>0.18332587583065163</v>
      </c>
      <c r="K1239" s="13">
        <f t="shared" si="231"/>
        <v>2.2554397322016584E-7</v>
      </c>
      <c r="L1239" s="13">
        <f t="shared" si="232"/>
        <v>0</v>
      </c>
      <c r="M1239" s="13">
        <f t="shared" si="238"/>
        <v>2.2012144898327877E-12</v>
      </c>
      <c r="N1239" s="13">
        <f t="shared" si="233"/>
        <v>1.3647529836963284E-12</v>
      </c>
      <c r="O1239" s="13">
        <f t="shared" si="234"/>
        <v>1.3647529836963284E-12</v>
      </c>
      <c r="Q1239">
        <v>22.036498294959351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0.2969626286476193</v>
      </c>
      <c r="G1240" s="13">
        <f t="shared" si="228"/>
        <v>0</v>
      </c>
      <c r="H1240" s="13">
        <f t="shared" si="229"/>
        <v>0.2969626286476193</v>
      </c>
      <c r="I1240" s="16">
        <f t="shared" si="237"/>
        <v>0.29696285419159252</v>
      </c>
      <c r="J1240" s="13">
        <f t="shared" si="230"/>
        <v>0.29696202996128024</v>
      </c>
      <c r="K1240" s="13">
        <f t="shared" si="231"/>
        <v>8.2423031227962795E-7</v>
      </c>
      <c r="L1240" s="13">
        <f t="shared" si="232"/>
        <v>0</v>
      </c>
      <c r="M1240" s="13">
        <f t="shared" si="238"/>
        <v>8.3646150613645928E-13</v>
      </c>
      <c r="N1240" s="13">
        <f t="shared" si="233"/>
        <v>5.1860613380460478E-13</v>
      </c>
      <c r="O1240" s="13">
        <f t="shared" si="234"/>
        <v>5.1860613380460478E-13</v>
      </c>
      <c r="Q1240">
        <v>23.10858583909085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10.88158435170206</v>
      </c>
      <c r="G1241" s="13">
        <f t="shared" si="228"/>
        <v>0</v>
      </c>
      <c r="H1241" s="13">
        <f t="shared" si="229"/>
        <v>10.88158435170206</v>
      </c>
      <c r="I1241" s="16">
        <f t="shared" si="237"/>
        <v>10.881585175932372</v>
      </c>
      <c r="J1241" s="13">
        <f t="shared" si="230"/>
        <v>10.856557028066524</v>
      </c>
      <c r="K1241" s="13">
        <f t="shared" si="231"/>
        <v>2.5028147865848283E-2</v>
      </c>
      <c r="L1241" s="13">
        <f t="shared" si="232"/>
        <v>0</v>
      </c>
      <c r="M1241" s="13">
        <f t="shared" si="238"/>
        <v>3.1785537233185449E-13</v>
      </c>
      <c r="N1241" s="13">
        <f t="shared" si="233"/>
        <v>1.9707033084574978E-13</v>
      </c>
      <c r="O1241" s="13">
        <f t="shared" si="234"/>
        <v>1.9707033084574978E-13</v>
      </c>
      <c r="Q1241">
        <v>26.548825882566199</v>
      </c>
    </row>
    <row r="1242" spans="1:17" x14ac:dyDescent="0.2">
      <c r="A1242" s="14">
        <f t="shared" si="235"/>
        <v>59780</v>
      </c>
      <c r="B1242" s="1">
        <v>9</v>
      </c>
      <c r="F1242" s="34">
        <v>0.23144108239290639</v>
      </c>
      <c r="G1242" s="13">
        <f t="shared" si="228"/>
        <v>0</v>
      </c>
      <c r="H1242" s="13">
        <f t="shared" si="229"/>
        <v>0.23144108239290639</v>
      </c>
      <c r="I1242" s="16">
        <f t="shared" si="237"/>
        <v>0.25646923025875468</v>
      </c>
      <c r="J1242" s="13">
        <f t="shared" si="230"/>
        <v>0.25646887264793417</v>
      </c>
      <c r="K1242" s="13">
        <f t="shared" si="231"/>
        <v>3.5761082051166682E-7</v>
      </c>
      <c r="L1242" s="13">
        <f t="shared" si="232"/>
        <v>0</v>
      </c>
      <c r="M1242" s="13">
        <f t="shared" si="238"/>
        <v>1.2078504148610471E-13</v>
      </c>
      <c r="N1242" s="13">
        <f t="shared" si="233"/>
        <v>7.4886725721384924E-14</v>
      </c>
      <c r="O1242" s="13">
        <f t="shared" si="234"/>
        <v>7.4886725721384924E-14</v>
      </c>
      <c r="Q1242">
        <v>25.940488000000009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7.6656802410303163E-2</v>
      </c>
      <c r="G1243" s="13">
        <f t="shared" si="228"/>
        <v>0</v>
      </c>
      <c r="H1243" s="13">
        <f t="shared" si="229"/>
        <v>7.6656802410303163E-2</v>
      </c>
      <c r="I1243" s="16">
        <f t="shared" si="237"/>
        <v>7.6657160021123674E-2</v>
      </c>
      <c r="J1243" s="13">
        <f t="shared" si="230"/>
        <v>7.6657146563254577E-2</v>
      </c>
      <c r="K1243" s="13">
        <f t="shared" si="231"/>
        <v>1.3457869096900055E-8</v>
      </c>
      <c r="L1243" s="13">
        <f t="shared" si="232"/>
        <v>0</v>
      </c>
      <c r="M1243" s="13">
        <f t="shared" si="238"/>
        <v>4.5898315764719785E-14</v>
      </c>
      <c r="N1243" s="13">
        <f t="shared" si="233"/>
        <v>2.845695577412627E-14</v>
      </c>
      <c r="O1243" s="13">
        <f t="shared" si="234"/>
        <v>2.845695577412627E-14</v>
      </c>
      <c r="Q1243">
        <v>23.479355914077669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73.024804809531787</v>
      </c>
      <c r="G1244" s="13">
        <f t="shared" si="228"/>
        <v>5.6066418820908188</v>
      </c>
      <c r="H1244" s="13">
        <f t="shared" si="229"/>
        <v>67.418162927440974</v>
      </c>
      <c r="I1244" s="16">
        <f t="shared" si="237"/>
        <v>67.418162940898839</v>
      </c>
      <c r="J1244" s="13">
        <f t="shared" si="230"/>
        <v>52.981738287083765</v>
      </c>
      <c r="K1244" s="13">
        <f t="shared" si="231"/>
        <v>14.436424653815074</v>
      </c>
      <c r="L1244" s="13">
        <f t="shared" si="232"/>
        <v>0</v>
      </c>
      <c r="M1244" s="13">
        <f t="shared" si="238"/>
        <v>1.7441359990593516E-14</v>
      </c>
      <c r="N1244" s="13">
        <f t="shared" si="233"/>
        <v>1.081364319416798E-14</v>
      </c>
      <c r="O1244" s="13">
        <f t="shared" si="234"/>
        <v>5.6066418820908295</v>
      </c>
      <c r="Q1244">
        <v>17.648101040749172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18.3030228859411</v>
      </c>
      <c r="G1245" s="13">
        <f t="shared" si="228"/>
        <v>0</v>
      </c>
      <c r="H1245" s="13">
        <f t="shared" si="229"/>
        <v>18.3030228859411</v>
      </c>
      <c r="I1245" s="16">
        <f t="shared" si="237"/>
        <v>32.739447539756171</v>
      </c>
      <c r="J1245" s="13">
        <f t="shared" si="230"/>
        <v>29.20998603461803</v>
      </c>
      <c r="K1245" s="13">
        <f t="shared" si="231"/>
        <v>3.5294615051381406</v>
      </c>
      <c r="L1245" s="13">
        <f t="shared" si="232"/>
        <v>0</v>
      </c>
      <c r="M1245" s="13">
        <f t="shared" si="238"/>
        <v>6.6277167964255357E-15</v>
      </c>
      <c r="N1245" s="13">
        <f t="shared" si="233"/>
        <v>4.1091844137838323E-15</v>
      </c>
      <c r="O1245" s="13">
        <f t="shared" si="234"/>
        <v>4.1091844137838323E-15</v>
      </c>
      <c r="Q1245">
        <v>13.622636856817831</v>
      </c>
    </row>
    <row r="1246" spans="1:17" x14ac:dyDescent="0.2">
      <c r="A1246" s="14">
        <f t="shared" si="235"/>
        <v>59902</v>
      </c>
      <c r="B1246" s="1">
        <v>1</v>
      </c>
      <c r="F1246" s="34">
        <v>6.8523447770011917E-2</v>
      </c>
      <c r="G1246" s="13">
        <f t="shared" si="228"/>
        <v>0</v>
      </c>
      <c r="H1246" s="13">
        <f t="shared" si="229"/>
        <v>6.8523447770011917E-2</v>
      </c>
      <c r="I1246" s="16">
        <f t="shared" si="237"/>
        <v>3.5979849529081527</v>
      </c>
      <c r="J1246" s="13">
        <f t="shared" si="230"/>
        <v>3.5910407592479436</v>
      </c>
      <c r="K1246" s="13">
        <f t="shared" si="231"/>
        <v>6.9441936602090415E-3</v>
      </c>
      <c r="L1246" s="13">
        <f t="shared" si="232"/>
        <v>0</v>
      </c>
      <c r="M1246" s="13">
        <f t="shared" si="238"/>
        <v>2.5185323826417034E-15</v>
      </c>
      <c r="N1246" s="13">
        <f t="shared" si="233"/>
        <v>1.561490077237856E-15</v>
      </c>
      <c r="O1246" s="13">
        <f t="shared" si="234"/>
        <v>1.561490077237856E-15</v>
      </c>
      <c r="Q1246">
        <v>11.98656170397123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36.777146109260663</v>
      </c>
      <c r="G1247" s="13">
        <f t="shared" si="228"/>
        <v>0.37425228450774017</v>
      </c>
      <c r="H1247" s="13">
        <f t="shared" si="229"/>
        <v>36.402893824752923</v>
      </c>
      <c r="I1247" s="16">
        <f t="shared" si="237"/>
        <v>36.409838018413133</v>
      </c>
      <c r="J1247" s="13">
        <f t="shared" si="230"/>
        <v>30.292948231938038</v>
      </c>
      <c r="K1247" s="13">
        <f t="shared" si="231"/>
        <v>6.1168897864750953</v>
      </c>
      <c r="L1247" s="13">
        <f t="shared" si="232"/>
        <v>0</v>
      </c>
      <c r="M1247" s="13">
        <f t="shared" si="238"/>
        <v>9.5704230540384733E-16</v>
      </c>
      <c r="N1247" s="13">
        <f t="shared" si="233"/>
        <v>5.9336622935038537E-16</v>
      </c>
      <c r="O1247" s="13">
        <f t="shared" si="234"/>
        <v>0.37425228450774078</v>
      </c>
      <c r="Q1247">
        <v>11.13821259354839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113.1600771879898</v>
      </c>
      <c r="G1248" s="13">
        <f t="shared" si="228"/>
        <v>11.400212811063296</v>
      </c>
      <c r="H1248" s="13">
        <f t="shared" si="229"/>
        <v>101.7598643769265</v>
      </c>
      <c r="I1248" s="16">
        <f t="shared" si="237"/>
        <v>107.8767541634016</v>
      </c>
      <c r="J1248" s="13">
        <f t="shared" si="230"/>
        <v>55.502605830736059</v>
      </c>
      <c r="K1248" s="13">
        <f t="shared" si="231"/>
        <v>52.374148332665541</v>
      </c>
      <c r="L1248" s="13">
        <f t="shared" si="232"/>
        <v>14.685882876566547</v>
      </c>
      <c r="M1248" s="13">
        <f t="shared" si="238"/>
        <v>14.685882876566549</v>
      </c>
      <c r="N1248" s="13">
        <f t="shared" si="233"/>
        <v>9.1052473834712604</v>
      </c>
      <c r="O1248" s="13">
        <f t="shared" si="234"/>
        <v>20.505460194534557</v>
      </c>
      <c r="Q1248">
        <v>13.63448044585043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3.1837469500144682</v>
      </c>
      <c r="G1249" s="13">
        <f t="shared" si="228"/>
        <v>0</v>
      </c>
      <c r="H1249" s="13">
        <f t="shared" si="229"/>
        <v>3.1837469500144682</v>
      </c>
      <c r="I1249" s="16">
        <f t="shared" si="237"/>
        <v>40.872012406113463</v>
      </c>
      <c r="J1249" s="13">
        <f t="shared" si="230"/>
        <v>38.203433481853018</v>
      </c>
      <c r="K1249" s="13">
        <f t="shared" si="231"/>
        <v>2.6685789242604443</v>
      </c>
      <c r="L1249" s="13">
        <f t="shared" si="232"/>
        <v>0</v>
      </c>
      <c r="M1249" s="13">
        <f t="shared" si="238"/>
        <v>5.5806354930952882</v>
      </c>
      <c r="N1249" s="13">
        <f t="shared" si="233"/>
        <v>3.4599940057190786</v>
      </c>
      <c r="O1249" s="13">
        <f t="shared" si="234"/>
        <v>3.4599940057190786</v>
      </c>
      <c r="Q1249">
        <v>20.853015880063371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31.277608598903921</v>
      </c>
      <c r="G1250" s="13">
        <f t="shared" si="228"/>
        <v>0</v>
      </c>
      <c r="H1250" s="13">
        <f t="shared" si="229"/>
        <v>31.277608598903921</v>
      </c>
      <c r="I1250" s="16">
        <f t="shared" si="237"/>
        <v>33.946187523164369</v>
      </c>
      <c r="J1250" s="13">
        <f t="shared" si="230"/>
        <v>32.240113406956574</v>
      </c>
      <c r="K1250" s="13">
        <f t="shared" si="231"/>
        <v>1.7060741162077946</v>
      </c>
      <c r="L1250" s="13">
        <f t="shared" si="232"/>
        <v>0</v>
      </c>
      <c r="M1250" s="13">
        <f t="shared" si="238"/>
        <v>2.1206414873762096</v>
      </c>
      <c r="N1250" s="13">
        <f t="shared" si="233"/>
        <v>1.3147977221732499</v>
      </c>
      <c r="O1250" s="13">
        <f t="shared" si="234"/>
        <v>1.3147977221732499</v>
      </c>
      <c r="Q1250">
        <v>20.24936181975524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13.812383571139749</v>
      </c>
      <c r="G1251" s="13">
        <f t="shared" si="228"/>
        <v>0</v>
      </c>
      <c r="H1251" s="13">
        <f t="shared" si="229"/>
        <v>13.812383571139749</v>
      </c>
      <c r="I1251" s="16">
        <f t="shared" si="237"/>
        <v>15.518457687347544</v>
      </c>
      <c r="J1251" s="13">
        <f t="shared" si="230"/>
        <v>15.396795281627353</v>
      </c>
      <c r="K1251" s="13">
        <f t="shared" si="231"/>
        <v>0.12166240572019049</v>
      </c>
      <c r="L1251" s="13">
        <f t="shared" si="232"/>
        <v>0</v>
      </c>
      <c r="M1251" s="13">
        <f t="shared" si="238"/>
        <v>0.80584376520295975</v>
      </c>
      <c r="N1251" s="13">
        <f t="shared" si="233"/>
        <v>0.49962313442583506</v>
      </c>
      <c r="O1251" s="13">
        <f t="shared" si="234"/>
        <v>0.49962313442583506</v>
      </c>
      <c r="Q1251">
        <v>22.784656287189971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6.4742045596890314</v>
      </c>
      <c r="G1252" s="13">
        <f t="shared" si="228"/>
        <v>0</v>
      </c>
      <c r="H1252" s="13">
        <f t="shared" si="229"/>
        <v>6.4742045596890314</v>
      </c>
      <c r="I1252" s="16">
        <f t="shared" si="237"/>
        <v>6.5958669654092219</v>
      </c>
      <c r="J1252" s="13">
        <f t="shared" si="230"/>
        <v>6.5888993431343659</v>
      </c>
      <c r="K1252" s="13">
        <f t="shared" si="231"/>
        <v>6.9676222748560335E-3</v>
      </c>
      <c r="L1252" s="13">
        <f t="shared" si="232"/>
        <v>0</v>
      </c>
      <c r="M1252" s="13">
        <f t="shared" si="238"/>
        <v>0.30622063077712469</v>
      </c>
      <c r="N1252" s="13">
        <f t="shared" si="233"/>
        <v>0.1898567910818173</v>
      </c>
      <c r="O1252" s="13">
        <f t="shared" si="234"/>
        <v>0.1898567910818173</v>
      </c>
      <c r="Q1252">
        <v>24.950742000000009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7.9261963063920913</v>
      </c>
      <c r="G1253" s="13">
        <f t="shared" si="228"/>
        <v>0</v>
      </c>
      <c r="H1253" s="13">
        <f t="shared" si="229"/>
        <v>7.9261963063920913</v>
      </c>
      <c r="I1253" s="16">
        <f t="shared" si="237"/>
        <v>7.9331639286669473</v>
      </c>
      <c r="J1253" s="13">
        <f t="shared" si="230"/>
        <v>7.9227098689262156</v>
      </c>
      <c r="K1253" s="13">
        <f t="shared" si="231"/>
        <v>1.0454059740731658E-2</v>
      </c>
      <c r="L1253" s="13">
        <f t="shared" si="232"/>
        <v>0</v>
      </c>
      <c r="M1253" s="13">
        <f t="shared" si="238"/>
        <v>0.11636383969530739</v>
      </c>
      <c r="N1253" s="13">
        <f t="shared" si="233"/>
        <v>7.2145580611090582E-2</v>
      </c>
      <c r="O1253" s="13">
        <f t="shared" si="234"/>
        <v>7.2145580611090582E-2</v>
      </c>
      <c r="Q1253">
        <v>26.01544957112802</v>
      </c>
    </row>
    <row r="1254" spans="1:17" x14ac:dyDescent="0.2">
      <c r="A1254" s="14">
        <f t="shared" si="235"/>
        <v>60146</v>
      </c>
      <c r="B1254" s="1">
        <v>9</v>
      </c>
      <c r="F1254" s="34">
        <v>1.467198798889408</v>
      </c>
      <c r="G1254" s="13">
        <f t="shared" si="228"/>
        <v>0</v>
      </c>
      <c r="H1254" s="13">
        <f t="shared" si="229"/>
        <v>1.467198798889408</v>
      </c>
      <c r="I1254" s="16">
        <f t="shared" si="237"/>
        <v>1.4776528586301396</v>
      </c>
      <c r="J1254" s="13">
        <f t="shared" si="230"/>
        <v>1.4775630832468334</v>
      </c>
      <c r="K1254" s="13">
        <f t="shared" si="231"/>
        <v>8.9775383306234247E-5</v>
      </c>
      <c r="L1254" s="13">
        <f t="shared" si="232"/>
        <v>0</v>
      </c>
      <c r="M1254" s="13">
        <f t="shared" si="238"/>
        <v>4.421825908421681E-2</v>
      </c>
      <c r="N1254" s="13">
        <f t="shared" si="233"/>
        <v>2.7415320632214423E-2</v>
      </c>
      <c r="O1254" s="13">
        <f t="shared" si="234"/>
        <v>2.7415320632214423E-2</v>
      </c>
      <c r="Q1254">
        <v>23.985784704652371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74.019828978797605</v>
      </c>
      <c r="G1255" s="13">
        <f t="shared" si="228"/>
        <v>5.7502747207152689</v>
      </c>
      <c r="H1255" s="13">
        <f t="shared" si="229"/>
        <v>68.269554258082337</v>
      </c>
      <c r="I1255" s="16">
        <f t="shared" si="237"/>
        <v>68.269644033465639</v>
      </c>
      <c r="J1255" s="13">
        <f t="shared" si="230"/>
        <v>56.039823601550857</v>
      </c>
      <c r="K1255" s="13">
        <f t="shared" si="231"/>
        <v>12.229820431914781</v>
      </c>
      <c r="L1255" s="13">
        <f t="shared" si="232"/>
        <v>0</v>
      </c>
      <c r="M1255" s="13">
        <f t="shared" si="238"/>
        <v>1.6802938452002387E-2</v>
      </c>
      <c r="N1255" s="13">
        <f t="shared" si="233"/>
        <v>1.041782184024148E-2</v>
      </c>
      <c r="O1255" s="13">
        <f t="shared" si="234"/>
        <v>5.7606925425555104</v>
      </c>
      <c r="Q1255">
        <v>19.565329768163259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17.43181461149732</v>
      </c>
      <c r="G1256" s="13">
        <f t="shared" si="228"/>
        <v>0</v>
      </c>
      <c r="H1256" s="13">
        <f t="shared" si="229"/>
        <v>17.43181461149732</v>
      </c>
      <c r="I1256" s="16">
        <f t="shared" si="237"/>
        <v>29.661635043412101</v>
      </c>
      <c r="J1256" s="13">
        <f t="shared" si="230"/>
        <v>28.072482191013989</v>
      </c>
      <c r="K1256" s="13">
        <f t="shared" si="231"/>
        <v>1.5891528523981115</v>
      </c>
      <c r="L1256" s="13">
        <f t="shared" si="232"/>
        <v>0</v>
      </c>
      <c r="M1256" s="13">
        <f t="shared" si="238"/>
        <v>6.3851166117609073E-3</v>
      </c>
      <c r="N1256" s="13">
        <f t="shared" si="233"/>
        <v>3.9587722992917625E-3</v>
      </c>
      <c r="O1256" s="13">
        <f t="shared" si="234"/>
        <v>3.9587722992917625E-3</v>
      </c>
      <c r="Q1256">
        <v>17.85408553824983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25.801471975389099</v>
      </c>
      <c r="G1257" s="13">
        <f t="shared" si="228"/>
        <v>0</v>
      </c>
      <c r="H1257" s="13">
        <f t="shared" si="229"/>
        <v>25.801471975389099</v>
      </c>
      <c r="I1257" s="16">
        <f t="shared" si="237"/>
        <v>27.39062482778721</v>
      </c>
      <c r="J1257" s="13">
        <f t="shared" si="230"/>
        <v>25.555590187806583</v>
      </c>
      <c r="K1257" s="13">
        <f t="shared" si="231"/>
        <v>1.835034639980627</v>
      </c>
      <c r="L1257" s="13">
        <f t="shared" si="232"/>
        <v>0</v>
      </c>
      <c r="M1257" s="13">
        <f t="shared" si="238"/>
        <v>2.4263443124691447E-3</v>
      </c>
      <c r="N1257" s="13">
        <f t="shared" si="233"/>
        <v>1.5043334737308697E-3</v>
      </c>
      <c r="O1257" s="13">
        <f t="shared" si="234"/>
        <v>1.5043334737308697E-3</v>
      </c>
      <c r="Q1257">
        <v>14.97294062035658</v>
      </c>
    </row>
    <row r="1258" spans="1:17" x14ac:dyDescent="0.2">
      <c r="A1258" s="14">
        <f t="shared" si="235"/>
        <v>60268</v>
      </c>
      <c r="B1258" s="1">
        <v>1</v>
      </c>
      <c r="F1258" s="34">
        <v>2.6059214479887882</v>
      </c>
      <c r="G1258" s="13">
        <f t="shared" si="228"/>
        <v>0</v>
      </c>
      <c r="H1258" s="13">
        <f t="shared" si="229"/>
        <v>2.6059214479887882</v>
      </c>
      <c r="I1258" s="16">
        <f t="shared" si="237"/>
        <v>4.4409560879694148</v>
      </c>
      <c r="J1258" s="13">
        <f t="shared" si="230"/>
        <v>4.4277877112640294</v>
      </c>
      <c r="K1258" s="13">
        <f t="shared" si="231"/>
        <v>1.3168376705385398E-2</v>
      </c>
      <c r="L1258" s="13">
        <f t="shared" si="232"/>
        <v>0</v>
      </c>
      <c r="M1258" s="13">
        <f t="shared" si="238"/>
        <v>9.2201083873827503E-4</v>
      </c>
      <c r="N1258" s="13">
        <f t="shared" si="233"/>
        <v>5.7164672001773053E-4</v>
      </c>
      <c r="O1258" s="13">
        <f t="shared" si="234"/>
        <v>5.7164672001773053E-4</v>
      </c>
      <c r="Q1258">
        <v>11.91300859354839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34.70883644802106</v>
      </c>
      <c r="G1259" s="13">
        <f t="shared" si="228"/>
        <v>7.5689498824433973E-2</v>
      </c>
      <c r="H1259" s="13">
        <f t="shared" si="229"/>
        <v>34.633146949196629</v>
      </c>
      <c r="I1259" s="16">
        <f t="shared" si="237"/>
        <v>34.646315325902016</v>
      </c>
      <c r="J1259" s="13">
        <f t="shared" si="230"/>
        <v>30.152725057459943</v>
      </c>
      <c r="K1259" s="13">
        <f t="shared" si="231"/>
        <v>4.4935902684420732</v>
      </c>
      <c r="L1259" s="13">
        <f t="shared" si="232"/>
        <v>0</v>
      </c>
      <c r="M1259" s="13">
        <f t="shared" si="238"/>
        <v>3.503641187205445E-4</v>
      </c>
      <c r="N1259" s="13">
        <f t="shared" si="233"/>
        <v>2.172257536067376E-4</v>
      </c>
      <c r="O1259" s="13">
        <f t="shared" si="234"/>
        <v>7.5906724578040707E-2</v>
      </c>
      <c r="Q1259">
        <v>12.82347089243455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42.863980993149703</v>
      </c>
      <c r="G1260" s="13">
        <f t="shared" si="228"/>
        <v>1.2528936277189251</v>
      </c>
      <c r="H1260" s="13">
        <f t="shared" si="229"/>
        <v>41.611087365430777</v>
      </c>
      <c r="I1260" s="16">
        <f t="shared" si="237"/>
        <v>46.104677633872853</v>
      </c>
      <c r="J1260" s="13">
        <f t="shared" si="230"/>
        <v>39.790326392336517</v>
      </c>
      <c r="K1260" s="13">
        <f t="shared" si="231"/>
        <v>6.3143512415363361</v>
      </c>
      <c r="L1260" s="13">
        <f t="shared" si="232"/>
        <v>0</v>
      </c>
      <c r="M1260" s="13">
        <f t="shared" si="238"/>
        <v>1.331383651138069E-4</v>
      </c>
      <c r="N1260" s="13">
        <f t="shared" si="233"/>
        <v>8.2545786370560279E-5</v>
      </c>
      <c r="O1260" s="13">
        <f t="shared" si="234"/>
        <v>1.2529761735052956</v>
      </c>
      <c r="Q1260">
        <v>16.455181938673078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42.356409546429717</v>
      </c>
      <c r="G1261" s="13">
        <f t="shared" si="228"/>
        <v>1.1796251283709112</v>
      </c>
      <c r="H1261" s="13">
        <f t="shared" si="229"/>
        <v>41.176784418058809</v>
      </c>
      <c r="I1261" s="16">
        <f t="shared" si="237"/>
        <v>47.491135659595145</v>
      </c>
      <c r="J1261" s="13">
        <f t="shared" si="230"/>
        <v>41.567726824351091</v>
      </c>
      <c r="K1261" s="13">
        <f t="shared" si="231"/>
        <v>5.9234088352440537</v>
      </c>
      <c r="L1261" s="13">
        <f t="shared" si="232"/>
        <v>0</v>
      </c>
      <c r="M1261" s="13">
        <f t="shared" si="238"/>
        <v>5.0592578743246624E-5</v>
      </c>
      <c r="N1261" s="13">
        <f t="shared" si="233"/>
        <v>3.1367398820812909E-5</v>
      </c>
      <c r="O1261" s="13">
        <f t="shared" si="234"/>
        <v>1.179656495769732</v>
      </c>
      <c r="Q1261">
        <v>17.69325054852408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12.258546171152579</v>
      </c>
      <c r="G1262" s="13">
        <f t="shared" si="228"/>
        <v>0</v>
      </c>
      <c r="H1262" s="13">
        <f t="shared" si="229"/>
        <v>12.258546171152579</v>
      </c>
      <c r="I1262" s="16">
        <f t="shared" si="237"/>
        <v>18.181955006396635</v>
      </c>
      <c r="J1262" s="13">
        <f t="shared" si="230"/>
        <v>17.890831362819466</v>
      </c>
      <c r="K1262" s="13">
        <f t="shared" si="231"/>
        <v>0.29112364357716913</v>
      </c>
      <c r="L1262" s="13">
        <f t="shared" si="232"/>
        <v>0</v>
      </c>
      <c r="M1262" s="13">
        <f t="shared" si="238"/>
        <v>1.9225179922433716E-5</v>
      </c>
      <c r="N1262" s="13">
        <f t="shared" si="233"/>
        <v>1.1919611551908903E-5</v>
      </c>
      <c r="O1262" s="13">
        <f t="shared" si="234"/>
        <v>1.1919611551908903E-5</v>
      </c>
      <c r="Q1262">
        <v>19.886506096981851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1.8412931021428789</v>
      </c>
      <c r="G1263" s="13">
        <f t="shared" si="228"/>
        <v>0</v>
      </c>
      <c r="H1263" s="13">
        <f t="shared" si="229"/>
        <v>1.8412931021428789</v>
      </c>
      <c r="I1263" s="16">
        <f t="shared" si="237"/>
        <v>2.132416745720048</v>
      </c>
      <c r="J1263" s="13">
        <f t="shared" si="230"/>
        <v>2.1320918627073784</v>
      </c>
      <c r="K1263" s="13">
        <f t="shared" si="231"/>
        <v>3.2488301266964115E-4</v>
      </c>
      <c r="L1263" s="13">
        <f t="shared" si="232"/>
        <v>0</v>
      </c>
      <c r="M1263" s="13">
        <f t="shared" si="238"/>
        <v>7.3055683705248125E-6</v>
      </c>
      <c r="N1263" s="13">
        <f t="shared" si="233"/>
        <v>4.5294523897253833E-6</v>
      </c>
      <c r="O1263" s="13">
        <f t="shared" si="234"/>
        <v>4.5294523897253833E-6</v>
      </c>
      <c r="Q1263">
        <v>22.662563916473449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10.77724392908106</v>
      </c>
      <c r="G1264" s="13">
        <f t="shared" si="228"/>
        <v>0</v>
      </c>
      <c r="H1264" s="13">
        <f t="shared" si="229"/>
        <v>10.77724392908106</v>
      </c>
      <c r="I1264" s="16">
        <f t="shared" si="237"/>
        <v>10.77756881209373</v>
      </c>
      <c r="J1264" s="13">
        <f t="shared" si="230"/>
        <v>10.748432549557275</v>
      </c>
      <c r="K1264" s="13">
        <f t="shared" si="231"/>
        <v>2.9136262536454183E-2</v>
      </c>
      <c r="L1264" s="13">
        <f t="shared" si="232"/>
        <v>0</v>
      </c>
      <c r="M1264" s="13">
        <f t="shared" si="238"/>
        <v>2.7761159807994292E-6</v>
      </c>
      <c r="N1264" s="13">
        <f t="shared" si="233"/>
        <v>1.7211919080956461E-6</v>
      </c>
      <c r="O1264" s="13">
        <f t="shared" si="234"/>
        <v>1.7211919080956461E-6</v>
      </c>
      <c r="Q1264">
        <v>25.237466000000008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9.781419296529513E-2</v>
      </c>
      <c r="G1265" s="13">
        <f t="shared" si="228"/>
        <v>0</v>
      </c>
      <c r="H1265" s="13">
        <f t="shared" si="229"/>
        <v>9.781419296529513E-2</v>
      </c>
      <c r="I1265" s="16">
        <f t="shared" si="237"/>
        <v>0.12695045550174933</v>
      </c>
      <c r="J1265" s="13">
        <f t="shared" si="230"/>
        <v>0.12695039590797444</v>
      </c>
      <c r="K1265" s="13">
        <f t="shared" si="231"/>
        <v>5.9593774887067852E-8</v>
      </c>
      <c r="L1265" s="13">
        <f t="shared" si="232"/>
        <v>0</v>
      </c>
      <c r="M1265" s="13">
        <f t="shared" si="238"/>
        <v>1.0549240727037831E-6</v>
      </c>
      <c r="N1265" s="13">
        <f t="shared" si="233"/>
        <v>6.5405292507634555E-7</v>
      </c>
      <c r="O1265" s="13">
        <f t="shared" si="234"/>
        <v>6.5405292507634555E-7</v>
      </c>
      <c r="Q1265">
        <v>23.66017357158286</v>
      </c>
    </row>
    <row r="1266" spans="1:17" x14ac:dyDescent="0.2">
      <c r="A1266" s="14">
        <f t="shared" si="235"/>
        <v>60511</v>
      </c>
      <c r="B1266" s="1">
        <v>9</v>
      </c>
      <c r="F1266" s="34">
        <v>65.071593590352023</v>
      </c>
      <c r="G1266" s="13">
        <f t="shared" si="228"/>
        <v>4.458587051992069</v>
      </c>
      <c r="H1266" s="13">
        <f t="shared" si="229"/>
        <v>60.613006538359954</v>
      </c>
      <c r="I1266" s="16">
        <f t="shared" si="237"/>
        <v>60.613006597953728</v>
      </c>
      <c r="J1266" s="13">
        <f t="shared" si="230"/>
        <v>54.471495694248809</v>
      </c>
      <c r="K1266" s="13">
        <f t="shared" si="231"/>
        <v>6.1415109037049191</v>
      </c>
      <c r="L1266" s="13">
        <f t="shared" si="232"/>
        <v>0</v>
      </c>
      <c r="M1266" s="13">
        <f t="shared" si="238"/>
        <v>4.0087114762743753E-7</v>
      </c>
      <c r="N1266" s="13">
        <f t="shared" si="233"/>
        <v>2.4854011152901126E-7</v>
      </c>
      <c r="O1266" s="13">
        <f t="shared" si="234"/>
        <v>4.4585873005321801</v>
      </c>
      <c r="Q1266">
        <v>22.898317696898179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3.3945033235329749</v>
      </c>
      <c r="G1267" s="13">
        <f t="shared" si="228"/>
        <v>0</v>
      </c>
      <c r="H1267" s="13">
        <f t="shared" si="229"/>
        <v>3.3945033235329749</v>
      </c>
      <c r="I1267" s="16">
        <f t="shared" si="237"/>
        <v>9.536014227237894</v>
      </c>
      <c r="J1267" s="13">
        <f t="shared" si="230"/>
        <v>9.493007935154008</v>
      </c>
      <c r="K1267" s="13">
        <f t="shared" si="231"/>
        <v>4.3006292083886066E-2</v>
      </c>
      <c r="L1267" s="13">
        <f t="shared" si="232"/>
        <v>0</v>
      </c>
      <c r="M1267" s="13">
        <f t="shared" si="238"/>
        <v>1.5233103609842627E-7</v>
      </c>
      <c r="N1267" s="13">
        <f t="shared" si="233"/>
        <v>9.4445242381024286E-8</v>
      </c>
      <c r="O1267" s="13">
        <f t="shared" si="234"/>
        <v>9.4445242381024286E-8</v>
      </c>
      <c r="Q1267">
        <v>19.842751824369369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25.812513774246732</v>
      </c>
      <c r="G1268" s="13">
        <f t="shared" si="228"/>
        <v>0</v>
      </c>
      <c r="H1268" s="13">
        <f t="shared" si="229"/>
        <v>25.812513774246732</v>
      </c>
      <c r="I1268" s="16">
        <f t="shared" si="237"/>
        <v>25.855520066330619</v>
      </c>
      <c r="J1268" s="13">
        <f t="shared" si="230"/>
        <v>24.677303518597959</v>
      </c>
      <c r="K1268" s="13">
        <f t="shared" si="231"/>
        <v>1.17821654773266</v>
      </c>
      <c r="L1268" s="13">
        <f t="shared" si="232"/>
        <v>0</v>
      </c>
      <c r="M1268" s="13">
        <f t="shared" si="238"/>
        <v>5.7885793717401989E-8</v>
      </c>
      <c r="N1268" s="13">
        <f t="shared" si="233"/>
        <v>3.5889192104789231E-8</v>
      </c>
      <c r="O1268" s="13">
        <f t="shared" si="234"/>
        <v>3.5889192104789231E-8</v>
      </c>
      <c r="Q1268">
        <v>17.145021340051741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7.4226908897359709E-2</v>
      </c>
      <c r="G1269" s="13">
        <f t="shared" si="228"/>
        <v>0</v>
      </c>
      <c r="H1269" s="13">
        <f t="shared" si="229"/>
        <v>7.4226908897359709E-2</v>
      </c>
      <c r="I1269" s="16">
        <f t="shared" si="237"/>
        <v>1.2524434566300198</v>
      </c>
      <c r="J1269" s="13">
        <f t="shared" si="230"/>
        <v>1.2522131403528309</v>
      </c>
      <c r="K1269" s="13">
        <f t="shared" si="231"/>
        <v>2.3031627718883563E-4</v>
      </c>
      <c r="L1269" s="13">
        <f t="shared" si="232"/>
        <v>0</v>
      </c>
      <c r="M1269" s="13">
        <f t="shared" si="238"/>
        <v>2.1996601612612758E-8</v>
      </c>
      <c r="N1269" s="13">
        <f t="shared" si="233"/>
        <v>1.363789299981991E-8</v>
      </c>
      <c r="O1269" s="13">
        <f t="shared" si="234"/>
        <v>1.363789299981991E-8</v>
      </c>
      <c r="Q1269">
        <v>13.76193930215306</v>
      </c>
    </row>
    <row r="1270" spans="1:17" x14ac:dyDescent="0.2">
      <c r="A1270" s="14">
        <f t="shared" si="235"/>
        <v>60633</v>
      </c>
      <c r="B1270" s="1">
        <v>1</v>
      </c>
      <c r="F1270" s="34">
        <v>42.459963434926472</v>
      </c>
      <c r="G1270" s="13">
        <f t="shared" si="228"/>
        <v>1.1945732466325645</v>
      </c>
      <c r="H1270" s="13">
        <f t="shared" si="229"/>
        <v>41.265390188293907</v>
      </c>
      <c r="I1270" s="16">
        <f t="shared" si="237"/>
        <v>41.265620504571096</v>
      </c>
      <c r="J1270" s="13">
        <f t="shared" si="230"/>
        <v>34.629749820825033</v>
      </c>
      <c r="K1270" s="13">
        <f t="shared" si="231"/>
        <v>6.635870683746063</v>
      </c>
      <c r="L1270" s="13">
        <f t="shared" si="232"/>
        <v>0</v>
      </c>
      <c r="M1270" s="13">
        <f t="shared" si="238"/>
        <v>8.3587086127928481E-9</v>
      </c>
      <c r="N1270" s="13">
        <f t="shared" si="233"/>
        <v>5.1823993399315655E-9</v>
      </c>
      <c r="O1270" s="13">
        <f t="shared" si="234"/>
        <v>1.1945732518149639</v>
      </c>
      <c r="Q1270">
        <v>13.396851846375149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86.630121167627124</v>
      </c>
      <c r="G1271" s="13">
        <f t="shared" si="228"/>
        <v>7.5705843362111018</v>
      </c>
      <c r="H1271" s="13">
        <f t="shared" si="229"/>
        <v>79.059536831416025</v>
      </c>
      <c r="I1271" s="16">
        <f t="shared" si="237"/>
        <v>85.695407515162088</v>
      </c>
      <c r="J1271" s="13">
        <f t="shared" si="230"/>
        <v>49.22481922582174</v>
      </c>
      <c r="K1271" s="13">
        <f t="shared" si="231"/>
        <v>36.470588289340348</v>
      </c>
      <c r="L1271" s="13">
        <f t="shared" si="232"/>
        <v>0</v>
      </c>
      <c r="M1271" s="13">
        <f t="shared" si="238"/>
        <v>3.1763092728612827E-9</v>
      </c>
      <c r="N1271" s="13">
        <f t="shared" si="233"/>
        <v>1.9693117491739951E-9</v>
      </c>
      <c r="O1271" s="13">
        <f t="shared" si="234"/>
        <v>7.5705843381804137</v>
      </c>
      <c r="Q1271">
        <v>12.561598593548389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57.959065370848073</v>
      </c>
      <c r="G1272" s="13">
        <f t="shared" si="228"/>
        <v>3.4318857420955982</v>
      </c>
      <c r="H1272" s="13">
        <f t="shared" si="229"/>
        <v>54.527179628752478</v>
      </c>
      <c r="I1272" s="16">
        <f t="shared" si="237"/>
        <v>90.997767918092819</v>
      </c>
      <c r="J1272" s="13">
        <f t="shared" si="230"/>
        <v>56.583034192966103</v>
      </c>
      <c r="K1272" s="13">
        <f t="shared" si="231"/>
        <v>34.414733725126716</v>
      </c>
      <c r="L1272" s="13">
        <f t="shared" si="232"/>
        <v>0</v>
      </c>
      <c r="M1272" s="13">
        <f t="shared" si="238"/>
        <v>1.2069975236872876E-9</v>
      </c>
      <c r="N1272" s="13">
        <f t="shared" si="233"/>
        <v>7.4833846468611836E-10</v>
      </c>
      <c r="O1272" s="13">
        <f t="shared" si="234"/>
        <v>3.4318857428439364</v>
      </c>
      <c r="Q1272">
        <v>15.22018481714206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36.574275238998673</v>
      </c>
      <c r="G1273" s="13">
        <f t="shared" si="228"/>
        <v>0.34496765015414205</v>
      </c>
      <c r="H1273" s="13">
        <f t="shared" si="229"/>
        <v>36.229307588844534</v>
      </c>
      <c r="I1273" s="16">
        <f t="shared" si="237"/>
        <v>70.644041313971258</v>
      </c>
      <c r="J1273" s="13">
        <f t="shared" si="230"/>
        <v>49.376149405498026</v>
      </c>
      <c r="K1273" s="13">
        <f t="shared" si="231"/>
        <v>21.267891908473231</v>
      </c>
      <c r="L1273" s="13">
        <f t="shared" si="232"/>
        <v>0</v>
      </c>
      <c r="M1273" s="13">
        <f t="shared" si="238"/>
        <v>4.5865905900116927E-10</v>
      </c>
      <c r="N1273" s="13">
        <f t="shared" si="233"/>
        <v>2.8436861658072494E-10</v>
      </c>
      <c r="O1273" s="13">
        <f t="shared" si="234"/>
        <v>0.34496765043851069</v>
      </c>
      <c r="Q1273">
        <v>14.56734873134431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26.360645919664289</v>
      </c>
      <c r="G1274" s="13">
        <f t="shared" si="228"/>
        <v>0</v>
      </c>
      <c r="H1274" s="13">
        <f t="shared" si="229"/>
        <v>26.360645919664289</v>
      </c>
      <c r="I1274" s="16">
        <f t="shared" si="237"/>
        <v>47.628537828137524</v>
      </c>
      <c r="J1274" s="13">
        <f t="shared" si="230"/>
        <v>42.835707422924081</v>
      </c>
      <c r="K1274" s="13">
        <f t="shared" si="231"/>
        <v>4.7928304052134436</v>
      </c>
      <c r="L1274" s="13">
        <f t="shared" si="232"/>
        <v>0</v>
      </c>
      <c r="M1274" s="13">
        <f t="shared" si="238"/>
        <v>1.7429044242044433E-10</v>
      </c>
      <c r="N1274" s="13">
        <f t="shared" si="233"/>
        <v>1.0806007430067549E-10</v>
      </c>
      <c r="O1274" s="13">
        <f t="shared" si="234"/>
        <v>1.0806007430067549E-10</v>
      </c>
      <c r="Q1274">
        <v>19.54505848510367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0.1211075062215492</v>
      </c>
      <c r="G1275" s="13">
        <f t="shared" si="228"/>
        <v>0</v>
      </c>
      <c r="H1275" s="13">
        <f t="shared" si="229"/>
        <v>0.1211075062215492</v>
      </c>
      <c r="I1275" s="16">
        <f t="shared" si="237"/>
        <v>4.913937911434993</v>
      </c>
      <c r="J1275" s="13">
        <f t="shared" si="230"/>
        <v>4.910678794877561</v>
      </c>
      <c r="K1275" s="13">
        <f t="shared" si="231"/>
        <v>3.2591165574320513E-3</v>
      </c>
      <c r="L1275" s="13">
        <f t="shared" si="232"/>
        <v>0</v>
      </c>
      <c r="M1275" s="13">
        <f t="shared" si="238"/>
        <v>6.6230368119768844E-11</v>
      </c>
      <c r="N1275" s="13">
        <f t="shared" si="233"/>
        <v>4.1062828234256686E-11</v>
      </c>
      <c r="O1275" s="13">
        <f t="shared" si="234"/>
        <v>4.1062828234256686E-11</v>
      </c>
      <c r="Q1275">
        <v>24.071910109437489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2.5490560109007721</v>
      </c>
      <c r="G1276" s="13">
        <f t="shared" si="228"/>
        <v>0</v>
      </c>
      <c r="H1276" s="13">
        <f t="shared" si="229"/>
        <v>2.5490560109007721</v>
      </c>
      <c r="I1276" s="16">
        <f t="shared" si="237"/>
        <v>2.5523151274582041</v>
      </c>
      <c r="J1276" s="13">
        <f t="shared" si="230"/>
        <v>2.5518810905932483</v>
      </c>
      <c r="K1276" s="13">
        <f t="shared" si="231"/>
        <v>4.3403686495580018E-4</v>
      </c>
      <c r="L1276" s="13">
        <f t="shared" si="232"/>
        <v>0</v>
      </c>
      <c r="M1276" s="13">
        <f t="shared" si="238"/>
        <v>2.5167539885512158E-11</v>
      </c>
      <c r="N1276" s="13">
        <f t="shared" si="233"/>
        <v>1.5603874729017538E-11</v>
      </c>
      <c r="O1276" s="13">
        <f t="shared" si="234"/>
        <v>1.5603874729017538E-11</v>
      </c>
      <c r="Q1276">
        <v>24.440936324350801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1.574625927857388</v>
      </c>
      <c r="G1277" s="13">
        <f t="shared" si="228"/>
        <v>0</v>
      </c>
      <c r="H1277" s="13">
        <f t="shared" si="229"/>
        <v>1.574625927857388</v>
      </c>
      <c r="I1277" s="16">
        <f t="shared" si="237"/>
        <v>1.5750599647223438</v>
      </c>
      <c r="J1277" s="13">
        <f t="shared" si="230"/>
        <v>1.574987128269393</v>
      </c>
      <c r="K1277" s="13">
        <f t="shared" si="231"/>
        <v>7.2836452950753028E-5</v>
      </c>
      <c r="L1277" s="13">
        <f t="shared" si="232"/>
        <v>0</v>
      </c>
      <c r="M1277" s="13">
        <f t="shared" si="238"/>
        <v>9.5636651564946197E-12</v>
      </c>
      <c r="N1277" s="13">
        <f t="shared" si="233"/>
        <v>5.9294723970266645E-12</v>
      </c>
      <c r="O1277" s="13">
        <f t="shared" si="234"/>
        <v>5.9294723970266645E-12</v>
      </c>
      <c r="Q1277">
        <v>26.873172000000011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5.3356645008665664</v>
      </c>
      <c r="G1278" s="13">
        <f t="shared" si="228"/>
        <v>0</v>
      </c>
      <c r="H1278" s="13">
        <f t="shared" si="229"/>
        <v>5.3356645008665664</v>
      </c>
      <c r="I1278" s="16">
        <f t="shared" si="237"/>
        <v>5.3357373373195172</v>
      </c>
      <c r="J1278" s="13">
        <f t="shared" si="230"/>
        <v>5.3312551756470734</v>
      </c>
      <c r="K1278" s="13">
        <f t="shared" si="231"/>
        <v>4.4821616724437519E-3</v>
      </c>
      <c r="L1278" s="13">
        <f t="shared" si="232"/>
        <v>0</v>
      </c>
      <c r="M1278" s="13">
        <f t="shared" si="238"/>
        <v>3.6341927594679552E-12</v>
      </c>
      <c r="N1278" s="13">
        <f t="shared" si="233"/>
        <v>2.2531995108701321E-12</v>
      </c>
      <c r="O1278" s="13">
        <f t="shared" si="234"/>
        <v>2.2531995108701321E-12</v>
      </c>
      <c r="Q1278">
        <v>23.559188485808789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23.150739082057601</v>
      </c>
      <c r="G1279" s="13">
        <f t="shared" si="228"/>
        <v>0</v>
      </c>
      <c r="H1279" s="13">
        <f t="shared" si="229"/>
        <v>23.150739082057601</v>
      </c>
      <c r="I1279" s="16">
        <f t="shared" si="237"/>
        <v>23.155221243730047</v>
      </c>
      <c r="J1279" s="13">
        <f t="shared" si="230"/>
        <v>22.66052929149949</v>
      </c>
      <c r="K1279" s="13">
        <f t="shared" si="231"/>
        <v>0.49469195223055706</v>
      </c>
      <c r="L1279" s="13">
        <f t="shared" si="232"/>
        <v>0</v>
      </c>
      <c r="M1279" s="13">
        <f t="shared" si="238"/>
        <v>1.3809932485978231E-12</v>
      </c>
      <c r="N1279" s="13">
        <f t="shared" si="233"/>
        <v>8.5621581413065033E-13</v>
      </c>
      <c r="O1279" s="13">
        <f t="shared" si="234"/>
        <v>8.5621581413065033E-13</v>
      </c>
      <c r="Q1279">
        <v>21.20693938652127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15.591239716198331</v>
      </c>
      <c r="G1280" s="13">
        <f t="shared" si="228"/>
        <v>0</v>
      </c>
      <c r="H1280" s="13">
        <f t="shared" si="229"/>
        <v>15.591239716198331</v>
      </c>
      <c r="I1280" s="16">
        <f t="shared" si="237"/>
        <v>16.085931668428888</v>
      </c>
      <c r="J1280" s="13">
        <f t="shared" si="230"/>
        <v>15.758714110354976</v>
      </c>
      <c r="K1280" s="13">
        <f t="shared" si="231"/>
        <v>0.32721755807391162</v>
      </c>
      <c r="L1280" s="13">
        <f t="shared" si="232"/>
        <v>0</v>
      </c>
      <c r="M1280" s="13">
        <f t="shared" si="238"/>
        <v>5.2477743446717272E-13</v>
      </c>
      <c r="N1280" s="13">
        <f t="shared" si="233"/>
        <v>3.2536200936964709E-13</v>
      </c>
      <c r="O1280" s="13">
        <f t="shared" si="234"/>
        <v>3.2536200936964709E-13</v>
      </c>
      <c r="Q1280">
        <v>16.41112915121132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5.2057274857539184</v>
      </c>
      <c r="G1281" s="13">
        <f t="shared" si="228"/>
        <v>0</v>
      </c>
      <c r="H1281" s="13">
        <f t="shared" si="229"/>
        <v>5.2057274857539184</v>
      </c>
      <c r="I1281" s="16">
        <f t="shared" si="237"/>
        <v>5.53294504382783</v>
      </c>
      <c r="J1281" s="13">
        <f t="shared" si="230"/>
        <v>5.5062690667463396</v>
      </c>
      <c r="K1281" s="13">
        <f t="shared" si="231"/>
        <v>2.6675977081490387E-2</v>
      </c>
      <c r="L1281" s="13">
        <f t="shared" si="232"/>
        <v>0</v>
      </c>
      <c r="M1281" s="13">
        <f t="shared" si="238"/>
        <v>1.9941542509752563E-13</v>
      </c>
      <c r="N1281" s="13">
        <f t="shared" si="233"/>
        <v>1.2363756356046589E-13</v>
      </c>
      <c r="O1281" s="13">
        <f t="shared" si="234"/>
        <v>1.2363756356046589E-13</v>
      </c>
      <c r="Q1281">
        <v>11.54981747634247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42.246822380931</v>
      </c>
      <c r="G1282" s="13">
        <f t="shared" si="228"/>
        <v>1.1638060999055</v>
      </c>
      <c r="H1282" s="13">
        <f t="shared" si="229"/>
        <v>41.0830162810255</v>
      </c>
      <c r="I1282" s="16">
        <f t="shared" si="237"/>
        <v>41.109692258106989</v>
      </c>
      <c r="J1282" s="13">
        <f t="shared" si="230"/>
        <v>32.89251049113448</v>
      </c>
      <c r="K1282" s="13">
        <f t="shared" si="231"/>
        <v>8.2171817669725087</v>
      </c>
      <c r="L1282" s="13">
        <f t="shared" si="232"/>
        <v>0</v>
      </c>
      <c r="M1282" s="13">
        <f t="shared" si="238"/>
        <v>7.5777861537059742E-14</v>
      </c>
      <c r="N1282" s="13">
        <f t="shared" si="233"/>
        <v>4.6982274152977042E-14</v>
      </c>
      <c r="O1282" s="13">
        <f t="shared" si="234"/>
        <v>1.1638060999055471</v>
      </c>
      <c r="Q1282">
        <v>11.20091759354839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31.619993196300889</v>
      </c>
      <c r="G1283" s="13">
        <f t="shared" si="228"/>
        <v>0</v>
      </c>
      <c r="H1283" s="13">
        <f t="shared" si="229"/>
        <v>31.619993196300889</v>
      </c>
      <c r="I1283" s="16">
        <f t="shared" si="237"/>
        <v>39.837174963273398</v>
      </c>
      <c r="J1283" s="13">
        <f t="shared" si="230"/>
        <v>35.27617302334999</v>
      </c>
      <c r="K1283" s="13">
        <f t="shared" si="231"/>
        <v>4.5610019399234076</v>
      </c>
      <c r="L1283" s="13">
        <f t="shared" si="232"/>
        <v>0</v>
      </c>
      <c r="M1283" s="13">
        <f t="shared" si="238"/>
        <v>2.8795587384082699E-14</v>
      </c>
      <c r="N1283" s="13">
        <f t="shared" si="233"/>
        <v>1.7853264178131274E-14</v>
      </c>
      <c r="O1283" s="13">
        <f t="shared" si="234"/>
        <v>1.7853264178131274E-14</v>
      </c>
      <c r="Q1283">
        <v>15.93019130918162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5.5383003600209184</v>
      </c>
      <c r="G1284" s="13">
        <f t="shared" si="228"/>
        <v>0</v>
      </c>
      <c r="H1284" s="13">
        <f t="shared" si="229"/>
        <v>5.5383003600209184</v>
      </c>
      <c r="I1284" s="16">
        <f t="shared" si="237"/>
        <v>10.099302299944327</v>
      </c>
      <c r="J1284" s="13">
        <f t="shared" si="230"/>
        <v>10.032946506466633</v>
      </c>
      <c r="K1284" s="13">
        <f t="shared" si="231"/>
        <v>6.6355793477693936E-2</v>
      </c>
      <c r="L1284" s="13">
        <f t="shared" si="232"/>
        <v>0</v>
      </c>
      <c r="M1284" s="13">
        <f t="shared" si="238"/>
        <v>1.0942323205951426E-14</v>
      </c>
      <c r="N1284" s="13">
        <f t="shared" si="233"/>
        <v>6.7842403876898839E-15</v>
      </c>
      <c r="O1284" s="13">
        <f t="shared" si="234"/>
        <v>6.7842403876898839E-15</v>
      </c>
      <c r="Q1284">
        <v>17.973299596585981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36.316462658814707</v>
      </c>
      <c r="G1285" s="13">
        <f t="shared" si="228"/>
        <v>0.30775211924674728</v>
      </c>
      <c r="H1285" s="13">
        <f t="shared" si="229"/>
        <v>36.008710539567957</v>
      </c>
      <c r="I1285" s="16">
        <f t="shared" si="237"/>
        <v>36.075066333045655</v>
      </c>
      <c r="J1285" s="13">
        <f t="shared" si="230"/>
        <v>32.669430692195021</v>
      </c>
      <c r="K1285" s="13">
        <f t="shared" si="231"/>
        <v>3.4056356408506332</v>
      </c>
      <c r="L1285" s="13">
        <f t="shared" si="232"/>
        <v>0</v>
      </c>
      <c r="M1285" s="13">
        <f t="shared" si="238"/>
        <v>4.1580828182615417E-15</v>
      </c>
      <c r="N1285" s="13">
        <f t="shared" si="233"/>
        <v>2.5780113473221557E-15</v>
      </c>
      <c r="O1285" s="13">
        <f t="shared" si="234"/>
        <v>0.30775211924674983</v>
      </c>
      <c r="Q1285">
        <v>16.135512505757099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0.99763172787645293</v>
      </c>
      <c r="G1286" s="13">
        <f t="shared" ref="G1286:G1349" si="244">IF((F1286-$J$2)&gt;0,$I$2*(F1286-$J$2),0)</f>
        <v>0</v>
      </c>
      <c r="H1286" s="13">
        <f t="shared" ref="H1286:H1349" si="245">F1286-G1286</f>
        <v>0.99763172787645293</v>
      </c>
      <c r="I1286" s="16">
        <f t="shared" si="237"/>
        <v>4.4032673687270858</v>
      </c>
      <c r="J1286" s="13">
        <f t="shared" ref="J1286:J1349" si="246">I1286/SQRT(1+(I1286/($K$2*(300+(25*Q1286)+0.05*(Q1286)^3)))^2)</f>
        <v>4.4000781502545259</v>
      </c>
      <c r="K1286" s="13">
        <f t="shared" ref="K1286:K1349" si="247">I1286-J1286</f>
        <v>3.1892184725599293E-3</v>
      </c>
      <c r="L1286" s="13">
        <f t="shared" ref="L1286:L1349" si="248">IF(K1286&gt;$N$2,(K1286-$N$2)/$L$2,0)</f>
        <v>0</v>
      </c>
      <c r="M1286" s="13">
        <f t="shared" si="238"/>
        <v>1.580071470939386E-15</v>
      </c>
      <c r="N1286" s="13">
        <f t="shared" ref="N1286:N1349" si="249">$M$2*M1286</f>
        <v>9.7964431198241938E-16</v>
      </c>
      <c r="O1286" s="13">
        <f t="shared" ref="O1286:O1349" si="250">N1286+G1286</f>
        <v>9.7964431198241938E-16</v>
      </c>
      <c r="Q1286">
        <v>21.885318469651558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42.319552253614333</v>
      </c>
      <c r="G1287" s="13">
        <f t="shared" si="244"/>
        <v>1.1743047374149886</v>
      </c>
      <c r="H1287" s="13">
        <f t="shared" si="245"/>
        <v>41.145247516199348</v>
      </c>
      <c r="I1287" s="16">
        <f t="shared" ref="I1287:I1350" si="252">H1287+K1286-L1286</f>
        <v>41.148436734671904</v>
      </c>
      <c r="J1287" s="13">
        <f t="shared" si="246"/>
        <v>39.320863428151874</v>
      </c>
      <c r="K1287" s="13">
        <f t="shared" si="247"/>
        <v>1.8275733065200299</v>
      </c>
      <c r="L1287" s="13">
        <f t="shared" si="248"/>
        <v>0</v>
      </c>
      <c r="M1287" s="13">
        <f t="shared" ref="M1287:M1350" si="253">L1287+M1286-N1286</f>
        <v>6.0042715895696663E-16</v>
      </c>
      <c r="N1287" s="13">
        <f t="shared" si="249"/>
        <v>3.722648385533193E-16</v>
      </c>
      <c r="O1287" s="13">
        <f t="shared" si="250"/>
        <v>1.1743047374149891</v>
      </c>
      <c r="Q1287">
        <v>23.919321197857059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8.897724919518632E-2</v>
      </c>
      <c r="G1288" s="13">
        <f t="shared" si="244"/>
        <v>0</v>
      </c>
      <c r="H1288" s="13">
        <f t="shared" si="245"/>
        <v>8.897724919518632E-2</v>
      </c>
      <c r="I1288" s="16">
        <f t="shared" si="252"/>
        <v>1.9165505557152163</v>
      </c>
      <c r="J1288" s="13">
        <f t="shared" si="246"/>
        <v>1.916365135736863</v>
      </c>
      <c r="K1288" s="13">
        <f t="shared" si="247"/>
        <v>1.8541997835330726E-4</v>
      </c>
      <c r="L1288" s="13">
        <f t="shared" si="248"/>
        <v>0</v>
      </c>
      <c r="M1288" s="13">
        <f t="shared" si="253"/>
        <v>2.2816232040364733E-16</v>
      </c>
      <c r="N1288" s="13">
        <f t="shared" si="249"/>
        <v>1.4146063865026135E-16</v>
      </c>
      <c r="O1288" s="13">
        <f t="shared" si="250"/>
        <v>1.4146063865026135E-16</v>
      </c>
      <c r="Q1288">
        <v>24.377904376520341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0.61889842923768179</v>
      </c>
      <c r="G1289" s="13">
        <f t="shared" si="244"/>
        <v>0</v>
      </c>
      <c r="H1289" s="13">
        <f t="shared" si="245"/>
        <v>0.61889842923768179</v>
      </c>
      <c r="I1289" s="16">
        <f t="shared" si="252"/>
        <v>0.6190838492160351</v>
      </c>
      <c r="J1289" s="13">
        <f t="shared" si="246"/>
        <v>0.61907657371656299</v>
      </c>
      <c r="K1289" s="13">
        <f t="shared" si="247"/>
        <v>7.275499472103597E-6</v>
      </c>
      <c r="L1289" s="13">
        <f t="shared" si="248"/>
        <v>0</v>
      </c>
      <c r="M1289" s="13">
        <f t="shared" si="253"/>
        <v>8.6701681753385975E-17</v>
      </c>
      <c r="N1289" s="13">
        <f t="shared" si="249"/>
        <v>5.3755042687099302E-17</v>
      </c>
      <c r="O1289" s="13">
        <f t="shared" si="250"/>
        <v>5.3755042687099302E-17</v>
      </c>
      <c r="Q1289">
        <v>23.294041000000011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2.5177879493996151</v>
      </c>
      <c r="G1290" s="13">
        <f t="shared" si="244"/>
        <v>0</v>
      </c>
      <c r="H1290" s="13">
        <f t="shared" si="245"/>
        <v>2.5177879493996151</v>
      </c>
      <c r="I1290" s="16">
        <f t="shared" si="252"/>
        <v>2.5177952248990874</v>
      </c>
      <c r="J1290" s="13">
        <f t="shared" si="246"/>
        <v>2.5173817582600138</v>
      </c>
      <c r="K1290" s="13">
        <f t="shared" si="247"/>
        <v>4.1346663907360082E-4</v>
      </c>
      <c r="L1290" s="13">
        <f t="shared" si="248"/>
        <v>0</v>
      </c>
      <c r="M1290" s="13">
        <f t="shared" si="253"/>
        <v>3.2946639066286673E-17</v>
      </c>
      <c r="N1290" s="13">
        <f t="shared" si="249"/>
        <v>2.0426916221097736E-17</v>
      </c>
      <c r="O1290" s="13">
        <f t="shared" si="250"/>
        <v>2.0426916221097736E-17</v>
      </c>
      <c r="Q1290">
        <v>24.496143271321269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31.988884021908671</v>
      </c>
      <c r="G1291" s="13">
        <f t="shared" si="244"/>
        <v>0</v>
      </c>
      <c r="H1291" s="13">
        <f t="shared" si="245"/>
        <v>31.988884021908671</v>
      </c>
      <c r="I1291" s="16">
        <f t="shared" si="252"/>
        <v>31.989297488547745</v>
      </c>
      <c r="J1291" s="13">
        <f t="shared" si="246"/>
        <v>30.51071968660969</v>
      </c>
      <c r="K1291" s="13">
        <f t="shared" si="247"/>
        <v>1.4785778019380551</v>
      </c>
      <c r="L1291" s="13">
        <f t="shared" si="248"/>
        <v>0</v>
      </c>
      <c r="M1291" s="13">
        <f t="shared" si="253"/>
        <v>1.2519722845188937E-17</v>
      </c>
      <c r="N1291" s="13">
        <f t="shared" si="249"/>
        <v>7.7622281640171402E-18</v>
      </c>
      <c r="O1291" s="13">
        <f t="shared" si="250"/>
        <v>7.7622281640171402E-18</v>
      </c>
      <c r="Q1291">
        <v>20.04749580313711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7.0951674071362962</v>
      </c>
      <c r="G1292" s="13">
        <f t="shared" si="244"/>
        <v>0</v>
      </c>
      <c r="H1292" s="13">
        <f t="shared" si="245"/>
        <v>7.0951674071362962</v>
      </c>
      <c r="I1292" s="16">
        <f t="shared" si="252"/>
        <v>8.5737452090743513</v>
      </c>
      <c r="J1292" s="13">
        <f t="shared" si="246"/>
        <v>8.5277379862259846</v>
      </c>
      <c r="K1292" s="13">
        <f t="shared" si="247"/>
        <v>4.600722284836678E-2</v>
      </c>
      <c r="L1292" s="13">
        <f t="shared" si="248"/>
        <v>0</v>
      </c>
      <c r="M1292" s="13">
        <f t="shared" si="253"/>
        <v>4.7574946811717968E-18</v>
      </c>
      <c r="N1292" s="13">
        <f t="shared" si="249"/>
        <v>2.9496467023265139E-18</v>
      </c>
      <c r="O1292" s="13">
        <f t="shared" si="250"/>
        <v>2.9496467023265139E-18</v>
      </c>
      <c r="Q1292">
        <v>17.10001314263457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37.865679330670829</v>
      </c>
      <c r="G1293" s="13">
        <f t="shared" si="244"/>
        <v>0.53138325816391052</v>
      </c>
      <c r="H1293" s="13">
        <f t="shared" si="245"/>
        <v>37.334296072506916</v>
      </c>
      <c r="I1293" s="16">
        <f t="shared" si="252"/>
        <v>37.380303295355283</v>
      </c>
      <c r="J1293" s="13">
        <f t="shared" si="246"/>
        <v>31.904161665985118</v>
      </c>
      <c r="K1293" s="13">
        <f t="shared" si="247"/>
        <v>5.476141629370165</v>
      </c>
      <c r="L1293" s="13">
        <f t="shared" si="248"/>
        <v>0</v>
      </c>
      <c r="M1293" s="13">
        <f t="shared" si="253"/>
        <v>1.8078479788452829E-18</v>
      </c>
      <c r="N1293" s="13">
        <f t="shared" si="249"/>
        <v>1.1208657468840754E-18</v>
      </c>
      <c r="O1293" s="13">
        <f t="shared" si="250"/>
        <v>0.53138325816391052</v>
      </c>
      <c r="Q1293">
        <v>12.824557726669919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185.05199942354099</v>
      </c>
      <c r="G1294" s="13">
        <f t="shared" si="244"/>
        <v>21.777891247235949</v>
      </c>
      <c r="H1294" s="13">
        <f t="shared" si="245"/>
        <v>163.27410817630505</v>
      </c>
      <c r="I1294" s="16">
        <f t="shared" si="252"/>
        <v>168.75024980567522</v>
      </c>
      <c r="J1294" s="13">
        <f t="shared" si="246"/>
        <v>65.511762588701544</v>
      </c>
      <c r="K1294" s="13">
        <f t="shared" si="247"/>
        <v>103.23848721697368</v>
      </c>
      <c r="L1294" s="13">
        <f t="shared" si="248"/>
        <v>63.487135961083432</v>
      </c>
      <c r="M1294" s="13">
        <f t="shared" si="253"/>
        <v>63.487135961083432</v>
      </c>
      <c r="N1294" s="13">
        <f t="shared" si="249"/>
        <v>39.362024295871727</v>
      </c>
      <c r="O1294" s="13">
        <f t="shared" si="250"/>
        <v>61.139915543107676</v>
      </c>
      <c r="Q1294">
        <v>14.98761524709291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32.893287780580749</v>
      </c>
      <c r="G1295" s="13">
        <f t="shared" si="244"/>
        <v>0</v>
      </c>
      <c r="H1295" s="13">
        <f t="shared" si="245"/>
        <v>32.893287780580749</v>
      </c>
      <c r="I1295" s="16">
        <f t="shared" si="252"/>
        <v>72.644639036471006</v>
      </c>
      <c r="J1295" s="13">
        <f t="shared" si="246"/>
        <v>44.866158063576947</v>
      </c>
      <c r="K1295" s="13">
        <f t="shared" si="247"/>
        <v>27.778480972894059</v>
      </c>
      <c r="L1295" s="13">
        <f t="shared" si="248"/>
        <v>0</v>
      </c>
      <c r="M1295" s="13">
        <f t="shared" si="253"/>
        <v>24.125111665211705</v>
      </c>
      <c r="N1295" s="13">
        <f t="shared" si="249"/>
        <v>14.957569232431258</v>
      </c>
      <c r="O1295" s="13">
        <f t="shared" si="250"/>
        <v>14.957569232431258</v>
      </c>
      <c r="Q1295">
        <v>11.786092593548389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100.56682499066559</v>
      </c>
      <c r="G1296" s="13">
        <f t="shared" si="244"/>
        <v>9.5823629371753984</v>
      </c>
      <c r="H1296" s="13">
        <f t="shared" si="245"/>
        <v>90.984462053490191</v>
      </c>
      <c r="I1296" s="16">
        <f t="shared" si="252"/>
        <v>118.76294302638425</v>
      </c>
      <c r="J1296" s="13">
        <f t="shared" si="246"/>
        <v>54.008502183844875</v>
      </c>
      <c r="K1296" s="13">
        <f t="shared" si="247"/>
        <v>64.754440842539367</v>
      </c>
      <c r="L1296" s="13">
        <f t="shared" si="248"/>
        <v>26.564023854844187</v>
      </c>
      <c r="M1296" s="13">
        <f t="shared" si="253"/>
        <v>35.731566287624631</v>
      </c>
      <c r="N1296" s="13">
        <f t="shared" si="249"/>
        <v>22.153571098327269</v>
      </c>
      <c r="O1296" s="13">
        <f t="shared" si="250"/>
        <v>31.735934035502666</v>
      </c>
      <c r="Q1296">
        <v>12.684361058466459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41.373792329835943</v>
      </c>
      <c r="G1297" s="13">
        <f t="shared" si="244"/>
        <v>1.0377832470779591</v>
      </c>
      <c r="H1297" s="13">
        <f t="shared" si="245"/>
        <v>40.336009082757982</v>
      </c>
      <c r="I1297" s="16">
        <f t="shared" si="252"/>
        <v>78.526426070453169</v>
      </c>
      <c r="J1297" s="13">
        <f t="shared" si="246"/>
        <v>53.576093122570484</v>
      </c>
      <c r="K1297" s="13">
        <f t="shared" si="247"/>
        <v>24.950332947882686</v>
      </c>
      <c r="L1297" s="13">
        <f t="shared" si="248"/>
        <v>0</v>
      </c>
      <c r="M1297" s="13">
        <f t="shared" si="253"/>
        <v>13.577995189297361</v>
      </c>
      <c r="N1297" s="13">
        <f t="shared" si="249"/>
        <v>8.4183570173643645</v>
      </c>
      <c r="O1297" s="13">
        <f t="shared" si="250"/>
        <v>9.4561402644423236</v>
      </c>
      <c r="Q1297">
        <v>15.423557141822309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5.4621190058121476</v>
      </c>
      <c r="G1298" s="13">
        <f t="shared" si="244"/>
        <v>0</v>
      </c>
      <c r="H1298" s="13">
        <f t="shared" si="245"/>
        <v>5.4621190058121476</v>
      </c>
      <c r="I1298" s="16">
        <f t="shared" si="252"/>
        <v>30.412451953694834</v>
      </c>
      <c r="J1298" s="13">
        <f t="shared" si="246"/>
        <v>28.575127884929618</v>
      </c>
      <c r="K1298" s="13">
        <f t="shared" si="247"/>
        <v>1.8373240687652164</v>
      </c>
      <c r="L1298" s="13">
        <f t="shared" si="248"/>
        <v>0</v>
      </c>
      <c r="M1298" s="13">
        <f t="shared" si="253"/>
        <v>5.1596381719329969</v>
      </c>
      <c r="N1298" s="13">
        <f t="shared" si="249"/>
        <v>3.1989756665984581</v>
      </c>
      <c r="O1298" s="13">
        <f t="shared" si="250"/>
        <v>3.1989756665984581</v>
      </c>
      <c r="Q1298">
        <v>17.27945788611289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24.38448389062674</v>
      </c>
      <c r="G1299" s="13">
        <f t="shared" si="244"/>
        <v>0</v>
      </c>
      <c r="H1299" s="13">
        <f t="shared" si="245"/>
        <v>24.38448389062674</v>
      </c>
      <c r="I1299" s="16">
        <f t="shared" si="252"/>
        <v>26.221807959391956</v>
      </c>
      <c r="J1299" s="13">
        <f t="shared" si="246"/>
        <v>25.662581926812031</v>
      </c>
      <c r="K1299" s="13">
        <f t="shared" si="247"/>
        <v>0.5592260325799252</v>
      </c>
      <c r="L1299" s="13">
        <f t="shared" si="248"/>
        <v>0</v>
      </c>
      <c r="M1299" s="13">
        <f t="shared" si="253"/>
        <v>1.9606625053345388</v>
      </c>
      <c r="N1299" s="13">
        <f t="shared" si="249"/>
        <v>1.2156107533074141</v>
      </c>
      <c r="O1299" s="13">
        <f t="shared" si="250"/>
        <v>1.2156107533074141</v>
      </c>
      <c r="Q1299">
        <v>22.98214986829154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11.052371094715619</v>
      </c>
      <c r="G1300" s="13">
        <f t="shared" si="244"/>
        <v>0</v>
      </c>
      <c r="H1300" s="13">
        <f t="shared" si="245"/>
        <v>11.052371094715619</v>
      </c>
      <c r="I1300" s="16">
        <f t="shared" si="252"/>
        <v>11.611597127295544</v>
      </c>
      <c r="J1300" s="13">
        <f t="shared" si="246"/>
        <v>11.570960758392546</v>
      </c>
      <c r="K1300" s="13">
        <f t="shared" si="247"/>
        <v>4.0636368902998043E-2</v>
      </c>
      <c r="L1300" s="13">
        <f t="shared" si="248"/>
        <v>0</v>
      </c>
      <c r="M1300" s="13">
        <f t="shared" si="253"/>
        <v>0.7450517520271247</v>
      </c>
      <c r="N1300" s="13">
        <f t="shared" si="249"/>
        <v>0.46193208625681731</v>
      </c>
      <c r="O1300" s="13">
        <f t="shared" si="250"/>
        <v>0.46193208625681731</v>
      </c>
      <c r="Q1300">
        <v>24.446063968065161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8.7859889522686316</v>
      </c>
      <c r="G1301" s="13">
        <f t="shared" si="244"/>
        <v>0</v>
      </c>
      <c r="H1301" s="13">
        <f t="shared" si="245"/>
        <v>8.7859889522686316</v>
      </c>
      <c r="I1301" s="16">
        <f t="shared" si="252"/>
        <v>8.8266253211716297</v>
      </c>
      <c r="J1301" s="13">
        <f t="shared" si="246"/>
        <v>8.8123734701555723</v>
      </c>
      <c r="K1301" s="13">
        <f t="shared" si="247"/>
        <v>1.4251851016057415E-2</v>
      </c>
      <c r="L1301" s="13">
        <f t="shared" si="248"/>
        <v>0</v>
      </c>
      <c r="M1301" s="13">
        <f t="shared" si="253"/>
        <v>0.28311966577030739</v>
      </c>
      <c r="N1301" s="13">
        <f t="shared" si="249"/>
        <v>0.17553419277759058</v>
      </c>
      <c r="O1301" s="13">
        <f t="shared" si="250"/>
        <v>0.17553419277759058</v>
      </c>
      <c r="Q1301">
        <v>26.08651600000001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44.607981269366739</v>
      </c>
      <c r="G1302" s="13">
        <f t="shared" si="244"/>
        <v>1.5046419952180867</v>
      </c>
      <c r="H1302" s="13">
        <f t="shared" si="245"/>
        <v>43.103339274148652</v>
      </c>
      <c r="I1302" s="16">
        <f t="shared" si="252"/>
        <v>43.117591125164708</v>
      </c>
      <c r="J1302" s="13">
        <f t="shared" si="246"/>
        <v>40.82331748023141</v>
      </c>
      <c r="K1302" s="13">
        <f t="shared" si="247"/>
        <v>2.2942736449332983</v>
      </c>
      <c r="L1302" s="13">
        <f t="shared" si="248"/>
        <v>0</v>
      </c>
      <c r="M1302" s="13">
        <f t="shared" si="253"/>
        <v>0.10758547299271681</v>
      </c>
      <c r="N1302" s="13">
        <f t="shared" si="249"/>
        <v>6.6702993255484427E-2</v>
      </c>
      <c r="O1302" s="13">
        <f t="shared" si="250"/>
        <v>1.5713449884735711</v>
      </c>
      <c r="Q1302">
        <v>23.198341044125801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0.24955383707743639</v>
      </c>
      <c r="G1303" s="13">
        <f t="shared" si="244"/>
        <v>0</v>
      </c>
      <c r="H1303" s="13">
        <f t="shared" si="245"/>
        <v>0.24955383707743639</v>
      </c>
      <c r="I1303" s="16">
        <f t="shared" si="252"/>
        <v>2.5438274820107347</v>
      </c>
      <c r="J1303" s="13">
        <f t="shared" si="246"/>
        <v>2.5432053327227204</v>
      </c>
      <c r="K1303" s="13">
        <f t="shared" si="247"/>
        <v>6.2214928801429537E-4</v>
      </c>
      <c r="L1303" s="13">
        <f t="shared" si="248"/>
        <v>0</v>
      </c>
      <c r="M1303" s="13">
        <f t="shared" si="253"/>
        <v>4.0882479737232386E-2</v>
      </c>
      <c r="N1303" s="13">
        <f t="shared" si="249"/>
        <v>2.5347137437084079E-2</v>
      </c>
      <c r="O1303" s="13">
        <f t="shared" si="250"/>
        <v>2.5347137437084079E-2</v>
      </c>
      <c r="Q1303">
        <v>21.807734469168011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124.0428225044091</v>
      </c>
      <c r="G1304" s="13">
        <f t="shared" si="244"/>
        <v>12.971149126085278</v>
      </c>
      <c r="H1304" s="13">
        <f t="shared" si="245"/>
        <v>111.07167337832382</v>
      </c>
      <c r="I1304" s="16">
        <f t="shared" si="252"/>
        <v>111.07229552761184</v>
      </c>
      <c r="J1304" s="13">
        <f t="shared" si="246"/>
        <v>61.941056093494844</v>
      </c>
      <c r="K1304" s="13">
        <f t="shared" si="247"/>
        <v>49.131239434116999</v>
      </c>
      <c r="L1304" s="13">
        <f t="shared" si="248"/>
        <v>11.574508161797128</v>
      </c>
      <c r="M1304" s="13">
        <f t="shared" si="253"/>
        <v>11.590043504097277</v>
      </c>
      <c r="N1304" s="13">
        <f t="shared" si="249"/>
        <v>7.1858269725403119</v>
      </c>
      <c r="O1304" s="13">
        <f t="shared" si="250"/>
        <v>20.156976098625591</v>
      </c>
      <c r="Q1304">
        <v>15.68294455192928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53.454274941553393</v>
      </c>
      <c r="G1305" s="13">
        <f t="shared" si="244"/>
        <v>2.7816142645240829</v>
      </c>
      <c r="H1305" s="13">
        <f t="shared" si="245"/>
        <v>50.672660677029313</v>
      </c>
      <c r="I1305" s="16">
        <f t="shared" si="252"/>
        <v>88.229391949349179</v>
      </c>
      <c r="J1305" s="13">
        <f t="shared" si="246"/>
        <v>56.482962714158916</v>
      </c>
      <c r="K1305" s="13">
        <f t="shared" si="247"/>
        <v>31.746429235190263</v>
      </c>
      <c r="L1305" s="13">
        <f t="shared" si="248"/>
        <v>0</v>
      </c>
      <c r="M1305" s="13">
        <f t="shared" si="253"/>
        <v>4.4042165315569655</v>
      </c>
      <c r="N1305" s="13">
        <f t="shared" si="249"/>
        <v>2.7306142495653187</v>
      </c>
      <c r="O1305" s="13">
        <f t="shared" si="250"/>
        <v>5.5122285140894016</v>
      </c>
      <c r="Q1305">
        <v>15.47094735671204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2.5507708114724661</v>
      </c>
      <c r="G1306" s="13">
        <f t="shared" si="244"/>
        <v>0</v>
      </c>
      <c r="H1306" s="13">
        <f t="shared" si="245"/>
        <v>2.5507708114724661</v>
      </c>
      <c r="I1306" s="16">
        <f t="shared" si="252"/>
        <v>34.297200046662731</v>
      </c>
      <c r="J1306" s="13">
        <f t="shared" si="246"/>
        <v>29.86569749779818</v>
      </c>
      <c r="K1306" s="13">
        <f t="shared" si="247"/>
        <v>4.4315025488645503</v>
      </c>
      <c r="L1306" s="13">
        <f t="shared" si="248"/>
        <v>0</v>
      </c>
      <c r="M1306" s="13">
        <f t="shared" si="253"/>
        <v>1.6736022819916467</v>
      </c>
      <c r="N1306" s="13">
        <f t="shared" si="249"/>
        <v>1.037633414834821</v>
      </c>
      <c r="O1306" s="13">
        <f t="shared" si="250"/>
        <v>1.037633414834821</v>
      </c>
      <c r="Q1306">
        <v>12.70934880813706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62.872063591269743</v>
      </c>
      <c r="G1307" s="13">
        <f t="shared" si="244"/>
        <v>4.1410824655045575</v>
      </c>
      <c r="H1307" s="13">
        <f t="shared" si="245"/>
        <v>58.730981125765183</v>
      </c>
      <c r="I1307" s="16">
        <f t="shared" si="252"/>
        <v>63.162483674629733</v>
      </c>
      <c r="J1307" s="13">
        <f t="shared" si="246"/>
        <v>40.755527266482865</v>
      </c>
      <c r="K1307" s="13">
        <f t="shared" si="247"/>
        <v>22.406956408146868</v>
      </c>
      <c r="L1307" s="13">
        <f t="shared" si="248"/>
        <v>0</v>
      </c>
      <c r="M1307" s="13">
        <f t="shared" si="253"/>
        <v>0.63596886715682577</v>
      </c>
      <c r="N1307" s="13">
        <f t="shared" si="249"/>
        <v>0.39430069763723197</v>
      </c>
      <c r="O1307" s="13">
        <f t="shared" si="250"/>
        <v>4.5353831631417894</v>
      </c>
      <c r="Q1307">
        <v>10.79184959354839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7.2747643374180813</v>
      </c>
      <c r="G1308" s="13">
        <f t="shared" si="244"/>
        <v>0</v>
      </c>
      <c r="H1308" s="13">
        <f t="shared" si="245"/>
        <v>7.2747643374180813</v>
      </c>
      <c r="I1308" s="16">
        <f t="shared" si="252"/>
        <v>29.681720745564949</v>
      </c>
      <c r="J1308" s="13">
        <f t="shared" si="246"/>
        <v>27.471577514359314</v>
      </c>
      <c r="K1308" s="13">
        <f t="shared" si="247"/>
        <v>2.2101432312056346</v>
      </c>
      <c r="L1308" s="13">
        <f t="shared" si="248"/>
        <v>0</v>
      </c>
      <c r="M1308" s="13">
        <f t="shared" si="253"/>
        <v>0.2416681695195938</v>
      </c>
      <c r="N1308" s="13">
        <f t="shared" si="249"/>
        <v>0.14983426510214815</v>
      </c>
      <c r="O1308" s="13">
        <f t="shared" si="250"/>
        <v>0.14983426510214815</v>
      </c>
      <c r="Q1308">
        <v>15.280003423523009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23.464143619615399</v>
      </c>
      <c r="G1309" s="13">
        <f t="shared" si="244"/>
        <v>0</v>
      </c>
      <c r="H1309" s="13">
        <f t="shared" si="245"/>
        <v>23.464143619615399</v>
      </c>
      <c r="I1309" s="16">
        <f t="shared" si="252"/>
        <v>25.674286850821034</v>
      </c>
      <c r="J1309" s="13">
        <f t="shared" si="246"/>
        <v>24.201148196308473</v>
      </c>
      <c r="K1309" s="13">
        <f t="shared" si="247"/>
        <v>1.4731386545125602</v>
      </c>
      <c r="L1309" s="13">
        <f t="shared" si="248"/>
        <v>0</v>
      </c>
      <c r="M1309" s="13">
        <f t="shared" si="253"/>
        <v>9.1833904417445655E-2</v>
      </c>
      <c r="N1309" s="13">
        <f t="shared" si="249"/>
        <v>5.6937020738816305E-2</v>
      </c>
      <c r="O1309" s="13">
        <f t="shared" si="250"/>
        <v>5.6937020738816305E-2</v>
      </c>
      <c r="Q1309">
        <v>15.267704282107561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17.006256755289559</v>
      </c>
      <c r="G1310" s="13">
        <f t="shared" si="244"/>
        <v>0</v>
      </c>
      <c r="H1310" s="13">
        <f t="shared" si="245"/>
        <v>17.006256755289559</v>
      </c>
      <c r="I1310" s="16">
        <f t="shared" si="252"/>
        <v>18.47939540980212</v>
      </c>
      <c r="J1310" s="13">
        <f t="shared" si="246"/>
        <v>18.053005798261626</v>
      </c>
      <c r="K1310" s="13">
        <f t="shared" si="247"/>
        <v>0.42638961154049326</v>
      </c>
      <c r="L1310" s="13">
        <f t="shared" si="248"/>
        <v>0</v>
      </c>
      <c r="M1310" s="13">
        <f t="shared" si="253"/>
        <v>3.4896883678629351E-2</v>
      </c>
      <c r="N1310" s="13">
        <f t="shared" si="249"/>
        <v>2.1636067880750197E-2</v>
      </c>
      <c r="O1310" s="13">
        <f t="shared" si="250"/>
        <v>2.1636067880750197E-2</v>
      </c>
      <c r="Q1310">
        <v>17.456707798789321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3.8812695502451109</v>
      </c>
      <c r="G1311" s="13">
        <f t="shared" si="244"/>
        <v>0</v>
      </c>
      <c r="H1311" s="13">
        <f t="shared" si="245"/>
        <v>3.8812695502451109</v>
      </c>
      <c r="I1311" s="16">
        <f t="shared" si="252"/>
        <v>4.3076591617856046</v>
      </c>
      <c r="J1311" s="13">
        <f t="shared" si="246"/>
        <v>4.3057908478737543</v>
      </c>
      <c r="K1311" s="13">
        <f t="shared" si="247"/>
        <v>1.8683139118502723E-3</v>
      </c>
      <c r="L1311" s="13">
        <f t="shared" si="248"/>
        <v>0</v>
      </c>
      <c r="M1311" s="13">
        <f t="shared" si="253"/>
        <v>1.3260815797879154E-2</v>
      </c>
      <c r="N1311" s="13">
        <f t="shared" si="249"/>
        <v>8.2217057946850757E-3</v>
      </c>
      <c r="O1311" s="13">
        <f t="shared" si="250"/>
        <v>8.2217057946850757E-3</v>
      </c>
      <c r="Q1311">
        <v>25.231284042644841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18.286239826653642</v>
      </c>
      <c r="G1312" s="13">
        <f t="shared" si="244"/>
        <v>0</v>
      </c>
      <c r="H1312" s="13">
        <f t="shared" si="245"/>
        <v>18.286239826653642</v>
      </c>
      <c r="I1312" s="16">
        <f t="shared" si="252"/>
        <v>18.288108140565491</v>
      </c>
      <c r="J1312" s="13">
        <f t="shared" si="246"/>
        <v>18.144649904059662</v>
      </c>
      <c r="K1312" s="13">
        <f t="shared" si="247"/>
        <v>0.14345823650582901</v>
      </c>
      <c r="L1312" s="13">
        <f t="shared" si="248"/>
        <v>0</v>
      </c>
      <c r="M1312" s="13">
        <f t="shared" si="253"/>
        <v>5.0391100031940781E-3</v>
      </c>
      <c r="N1312" s="13">
        <f t="shared" si="249"/>
        <v>3.1242482019803283E-3</v>
      </c>
      <c r="O1312" s="13">
        <f t="shared" si="250"/>
        <v>3.1242482019803283E-3</v>
      </c>
      <c r="Q1312">
        <v>25.126211896958889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26.35481416073678</v>
      </c>
      <c r="G1313" s="13">
        <f t="shared" si="244"/>
        <v>0</v>
      </c>
      <c r="H1313" s="13">
        <f t="shared" si="245"/>
        <v>26.35481416073678</v>
      </c>
      <c r="I1313" s="16">
        <f t="shared" si="252"/>
        <v>26.498272397242609</v>
      </c>
      <c r="J1313" s="13">
        <f t="shared" si="246"/>
        <v>26.061460316796687</v>
      </c>
      <c r="K1313" s="13">
        <f t="shared" si="247"/>
        <v>0.43681208044592168</v>
      </c>
      <c r="L1313" s="13">
        <f t="shared" si="248"/>
        <v>0</v>
      </c>
      <c r="M1313" s="13">
        <f t="shared" si="253"/>
        <v>1.9148618012137498E-3</v>
      </c>
      <c r="N1313" s="13">
        <f t="shared" si="249"/>
        <v>1.1872143167525248E-3</v>
      </c>
      <c r="O1313" s="13">
        <f t="shared" si="250"/>
        <v>1.1872143167525248E-3</v>
      </c>
      <c r="Q1313">
        <v>25.024718776582439</v>
      </c>
    </row>
    <row r="1314" spans="1:17" x14ac:dyDescent="0.2">
      <c r="A1314" s="14">
        <f t="shared" si="251"/>
        <v>61972</v>
      </c>
      <c r="B1314" s="1">
        <v>9</v>
      </c>
      <c r="F1314" s="34">
        <v>13.345024424648781</v>
      </c>
      <c r="G1314" s="13">
        <f t="shared" si="244"/>
        <v>0</v>
      </c>
      <c r="H1314" s="13">
        <f t="shared" si="245"/>
        <v>13.345024424648781</v>
      </c>
      <c r="I1314" s="16">
        <f t="shared" si="252"/>
        <v>13.781836505094702</v>
      </c>
      <c r="J1314" s="13">
        <f t="shared" si="246"/>
        <v>13.710362047110266</v>
      </c>
      <c r="K1314" s="13">
        <f t="shared" si="247"/>
        <v>7.1474457984436413E-2</v>
      </c>
      <c r="L1314" s="13">
        <f t="shared" si="248"/>
        <v>0</v>
      </c>
      <c r="M1314" s="13">
        <f t="shared" si="253"/>
        <v>7.2764748446122493E-4</v>
      </c>
      <c r="N1314" s="13">
        <f t="shared" si="249"/>
        <v>4.5114144036595947E-4</v>
      </c>
      <c r="O1314" s="13">
        <f t="shared" si="250"/>
        <v>4.5114144036595947E-4</v>
      </c>
      <c r="Q1314">
        <v>24.06573800000001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65.080188698948973</v>
      </c>
      <c r="G1315" s="13">
        <f t="shared" si="244"/>
        <v>4.4598277654181322</v>
      </c>
      <c r="H1315" s="13">
        <f t="shared" si="245"/>
        <v>60.62036093353084</v>
      </c>
      <c r="I1315" s="16">
        <f t="shared" si="252"/>
        <v>60.691835391515276</v>
      </c>
      <c r="J1315" s="13">
        <f t="shared" si="246"/>
        <v>52.389878322621463</v>
      </c>
      <c r="K1315" s="13">
        <f t="shared" si="247"/>
        <v>8.3019570688938131</v>
      </c>
      <c r="L1315" s="13">
        <f t="shared" si="248"/>
        <v>0</v>
      </c>
      <c r="M1315" s="13">
        <f t="shared" si="253"/>
        <v>2.7650604409526546E-4</v>
      </c>
      <c r="N1315" s="13">
        <f t="shared" si="249"/>
        <v>1.7143374733906457E-4</v>
      </c>
      <c r="O1315" s="13">
        <f t="shared" si="250"/>
        <v>4.4599991991654715</v>
      </c>
      <c r="Q1315">
        <v>20.35621667893086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113.61756446272101</v>
      </c>
      <c r="G1316" s="13">
        <f t="shared" si="244"/>
        <v>11.466251604827164</v>
      </c>
      <c r="H1316" s="13">
        <f t="shared" si="245"/>
        <v>102.15131285789384</v>
      </c>
      <c r="I1316" s="16">
        <f t="shared" si="252"/>
        <v>110.45326992678766</v>
      </c>
      <c r="J1316" s="13">
        <f t="shared" si="246"/>
        <v>66.902897296894679</v>
      </c>
      <c r="K1316" s="13">
        <f t="shared" si="247"/>
        <v>43.550372629892976</v>
      </c>
      <c r="L1316" s="13">
        <f t="shared" si="248"/>
        <v>6.2200044108806374</v>
      </c>
      <c r="M1316" s="13">
        <f t="shared" si="253"/>
        <v>6.2201094831773931</v>
      </c>
      <c r="N1316" s="13">
        <f t="shared" si="249"/>
        <v>3.8564678795699838</v>
      </c>
      <c r="O1316" s="13">
        <f t="shared" si="250"/>
        <v>15.322719484397147</v>
      </c>
      <c r="Q1316">
        <v>17.381933622614991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7.8216416449267898</v>
      </c>
      <c r="G1317" s="13">
        <f t="shared" si="244"/>
        <v>0</v>
      </c>
      <c r="H1317" s="13">
        <f t="shared" si="245"/>
        <v>7.8216416449267898</v>
      </c>
      <c r="I1317" s="16">
        <f t="shared" si="252"/>
        <v>45.152009863939128</v>
      </c>
      <c r="J1317" s="13">
        <f t="shared" si="246"/>
        <v>38.671258984954555</v>
      </c>
      <c r="K1317" s="13">
        <f t="shared" si="247"/>
        <v>6.4807508789845727</v>
      </c>
      <c r="L1317" s="13">
        <f t="shared" si="248"/>
        <v>0</v>
      </c>
      <c r="M1317" s="13">
        <f t="shared" si="253"/>
        <v>2.3636416036074093</v>
      </c>
      <c r="N1317" s="13">
        <f t="shared" si="249"/>
        <v>1.4654577942365938</v>
      </c>
      <c r="O1317" s="13">
        <f t="shared" si="250"/>
        <v>1.4654577942365938</v>
      </c>
      <c r="Q1317">
        <v>15.73905888398628</v>
      </c>
    </row>
    <row r="1318" spans="1:17" x14ac:dyDescent="0.2">
      <c r="A1318" s="14">
        <f t="shared" si="251"/>
        <v>62094</v>
      </c>
      <c r="B1318" s="1">
        <v>1</v>
      </c>
      <c r="F1318" s="34">
        <v>11.5417931538598</v>
      </c>
      <c r="G1318" s="13">
        <f t="shared" si="244"/>
        <v>0</v>
      </c>
      <c r="H1318" s="13">
        <f t="shared" si="245"/>
        <v>11.5417931538598</v>
      </c>
      <c r="I1318" s="16">
        <f t="shared" si="252"/>
        <v>18.022544032844372</v>
      </c>
      <c r="J1318" s="13">
        <f t="shared" si="246"/>
        <v>17.221109332359681</v>
      </c>
      <c r="K1318" s="13">
        <f t="shared" si="247"/>
        <v>0.80143470048469112</v>
      </c>
      <c r="L1318" s="13">
        <f t="shared" si="248"/>
        <v>0</v>
      </c>
      <c r="M1318" s="13">
        <f t="shared" si="253"/>
        <v>0.89818380937081543</v>
      </c>
      <c r="N1318" s="13">
        <f t="shared" si="249"/>
        <v>0.55687396180990556</v>
      </c>
      <c r="O1318" s="13">
        <f t="shared" si="250"/>
        <v>0.55687396180990556</v>
      </c>
      <c r="Q1318">
        <v>12.131268114371711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36.015672219677207</v>
      </c>
      <c r="G1319" s="13">
        <f t="shared" si="244"/>
        <v>0.26433268689638328</v>
      </c>
      <c r="H1319" s="13">
        <f t="shared" si="245"/>
        <v>35.751339532780825</v>
      </c>
      <c r="I1319" s="16">
        <f t="shared" si="252"/>
        <v>36.552774233265517</v>
      </c>
      <c r="J1319" s="13">
        <f t="shared" si="246"/>
        <v>30.826090049440285</v>
      </c>
      <c r="K1319" s="13">
        <f t="shared" si="247"/>
        <v>5.7266841838252311</v>
      </c>
      <c r="L1319" s="13">
        <f t="shared" si="248"/>
        <v>0</v>
      </c>
      <c r="M1319" s="13">
        <f t="shared" si="253"/>
        <v>0.34130984756090987</v>
      </c>
      <c r="N1319" s="13">
        <f t="shared" si="249"/>
        <v>0.21161210548776413</v>
      </c>
      <c r="O1319" s="13">
        <f t="shared" si="250"/>
        <v>0.47594479238414744</v>
      </c>
      <c r="Q1319">
        <v>11.86748809354839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48.844482963628977</v>
      </c>
      <c r="G1320" s="13">
        <f t="shared" si="244"/>
        <v>2.1161856973506334</v>
      </c>
      <c r="H1320" s="13">
        <f t="shared" si="245"/>
        <v>46.728297266278346</v>
      </c>
      <c r="I1320" s="16">
        <f t="shared" si="252"/>
        <v>52.454981450103574</v>
      </c>
      <c r="J1320" s="13">
        <f t="shared" si="246"/>
        <v>43.181551393181259</v>
      </c>
      <c r="K1320" s="13">
        <f t="shared" si="247"/>
        <v>9.2734300569223151</v>
      </c>
      <c r="L1320" s="13">
        <f t="shared" si="248"/>
        <v>0</v>
      </c>
      <c r="M1320" s="13">
        <f t="shared" si="253"/>
        <v>0.12969774207314574</v>
      </c>
      <c r="N1320" s="13">
        <f t="shared" si="249"/>
        <v>8.0412600085350366E-2</v>
      </c>
      <c r="O1320" s="13">
        <f t="shared" si="250"/>
        <v>2.1965982974359837</v>
      </c>
      <c r="Q1320">
        <v>15.95555361947388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42.877068599042921</v>
      </c>
      <c r="G1321" s="13">
        <f t="shared" si="244"/>
        <v>1.25478283809522</v>
      </c>
      <c r="H1321" s="13">
        <f t="shared" si="245"/>
        <v>41.622285760947705</v>
      </c>
      <c r="I1321" s="16">
        <f t="shared" si="252"/>
        <v>50.89571581787002</v>
      </c>
      <c r="J1321" s="13">
        <f t="shared" si="246"/>
        <v>43.430741862988853</v>
      </c>
      <c r="K1321" s="13">
        <f t="shared" si="247"/>
        <v>7.4649739548811667</v>
      </c>
      <c r="L1321" s="13">
        <f t="shared" si="248"/>
        <v>0</v>
      </c>
      <c r="M1321" s="13">
        <f t="shared" si="253"/>
        <v>4.9285141987795378E-2</v>
      </c>
      <c r="N1321" s="13">
        <f t="shared" si="249"/>
        <v>3.0556788032433134E-2</v>
      </c>
      <c r="O1321" s="13">
        <f t="shared" si="250"/>
        <v>1.2853396261276531</v>
      </c>
      <c r="Q1321">
        <v>17.24944273195738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4.8632053926041667</v>
      </c>
      <c r="G1322" s="13">
        <f t="shared" si="244"/>
        <v>0</v>
      </c>
      <c r="H1322" s="13">
        <f t="shared" si="245"/>
        <v>4.8632053926041667</v>
      </c>
      <c r="I1322" s="16">
        <f t="shared" si="252"/>
        <v>12.328179347485333</v>
      </c>
      <c r="J1322" s="13">
        <f t="shared" si="246"/>
        <v>12.248316974978772</v>
      </c>
      <c r="K1322" s="13">
        <f t="shared" si="247"/>
        <v>7.986237250656103E-2</v>
      </c>
      <c r="L1322" s="13">
        <f t="shared" si="248"/>
        <v>0</v>
      </c>
      <c r="M1322" s="13">
        <f t="shared" si="253"/>
        <v>1.8728353955362244E-2</v>
      </c>
      <c r="N1322" s="13">
        <f t="shared" si="249"/>
        <v>1.1611579452324591E-2</v>
      </c>
      <c r="O1322" s="13">
        <f t="shared" si="250"/>
        <v>1.1611579452324591E-2</v>
      </c>
      <c r="Q1322">
        <v>20.891295951432109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0.83243243200000006</v>
      </c>
      <c r="G1323" s="13">
        <f t="shared" si="244"/>
        <v>0</v>
      </c>
      <c r="H1323" s="13">
        <f t="shared" si="245"/>
        <v>0.83243243200000006</v>
      </c>
      <c r="I1323" s="16">
        <f t="shared" si="252"/>
        <v>0.91229480450656109</v>
      </c>
      <c r="J1323" s="13">
        <f t="shared" si="246"/>
        <v>0.91227612180004347</v>
      </c>
      <c r="K1323" s="13">
        <f t="shared" si="247"/>
        <v>1.8682706517614278E-5</v>
      </c>
      <c r="L1323" s="13">
        <f t="shared" si="248"/>
        <v>0</v>
      </c>
      <c r="M1323" s="13">
        <f t="shared" si="253"/>
        <v>7.1167745030376525E-3</v>
      </c>
      <c r="N1323" s="13">
        <f t="shared" si="249"/>
        <v>4.4124001918833446E-3</v>
      </c>
      <c r="O1323" s="13">
        <f t="shared" si="250"/>
        <v>4.4124001918833446E-3</v>
      </c>
      <c r="Q1323">
        <v>24.866590888084701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1.176134262507138</v>
      </c>
      <c r="G1324" s="13">
        <f t="shared" si="244"/>
        <v>0</v>
      </c>
      <c r="H1324" s="13">
        <f t="shared" si="245"/>
        <v>1.176134262507138</v>
      </c>
      <c r="I1324" s="16">
        <f t="shared" si="252"/>
        <v>1.1761529452136557</v>
      </c>
      <c r="J1324" s="13">
        <f t="shared" si="246"/>
        <v>1.1761129220215547</v>
      </c>
      <c r="K1324" s="13">
        <f t="shared" si="247"/>
        <v>4.0023192100946403E-5</v>
      </c>
      <c r="L1324" s="13">
        <f t="shared" si="248"/>
        <v>0</v>
      </c>
      <c r="M1324" s="13">
        <f t="shared" si="253"/>
        <v>2.7043743111543079E-3</v>
      </c>
      <c r="N1324" s="13">
        <f t="shared" si="249"/>
        <v>1.6767120729156708E-3</v>
      </c>
      <c r="O1324" s="13">
        <f t="shared" si="250"/>
        <v>1.6767120729156708E-3</v>
      </c>
      <c r="Q1324">
        <v>24.86832697724563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37.061568283532942</v>
      </c>
      <c r="G1325" s="13">
        <f t="shared" si="244"/>
        <v>0.41530893973311905</v>
      </c>
      <c r="H1325" s="13">
        <f t="shared" si="245"/>
        <v>36.646259343799827</v>
      </c>
      <c r="I1325" s="16">
        <f t="shared" si="252"/>
        <v>36.646299366991926</v>
      </c>
      <c r="J1325" s="13">
        <f t="shared" si="246"/>
        <v>35.334756592441721</v>
      </c>
      <c r="K1325" s="13">
        <f t="shared" si="247"/>
        <v>1.3115427745502046</v>
      </c>
      <c r="L1325" s="13">
        <f t="shared" si="248"/>
        <v>0</v>
      </c>
      <c r="M1325" s="13">
        <f t="shared" si="253"/>
        <v>1.0276622382386371E-3</v>
      </c>
      <c r="N1325" s="13">
        <f t="shared" si="249"/>
        <v>6.3715058770795496E-4</v>
      </c>
      <c r="O1325" s="13">
        <f t="shared" si="250"/>
        <v>0.41594609032082702</v>
      </c>
      <c r="Q1325">
        <v>23.903148000000009</v>
      </c>
    </row>
    <row r="1326" spans="1:17" x14ac:dyDescent="0.2">
      <c r="A1326" s="14">
        <f t="shared" si="251"/>
        <v>62337</v>
      </c>
      <c r="B1326" s="1">
        <v>9</v>
      </c>
      <c r="F1326" s="34">
        <v>26.36008874887121</v>
      </c>
      <c r="G1326" s="13">
        <f t="shared" si="244"/>
        <v>0</v>
      </c>
      <c r="H1326" s="13">
        <f t="shared" si="245"/>
        <v>26.36008874887121</v>
      </c>
      <c r="I1326" s="16">
        <f t="shared" si="252"/>
        <v>27.671631523421414</v>
      </c>
      <c r="J1326" s="13">
        <f t="shared" si="246"/>
        <v>27.164472406402151</v>
      </c>
      <c r="K1326" s="13">
        <f t="shared" si="247"/>
        <v>0.50715911701926331</v>
      </c>
      <c r="L1326" s="13">
        <f t="shared" si="248"/>
        <v>0</v>
      </c>
      <c r="M1326" s="13">
        <f t="shared" si="253"/>
        <v>3.9051165053068213E-4</v>
      </c>
      <c r="N1326" s="13">
        <f t="shared" si="249"/>
        <v>2.4211722332902292E-4</v>
      </c>
      <c r="O1326" s="13">
        <f t="shared" si="250"/>
        <v>2.4211722332902292E-4</v>
      </c>
      <c r="Q1326">
        <v>24.865578976519309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10.77881965791463</v>
      </c>
      <c r="G1327" s="13">
        <f t="shared" si="244"/>
        <v>0</v>
      </c>
      <c r="H1327" s="13">
        <f t="shared" si="245"/>
        <v>10.77881965791463</v>
      </c>
      <c r="I1327" s="16">
        <f t="shared" si="252"/>
        <v>11.285978774933893</v>
      </c>
      <c r="J1327" s="13">
        <f t="shared" si="246"/>
        <v>11.241388757332963</v>
      </c>
      <c r="K1327" s="13">
        <f t="shared" si="247"/>
        <v>4.4590017600929954E-2</v>
      </c>
      <c r="L1327" s="13">
        <f t="shared" si="248"/>
        <v>0</v>
      </c>
      <c r="M1327" s="13">
        <f t="shared" si="253"/>
        <v>1.4839442720165921E-4</v>
      </c>
      <c r="N1327" s="13">
        <f t="shared" si="249"/>
        <v>9.2004544865028715E-5</v>
      </c>
      <c r="O1327" s="13">
        <f t="shared" si="250"/>
        <v>9.2004544865028715E-5</v>
      </c>
      <c r="Q1327">
        <v>23.16990109621722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57.854305967608163</v>
      </c>
      <c r="G1328" s="13">
        <f t="shared" si="244"/>
        <v>3.4167636064483262</v>
      </c>
      <c r="H1328" s="13">
        <f t="shared" si="245"/>
        <v>54.437542361159835</v>
      </c>
      <c r="I1328" s="16">
        <f t="shared" si="252"/>
        <v>54.482132378760767</v>
      </c>
      <c r="J1328" s="13">
        <f t="shared" si="246"/>
        <v>46.323895021465809</v>
      </c>
      <c r="K1328" s="13">
        <f t="shared" si="247"/>
        <v>8.1582373572949578</v>
      </c>
      <c r="L1328" s="13">
        <f t="shared" si="248"/>
        <v>0</v>
      </c>
      <c r="M1328" s="13">
        <f t="shared" si="253"/>
        <v>5.6389882336630495E-5</v>
      </c>
      <c r="N1328" s="13">
        <f t="shared" si="249"/>
        <v>3.4961727048710908E-5</v>
      </c>
      <c r="O1328" s="13">
        <f t="shared" si="250"/>
        <v>3.4167985681753748</v>
      </c>
      <c r="Q1328">
        <v>18.02815727494129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6.7806537860276378E-2</v>
      </c>
      <c r="G1329" s="13">
        <f t="shared" si="244"/>
        <v>0</v>
      </c>
      <c r="H1329" s="13">
        <f t="shared" si="245"/>
        <v>6.7806537860276378E-2</v>
      </c>
      <c r="I1329" s="16">
        <f t="shared" si="252"/>
        <v>8.2260438951552342</v>
      </c>
      <c r="J1329" s="13">
        <f t="shared" si="246"/>
        <v>8.1602764805441712</v>
      </c>
      <c r="K1329" s="13">
        <f t="shared" si="247"/>
        <v>6.5767414611062947E-2</v>
      </c>
      <c r="L1329" s="13">
        <f t="shared" si="248"/>
        <v>0</v>
      </c>
      <c r="M1329" s="13">
        <f t="shared" si="253"/>
        <v>2.1428155287919587E-5</v>
      </c>
      <c r="N1329" s="13">
        <f t="shared" si="249"/>
        <v>1.3285456278510143E-5</v>
      </c>
      <c r="O1329" s="13">
        <f t="shared" si="250"/>
        <v>1.3285456278510143E-5</v>
      </c>
      <c r="Q1329">
        <v>13.61996253746876</v>
      </c>
    </row>
    <row r="1330" spans="1:17" x14ac:dyDescent="0.2">
      <c r="A1330" s="14">
        <f t="shared" si="251"/>
        <v>62459</v>
      </c>
      <c r="B1330" s="1">
        <v>1</v>
      </c>
      <c r="F1330" s="34">
        <v>18.377842943312348</v>
      </c>
      <c r="G1330" s="13">
        <f t="shared" si="244"/>
        <v>0</v>
      </c>
      <c r="H1330" s="13">
        <f t="shared" si="245"/>
        <v>18.377842943312348</v>
      </c>
      <c r="I1330" s="16">
        <f t="shared" si="252"/>
        <v>18.443610357923411</v>
      </c>
      <c r="J1330" s="13">
        <f t="shared" si="246"/>
        <v>17.766273893517742</v>
      </c>
      <c r="K1330" s="13">
        <f t="shared" si="247"/>
        <v>0.67733646440566986</v>
      </c>
      <c r="L1330" s="13">
        <f t="shared" si="248"/>
        <v>0</v>
      </c>
      <c r="M1330" s="13">
        <f t="shared" si="253"/>
        <v>8.1426990094094431E-6</v>
      </c>
      <c r="N1330" s="13">
        <f t="shared" si="249"/>
        <v>5.0484733858338543E-6</v>
      </c>
      <c r="O1330" s="13">
        <f t="shared" si="250"/>
        <v>5.0484733858338543E-6</v>
      </c>
      <c r="Q1330">
        <v>13.95296824978643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4.0847808716672782</v>
      </c>
      <c r="G1331" s="13">
        <f t="shared" si="244"/>
        <v>0</v>
      </c>
      <c r="H1331" s="13">
        <f t="shared" si="245"/>
        <v>4.0847808716672782</v>
      </c>
      <c r="I1331" s="16">
        <f t="shared" si="252"/>
        <v>4.7621173360729481</v>
      </c>
      <c r="J1331" s="13">
        <f t="shared" si="246"/>
        <v>4.7464013865584729</v>
      </c>
      <c r="K1331" s="13">
        <f t="shared" si="247"/>
        <v>1.5715949514475192E-2</v>
      </c>
      <c r="L1331" s="13">
        <f t="shared" si="248"/>
        <v>0</v>
      </c>
      <c r="M1331" s="13">
        <f t="shared" si="253"/>
        <v>3.0942256235755888E-6</v>
      </c>
      <c r="N1331" s="13">
        <f t="shared" si="249"/>
        <v>1.9184198866168649E-6</v>
      </c>
      <c r="O1331" s="13">
        <f t="shared" si="250"/>
        <v>1.9184198866168649E-6</v>
      </c>
      <c r="Q1331">
        <v>12.149393593548391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32.96631545394915</v>
      </c>
      <c r="G1332" s="13">
        <f t="shared" si="244"/>
        <v>0</v>
      </c>
      <c r="H1332" s="13">
        <f t="shared" si="245"/>
        <v>32.96631545394915</v>
      </c>
      <c r="I1332" s="16">
        <f t="shared" si="252"/>
        <v>32.982031403463623</v>
      </c>
      <c r="J1332" s="13">
        <f t="shared" si="246"/>
        <v>30.1455194200121</v>
      </c>
      <c r="K1332" s="13">
        <f t="shared" si="247"/>
        <v>2.8365119834515227</v>
      </c>
      <c r="L1332" s="13">
        <f t="shared" si="248"/>
        <v>0</v>
      </c>
      <c r="M1332" s="13">
        <f t="shared" si="253"/>
        <v>1.1758057369587239E-6</v>
      </c>
      <c r="N1332" s="13">
        <f t="shared" si="249"/>
        <v>7.2899955691440881E-7</v>
      </c>
      <c r="O1332" s="13">
        <f t="shared" si="250"/>
        <v>7.2899955691440881E-7</v>
      </c>
      <c r="Q1332">
        <v>15.62145807988308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8.7851441661641942</v>
      </c>
      <c r="G1333" s="13">
        <f t="shared" si="244"/>
        <v>0</v>
      </c>
      <c r="H1333" s="13">
        <f t="shared" si="245"/>
        <v>8.7851441661641942</v>
      </c>
      <c r="I1333" s="16">
        <f t="shared" si="252"/>
        <v>11.621656149615717</v>
      </c>
      <c r="J1333" s="13">
        <f t="shared" si="246"/>
        <v>11.536612285283939</v>
      </c>
      <c r="K1333" s="13">
        <f t="shared" si="247"/>
        <v>8.5043864331778352E-2</v>
      </c>
      <c r="L1333" s="13">
        <f t="shared" si="248"/>
        <v>0</v>
      </c>
      <c r="M1333" s="13">
        <f t="shared" si="253"/>
        <v>4.4680618004431505E-7</v>
      </c>
      <c r="N1333" s="13">
        <f t="shared" si="249"/>
        <v>2.7701983162747533E-7</v>
      </c>
      <c r="O1333" s="13">
        <f t="shared" si="250"/>
        <v>2.7701983162747533E-7</v>
      </c>
      <c r="Q1333">
        <v>19.18850580606728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27.02441465181451</v>
      </c>
      <c r="G1334" s="13">
        <f t="shared" si="244"/>
        <v>0</v>
      </c>
      <c r="H1334" s="13">
        <f t="shared" si="245"/>
        <v>27.02441465181451</v>
      </c>
      <c r="I1334" s="16">
        <f t="shared" si="252"/>
        <v>27.10945851614629</v>
      </c>
      <c r="J1334" s="13">
        <f t="shared" si="246"/>
        <v>26.191397925716451</v>
      </c>
      <c r="K1334" s="13">
        <f t="shared" si="247"/>
        <v>0.9180605904298389</v>
      </c>
      <c r="L1334" s="13">
        <f t="shared" si="248"/>
        <v>0</v>
      </c>
      <c r="M1334" s="13">
        <f t="shared" si="253"/>
        <v>1.6978634841683971E-7</v>
      </c>
      <c r="N1334" s="13">
        <f t="shared" si="249"/>
        <v>1.0526753601844062E-7</v>
      </c>
      <c r="O1334" s="13">
        <f t="shared" si="250"/>
        <v>1.0526753601844062E-7</v>
      </c>
      <c r="Q1334">
        <v>20.043652131415978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5.2291148336549131</v>
      </c>
      <c r="G1335" s="13">
        <f t="shared" si="244"/>
        <v>0</v>
      </c>
      <c r="H1335" s="13">
        <f t="shared" si="245"/>
        <v>5.2291148336549131</v>
      </c>
      <c r="I1335" s="16">
        <f t="shared" si="252"/>
        <v>6.147175424084752</v>
      </c>
      <c r="J1335" s="13">
        <f t="shared" si="246"/>
        <v>6.1395024023778877</v>
      </c>
      <c r="K1335" s="13">
        <f t="shared" si="247"/>
        <v>7.6730217068643469E-3</v>
      </c>
      <c r="L1335" s="13">
        <f t="shared" si="248"/>
        <v>0</v>
      </c>
      <c r="M1335" s="13">
        <f t="shared" si="253"/>
        <v>6.4518812398399091E-8</v>
      </c>
      <c r="N1335" s="13">
        <f t="shared" si="249"/>
        <v>4.0001663687007438E-8</v>
      </c>
      <c r="O1335" s="13">
        <f t="shared" si="250"/>
        <v>4.0001663687007438E-8</v>
      </c>
      <c r="Q1335">
        <v>22.75176086075507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0.16498855189130249</v>
      </c>
      <c r="G1336" s="13">
        <f t="shared" si="244"/>
        <v>0</v>
      </c>
      <c r="H1336" s="13">
        <f t="shared" si="245"/>
        <v>0.16498855189130249</v>
      </c>
      <c r="I1336" s="16">
        <f t="shared" si="252"/>
        <v>0.17266157359816683</v>
      </c>
      <c r="J1336" s="13">
        <f t="shared" si="246"/>
        <v>0.17266142812984736</v>
      </c>
      <c r="K1336" s="13">
        <f t="shared" si="247"/>
        <v>1.4546831947348515E-7</v>
      </c>
      <c r="L1336" s="13">
        <f t="shared" si="248"/>
        <v>0</v>
      </c>
      <c r="M1336" s="13">
        <f t="shared" si="253"/>
        <v>2.4517148711391653E-8</v>
      </c>
      <c r="N1336" s="13">
        <f t="shared" si="249"/>
        <v>1.5200632201062825E-8</v>
      </c>
      <c r="O1336" s="13">
        <f t="shared" si="250"/>
        <v>1.5200632201062825E-8</v>
      </c>
      <c r="Q1336">
        <v>23.875608392586681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5.963003910947557</v>
      </c>
      <c r="G1337" s="13">
        <f t="shared" si="244"/>
        <v>0</v>
      </c>
      <c r="H1337" s="13">
        <f t="shared" si="245"/>
        <v>5.963003910947557</v>
      </c>
      <c r="I1337" s="16">
        <f t="shared" si="252"/>
        <v>5.9630040564158762</v>
      </c>
      <c r="J1337" s="13">
        <f t="shared" si="246"/>
        <v>5.9567856214254471</v>
      </c>
      <c r="K1337" s="13">
        <f t="shared" si="247"/>
        <v>6.218434990429067E-3</v>
      </c>
      <c r="L1337" s="13">
        <f t="shared" si="248"/>
        <v>0</v>
      </c>
      <c r="M1337" s="13">
        <f t="shared" si="253"/>
        <v>9.3165165103288287E-9</v>
      </c>
      <c r="N1337" s="13">
        <f t="shared" si="249"/>
        <v>5.7762402364038734E-9</v>
      </c>
      <c r="O1337" s="13">
        <f t="shared" si="250"/>
        <v>5.7762402364038734E-9</v>
      </c>
      <c r="Q1337">
        <v>23.59998400000001</v>
      </c>
    </row>
    <row r="1338" spans="1:17" x14ac:dyDescent="0.2">
      <c r="A1338" s="14">
        <f t="shared" si="251"/>
        <v>62702</v>
      </c>
      <c r="B1338" s="1">
        <v>9</v>
      </c>
      <c r="F1338" s="34">
        <v>5.1432432429999997</v>
      </c>
      <c r="G1338" s="13">
        <f t="shared" si="244"/>
        <v>0</v>
      </c>
      <c r="H1338" s="13">
        <f t="shared" si="245"/>
        <v>5.1432432429999997</v>
      </c>
      <c r="I1338" s="16">
        <f t="shared" si="252"/>
        <v>5.1494616779904288</v>
      </c>
      <c r="J1338" s="13">
        <f t="shared" si="246"/>
        <v>5.1455639980722765</v>
      </c>
      <c r="K1338" s="13">
        <f t="shared" si="247"/>
        <v>3.8976799181522637E-3</v>
      </c>
      <c r="L1338" s="13">
        <f t="shared" si="248"/>
        <v>0</v>
      </c>
      <c r="M1338" s="13">
        <f t="shared" si="253"/>
        <v>3.5402762739249553E-9</v>
      </c>
      <c r="N1338" s="13">
        <f t="shared" si="249"/>
        <v>2.1949712898334721E-9</v>
      </c>
      <c r="O1338" s="13">
        <f t="shared" si="250"/>
        <v>2.1949712898334721E-9</v>
      </c>
      <c r="Q1338">
        <v>23.796215059402648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2.604105836738885</v>
      </c>
      <c r="G1339" s="13">
        <f t="shared" si="244"/>
        <v>0</v>
      </c>
      <c r="H1339" s="13">
        <f t="shared" si="245"/>
        <v>2.604105836738885</v>
      </c>
      <c r="I1339" s="16">
        <f t="shared" si="252"/>
        <v>2.6080035166570372</v>
      </c>
      <c r="J1339" s="13">
        <f t="shared" si="246"/>
        <v>2.6075357805382007</v>
      </c>
      <c r="K1339" s="13">
        <f t="shared" si="247"/>
        <v>4.6773611883654809E-4</v>
      </c>
      <c r="L1339" s="13">
        <f t="shared" si="248"/>
        <v>0</v>
      </c>
      <c r="M1339" s="13">
        <f t="shared" si="253"/>
        <v>1.3453049840914832E-9</v>
      </c>
      <c r="N1339" s="13">
        <f t="shared" si="249"/>
        <v>8.3408909013671956E-10</v>
      </c>
      <c r="O1339" s="13">
        <f t="shared" si="250"/>
        <v>8.3408909013671956E-10</v>
      </c>
      <c r="Q1339">
        <v>24.369096013018861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17.561822795386011</v>
      </c>
      <c r="G1340" s="13">
        <f t="shared" si="244"/>
        <v>0</v>
      </c>
      <c r="H1340" s="13">
        <f t="shared" si="245"/>
        <v>17.561822795386011</v>
      </c>
      <c r="I1340" s="16">
        <f t="shared" si="252"/>
        <v>17.562290531504846</v>
      </c>
      <c r="J1340" s="13">
        <f t="shared" si="246"/>
        <v>17.287949383148987</v>
      </c>
      <c r="K1340" s="13">
        <f t="shared" si="247"/>
        <v>0.27434114835585888</v>
      </c>
      <c r="L1340" s="13">
        <f t="shared" si="248"/>
        <v>0</v>
      </c>
      <c r="M1340" s="13">
        <f t="shared" si="253"/>
        <v>5.1121589395476365E-10</v>
      </c>
      <c r="N1340" s="13">
        <f t="shared" si="249"/>
        <v>3.1695385425195347E-10</v>
      </c>
      <c r="O1340" s="13">
        <f t="shared" si="250"/>
        <v>3.1695385425195347E-10</v>
      </c>
      <c r="Q1340">
        <v>19.575538025906909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2.4324324000000001E-2</v>
      </c>
      <c r="G1341" s="13">
        <f t="shared" si="244"/>
        <v>0</v>
      </c>
      <c r="H1341" s="13">
        <f t="shared" si="245"/>
        <v>2.4324324000000001E-2</v>
      </c>
      <c r="I1341" s="16">
        <f t="shared" si="252"/>
        <v>0.29866547235585889</v>
      </c>
      <c r="J1341" s="13">
        <f t="shared" si="246"/>
        <v>0.29866208158083074</v>
      </c>
      <c r="K1341" s="13">
        <f t="shared" si="247"/>
        <v>3.3907750281447768E-6</v>
      </c>
      <c r="L1341" s="13">
        <f t="shared" si="248"/>
        <v>0</v>
      </c>
      <c r="M1341" s="13">
        <f t="shared" si="253"/>
        <v>1.9426203970281019E-10</v>
      </c>
      <c r="N1341" s="13">
        <f t="shared" si="249"/>
        <v>1.2044246461574231E-10</v>
      </c>
      <c r="O1341" s="13">
        <f t="shared" si="250"/>
        <v>1.2044246461574231E-10</v>
      </c>
      <c r="Q1341">
        <v>13.16649359354839</v>
      </c>
    </row>
    <row r="1342" spans="1:17" x14ac:dyDescent="0.2">
      <c r="A1342" s="14">
        <f t="shared" si="251"/>
        <v>62824</v>
      </c>
      <c r="B1342" s="1">
        <v>1</v>
      </c>
      <c r="F1342" s="34">
        <v>73.972231117392226</v>
      </c>
      <c r="G1342" s="13">
        <f t="shared" si="244"/>
        <v>5.7434039168119311</v>
      </c>
      <c r="H1342" s="13">
        <f t="shared" si="245"/>
        <v>68.228827200580298</v>
      </c>
      <c r="I1342" s="16">
        <f t="shared" si="252"/>
        <v>68.228830591355333</v>
      </c>
      <c r="J1342" s="13">
        <f t="shared" si="246"/>
        <v>47.519318032278782</v>
      </c>
      <c r="K1342" s="13">
        <f t="shared" si="247"/>
        <v>20.709512559076551</v>
      </c>
      <c r="L1342" s="13">
        <f t="shared" si="248"/>
        <v>0</v>
      </c>
      <c r="M1342" s="13">
        <f t="shared" si="253"/>
        <v>7.3819575087067872E-11</v>
      </c>
      <c r="N1342" s="13">
        <f t="shared" si="249"/>
        <v>4.5768136553982079E-11</v>
      </c>
      <c r="O1342" s="13">
        <f t="shared" si="250"/>
        <v>5.7434039168576989</v>
      </c>
      <c r="Q1342">
        <v>13.965289542076761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62.178367277791523</v>
      </c>
      <c r="G1343" s="13">
        <f t="shared" si="244"/>
        <v>4.0409466359179138</v>
      </c>
      <c r="H1343" s="13">
        <f t="shared" si="245"/>
        <v>58.137420641873611</v>
      </c>
      <c r="I1343" s="16">
        <f t="shared" si="252"/>
        <v>78.846933200950161</v>
      </c>
      <c r="J1343" s="13">
        <f t="shared" si="246"/>
        <v>51.218199437152506</v>
      </c>
      <c r="K1343" s="13">
        <f t="shared" si="247"/>
        <v>27.628733763797655</v>
      </c>
      <c r="L1343" s="13">
        <f t="shared" si="248"/>
        <v>0</v>
      </c>
      <c r="M1343" s="13">
        <f t="shared" si="253"/>
        <v>2.8051438533085793E-11</v>
      </c>
      <c r="N1343" s="13">
        <f t="shared" si="249"/>
        <v>1.7391891890513192E-11</v>
      </c>
      <c r="O1343" s="13">
        <f t="shared" si="250"/>
        <v>4.0409466359353061</v>
      </c>
      <c r="Q1343">
        <v>14.213410910142359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2.4973614117365139</v>
      </c>
      <c r="G1344" s="13">
        <f t="shared" si="244"/>
        <v>0</v>
      </c>
      <c r="H1344" s="13">
        <f t="shared" si="245"/>
        <v>2.4973614117365139</v>
      </c>
      <c r="I1344" s="16">
        <f t="shared" si="252"/>
        <v>30.126095175534168</v>
      </c>
      <c r="J1344" s="13">
        <f t="shared" si="246"/>
        <v>27.70448222277626</v>
      </c>
      <c r="K1344" s="13">
        <f t="shared" si="247"/>
        <v>2.4216129527579078</v>
      </c>
      <c r="L1344" s="13">
        <f t="shared" si="248"/>
        <v>0</v>
      </c>
      <c r="M1344" s="13">
        <f t="shared" si="253"/>
        <v>1.06595466425726E-11</v>
      </c>
      <c r="N1344" s="13">
        <f t="shared" si="249"/>
        <v>6.6089189183950119E-12</v>
      </c>
      <c r="O1344" s="13">
        <f t="shared" si="250"/>
        <v>6.6089189183950119E-12</v>
      </c>
      <c r="Q1344">
        <v>14.87412658558247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16.43223858791437</v>
      </c>
      <c r="G1345" s="13">
        <f t="shared" si="244"/>
        <v>0</v>
      </c>
      <c r="H1345" s="13">
        <f t="shared" si="245"/>
        <v>16.43223858791437</v>
      </c>
      <c r="I1345" s="16">
        <f t="shared" si="252"/>
        <v>18.853851540672277</v>
      </c>
      <c r="J1345" s="13">
        <f t="shared" si="246"/>
        <v>18.440373126508909</v>
      </c>
      <c r="K1345" s="13">
        <f t="shared" si="247"/>
        <v>0.41347841416336806</v>
      </c>
      <c r="L1345" s="13">
        <f t="shared" si="248"/>
        <v>0</v>
      </c>
      <c r="M1345" s="13">
        <f t="shared" si="253"/>
        <v>4.0506277241775882E-12</v>
      </c>
      <c r="N1345" s="13">
        <f t="shared" si="249"/>
        <v>2.5113891889901047E-12</v>
      </c>
      <c r="O1345" s="13">
        <f t="shared" si="250"/>
        <v>2.5113891889901047E-12</v>
      </c>
      <c r="Q1345">
        <v>18.11302383635995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9.3586361897864095E-2</v>
      </c>
      <c r="G1346" s="13">
        <f t="shared" si="244"/>
        <v>0</v>
      </c>
      <c r="H1346" s="13">
        <f t="shared" si="245"/>
        <v>9.3586361897864095E-2</v>
      </c>
      <c r="I1346" s="16">
        <f t="shared" si="252"/>
        <v>0.50706477606123213</v>
      </c>
      <c r="J1346" s="13">
        <f t="shared" si="246"/>
        <v>0.50705791642482223</v>
      </c>
      <c r="K1346" s="13">
        <f t="shared" si="247"/>
        <v>6.8596364098949536E-6</v>
      </c>
      <c r="L1346" s="13">
        <f t="shared" si="248"/>
        <v>0</v>
      </c>
      <c r="M1346" s="13">
        <f t="shared" si="253"/>
        <v>1.5392385351874835E-12</v>
      </c>
      <c r="N1346" s="13">
        <f t="shared" si="249"/>
        <v>9.5432789181623977E-13</v>
      </c>
      <c r="O1346" s="13">
        <f t="shared" si="250"/>
        <v>9.5432789181623977E-13</v>
      </c>
      <c r="Q1346">
        <v>19.473101192598438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50.18317167632383</v>
      </c>
      <c r="G1347" s="13">
        <f t="shared" si="244"/>
        <v>2.3094268926682786</v>
      </c>
      <c r="H1347" s="13">
        <f t="shared" si="245"/>
        <v>47.873744783655553</v>
      </c>
      <c r="I1347" s="16">
        <f t="shared" si="252"/>
        <v>47.873751643291961</v>
      </c>
      <c r="J1347" s="13">
        <f t="shared" si="246"/>
        <v>44.275102322154794</v>
      </c>
      <c r="K1347" s="13">
        <f t="shared" si="247"/>
        <v>3.5986493211371666</v>
      </c>
      <c r="L1347" s="13">
        <f t="shared" si="248"/>
        <v>0</v>
      </c>
      <c r="M1347" s="13">
        <f t="shared" si="253"/>
        <v>5.8491064337124372E-13</v>
      </c>
      <c r="N1347" s="13">
        <f t="shared" si="249"/>
        <v>3.6264459889017109E-13</v>
      </c>
      <c r="O1347" s="13">
        <f t="shared" si="250"/>
        <v>2.3094268926686414</v>
      </c>
      <c r="Q1347">
        <v>21.978994519930279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4.4763488442236401</v>
      </c>
      <c r="G1348" s="13">
        <f t="shared" si="244"/>
        <v>0</v>
      </c>
      <c r="H1348" s="13">
        <f t="shared" si="245"/>
        <v>4.4763488442236401</v>
      </c>
      <c r="I1348" s="16">
        <f t="shared" si="252"/>
        <v>8.0749981653608067</v>
      </c>
      <c r="J1348" s="13">
        <f t="shared" si="246"/>
        <v>8.0628011012051264</v>
      </c>
      <c r="K1348" s="13">
        <f t="shared" si="247"/>
        <v>1.2197064155680337E-2</v>
      </c>
      <c r="L1348" s="13">
        <f t="shared" si="248"/>
        <v>0</v>
      </c>
      <c r="M1348" s="13">
        <f t="shared" si="253"/>
        <v>2.2226604448107262E-13</v>
      </c>
      <c r="N1348" s="13">
        <f t="shared" si="249"/>
        <v>1.3780494757826504E-13</v>
      </c>
      <c r="O1348" s="13">
        <f t="shared" si="250"/>
        <v>1.3780494757826504E-13</v>
      </c>
      <c r="Q1348">
        <v>25.28423604613063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0.80397565876889832</v>
      </c>
      <c r="G1349" s="13">
        <f t="shared" si="244"/>
        <v>0</v>
      </c>
      <c r="H1349" s="13">
        <f t="shared" si="245"/>
        <v>0.80397565876889832</v>
      </c>
      <c r="I1349" s="16">
        <f t="shared" si="252"/>
        <v>0.81617272292457865</v>
      </c>
      <c r="J1349" s="13">
        <f t="shared" si="246"/>
        <v>0.81616013006862409</v>
      </c>
      <c r="K1349" s="13">
        <f t="shared" si="247"/>
        <v>1.2592855954562943E-5</v>
      </c>
      <c r="L1349" s="13">
        <f t="shared" si="248"/>
        <v>0</v>
      </c>
      <c r="M1349" s="13">
        <f t="shared" si="253"/>
        <v>8.4461096902807589E-14</v>
      </c>
      <c r="N1349" s="13">
        <f t="shared" si="249"/>
        <v>5.2365880079740703E-14</v>
      </c>
      <c r="O1349" s="13">
        <f t="shared" si="250"/>
        <v>5.2365880079740703E-14</v>
      </c>
      <c r="Q1349">
        <v>25.301221363613401</v>
      </c>
    </row>
    <row r="1350" spans="1:17" x14ac:dyDescent="0.2">
      <c r="A1350" s="14">
        <f t="shared" si="251"/>
        <v>63068</v>
      </c>
      <c r="B1350" s="1">
        <v>9</v>
      </c>
      <c r="F1350" s="34">
        <v>26.356547081283921</v>
      </c>
      <c r="G1350" s="13">
        <f t="shared" ref="G1350:G1413" si="257">IF((F1350-$J$2)&gt;0,$I$2*(F1350-$J$2),0)</f>
        <v>0</v>
      </c>
      <c r="H1350" s="13">
        <f t="shared" ref="H1350:H1413" si="258">F1350-G1350</f>
        <v>26.356547081283921</v>
      </c>
      <c r="I1350" s="16">
        <f t="shared" si="252"/>
        <v>26.356559674139877</v>
      </c>
      <c r="J1350" s="13">
        <f t="shared" ref="J1350:J1413" si="259">I1350/SQRT(1+(I1350/($K$2*(300+(25*Q1350)+0.05*(Q1350)^3)))^2)</f>
        <v>25.892711918774381</v>
      </c>
      <c r="K1350" s="13">
        <f t="shared" ref="K1350:K1413" si="260">I1350-J1350</f>
        <v>0.46384775536549583</v>
      </c>
      <c r="L1350" s="13">
        <f t="shared" ref="L1350:L1413" si="261">IF(K1350&gt;$N$2,(K1350-$N$2)/$L$2,0)</f>
        <v>0</v>
      </c>
      <c r="M1350" s="13">
        <f t="shared" si="253"/>
        <v>3.2095216823066886E-14</v>
      </c>
      <c r="N1350" s="13">
        <f t="shared" ref="N1350:N1413" si="262">$M$2*M1350</f>
        <v>1.9899034430301469E-14</v>
      </c>
      <c r="O1350" s="13">
        <f t="shared" ref="O1350:O1413" si="263">N1350+G1350</f>
        <v>1.9899034430301469E-14</v>
      </c>
      <c r="Q1350">
        <v>24.466348000000011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153.2539017680364</v>
      </c>
      <c r="G1351" s="13">
        <f t="shared" si="257"/>
        <v>17.187800704523223</v>
      </c>
      <c r="H1351" s="13">
        <f t="shared" si="258"/>
        <v>136.06610106351317</v>
      </c>
      <c r="I1351" s="16">
        <f t="shared" ref="I1351:I1414" si="265">H1351+K1350-L1350</f>
        <v>136.52994881887867</v>
      </c>
      <c r="J1351" s="13">
        <f t="shared" si="259"/>
        <v>82.471278253893544</v>
      </c>
      <c r="K1351" s="13">
        <f t="shared" si="260"/>
        <v>54.058670564985121</v>
      </c>
      <c r="L1351" s="13">
        <f t="shared" si="261"/>
        <v>16.302079952732306</v>
      </c>
      <c r="M1351" s="13">
        <f t="shared" ref="M1351:M1414" si="266">L1351+M1350-N1350</f>
        <v>16.302079952732317</v>
      </c>
      <c r="N1351" s="13">
        <f t="shared" si="262"/>
        <v>10.107289570694036</v>
      </c>
      <c r="O1351" s="13">
        <f t="shared" si="263"/>
        <v>27.295090275217259</v>
      </c>
      <c r="Q1351">
        <v>20.31666437089082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37.5613152240932</v>
      </c>
      <c r="G1352" s="13">
        <f t="shared" si="257"/>
        <v>0.48744796296862258</v>
      </c>
      <c r="H1352" s="13">
        <f t="shared" si="258"/>
        <v>37.073867261124576</v>
      </c>
      <c r="I1352" s="16">
        <f t="shared" si="265"/>
        <v>74.830457873377384</v>
      </c>
      <c r="J1352" s="13">
        <f t="shared" si="259"/>
        <v>58.889379305461397</v>
      </c>
      <c r="K1352" s="13">
        <f t="shared" si="260"/>
        <v>15.941078567915987</v>
      </c>
      <c r="L1352" s="13">
        <f t="shared" si="261"/>
        <v>0</v>
      </c>
      <c r="M1352" s="13">
        <f t="shared" si="266"/>
        <v>6.1947903820382813</v>
      </c>
      <c r="N1352" s="13">
        <f t="shared" si="262"/>
        <v>3.8407700368637343</v>
      </c>
      <c r="O1352" s="13">
        <f t="shared" si="263"/>
        <v>4.3282179998323569</v>
      </c>
      <c r="Q1352">
        <v>19.17507084433425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0.38003586705212111</v>
      </c>
      <c r="G1353" s="13">
        <f t="shared" si="257"/>
        <v>0</v>
      </c>
      <c r="H1353" s="13">
        <f t="shared" si="258"/>
        <v>0.38003586705212111</v>
      </c>
      <c r="I1353" s="16">
        <f t="shared" si="265"/>
        <v>16.321114434968109</v>
      </c>
      <c r="J1353" s="13">
        <f t="shared" si="259"/>
        <v>15.837297489128146</v>
      </c>
      <c r="K1353" s="13">
        <f t="shared" si="260"/>
        <v>0.48381694583996371</v>
      </c>
      <c r="L1353" s="13">
        <f t="shared" si="261"/>
        <v>0</v>
      </c>
      <c r="M1353" s="13">
        <f t="shared" si="266"/>
        <v>2.3540203451745469</v>
      </c>
      <c r="N1353" s="13">
        <f t="shared" si="262"/>
        <v>1.4594926140082192</v>
      </c>
      <c r="O1353" s="13">
        <f t="shared" si="263"/>
        <v>1.4594926140082192</v>
      </c>
      <c r="Q1353">
        <v>13.813443861815831</v>
      </c>
    </row>
    <row r="1354" spans="1:17" x14ac:dyDescent="0.2">
      <c r="A1354" s="14">
        <f t="shared" si="264"/>
        <v>63190</v>
      </c>
      <c r="B1354" s="1">
        <v>1</v>
      </c>
      <c r="F1354" s="34">
        <v>74.522751730283787</v>
      </c>
      <c r="G1354" s="13">
        <f t="shared" si="257"/>
        <v>5.8228721757681239</v>
      </c>
      <c r="H1354" s="13">
        <f t="shared" si="258"/>
        <v>68.699879554515661</v>
      </c>
      <c r="I1354" s="16">
        <f t="shared" si="265"/>
        <v>69.183696500355623</v>
      </c>
      <c r="J1354" s="13">
        <f t="shared" si="259"/>
        <v>41.065550409757243</v>
      </c>
      <c r="K1354" s="13">
        <f t="shared" si="260"/>
        <v>28.11814609059838</v>
      </c>
      <c r="L1354" s="13">
        <f t="shared" si="261"/>
        <v>0</v>
      </c>
      <c r="M1354" s="13">
        <f t="shared" si="266"/>
        <v>0.89452773116632778</v>
      </c>
      <c r="N1354" s="13">
        <f t="shared" si="262"/>
        <v>0.55460719332312325</v>
      </c>
      <c r="O1354" s="13">
        <f t="shared" si="263"/>
        <v>6.3774793690912475</v>
      </c>
      <c r="Q1354">
        <v>10.12759859354839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0.75818156451965091</v>
      </c>
      <c r="G1355" s="13">
        <f t="shared" si="257"/>
        <v>0</v>
      </c>
      <c r="H1355" s="13">
        <f t="shared" si="258"/>
        <v>0.75818156451965091</v>
      </c>
      <c r="I1355" s="16">
        <f t="shared" si="265"/>
        <v>28.876327655118029</v>
      </c>
      <c r="J1355" s="13">
        <f t="shared" si="259"/>
        <v>25.665845379427775</v>
      </c>
      <c r="K1355" s="13">
        <f t="shared" si="260"/>
        <v>3.2104822756902536</v>
      </c>
      <c r="L1355" s="13">
        <f t="shared" si="261"/>
        <v>0</v>
      </c>
      <c r="M1355" s="13">
        <f t="shared" si="266"/>
        <v>0.33992053784320453</v>
      </c>
      <c r="N1355" s="13">
        <f t="shared" si="262"/>
        <v>0.2107507334627868</v>
      </c>
      <c r="O1355" s="13">
        <f t="shared" si="263"/>
        <v>0.2107507334627868</v>
      </c>
      <c r="Q1355">
        <v>11.5144452920158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0.83875082589518979</v>
      </c>
      <c r="G1356" s="13">
        <f t="shared" si="257"/>
        <v>0</v>
      </c>
      <c r="H1356" s="13">
        <f t="shared" si="258"/>
        <v>0.83875082589518979</v>
      </c>
      <c r="I1356" s="16">
        <f t="shared" si="265"/>
        <v>4.0492331015854433</v>
      </c>
      <c r="J1356" s="13">
        <f t="shared" si="259"/>
        <v>4.0450675053368066</v>
      </c>
      <c r="K1356" s="13">
        <f t="shared" si="260"/>
        <v>4.1655962486366604E-3</v>
      </c>
      <c r="L1356" s="13">
        <f t="shared" si="261"/>
        <v>0</v>
      </c>
      <c r="M1356" s="13">
        <f t="shared" si="266"/>
        <v>0.12916980438041772</v>
      </c>
      <c r="N1356" s="13">
        <f t="shared" si="262"/>
        <v>8.0085278715858993E-2</v>
      </c>
      <c r="O1356" s="13">
        <f t="shared" si="263"/>
        <v>8.0085278715858993E-2</v>
      </c>
      <c r="Q1356">
        <v>18.218810818953241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37.282391052753773</v>
      </c>
      <c r="G1357" s="13">
        <f t="shared" si="257"/>
        <v>0.44718495054349239</v>
      </c>
      <c r="H1357" s="13">
        <f t="shared" si="258"/>
        <v>36.835206102210279</v>
      </c>
      <c r="I1357" s="16">
        <f t="shared" si="265"/>
        <v>36.839371698458919</v>
      </c>
      <c r="J1357" s="13">
        <f t="shared" si="259"/>
        <v>33.781406808519428</v>
      </c>
      <c r="K1357" s="13">
        <f t="shared" si="260"/>
        <v>3.0579648899394911</v>
      </c>
      <c r="L1357" s="13">
        <f t="shared" si="261"/>
        <v>0</v>
      </c>
      <c r="M1357" s="13">
        <f t="shared" si="266"/>
        <v>4.9084525664558731E-2</v>
      </c>
      <c r="N1357" s="13">
        <f t="shared" si="262"/>
        <v>3.0432405912026412E-2</v>
      </c>
      <c r="O1357" s="13">
        <f t="shared" si="263"/>
        <v>0.47761735645551878</v>
      </c>
      <c r="Q1357">
        <v>17.483230804498579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2.3283679952920311</v>
      </c>
      <c r="G1358" s="13">
        <f t="shared" si="257"/>
        <v>0</v>
      </c>
      <c r="H1358" s="13">
        <f t="shared" si="258"/>
        <v>2.3283679952920311</v>
      </c>
      <c r="I1358" s="16">
        <f t="shared" si="265"/>
        <v>5.3863328852315222</v>
      </c>
      <c r="J1358" s="13">
        <f t="shared" si="259"/>
        <v>5.3813317942440868</v>
      </c>
      <c r="K1358" s="13">
        <f t="shared" si="260"/>
        <v>5.001090987435397E-3</v>
      </c>
      <c r="L1358" s="13">
        <f t="shared" si="261"/>
        <v>0</v>
      </c>
      <c r="M1358" s="13">
        <f t="shared" si="266"/>
        <v>1.8652119752532319E-2</v>
      </c>
      <c r="N1358" s="13">
        <f t="shared" si="262"/>
        <v>1.1564314246570038E-2</v>
      </c>
      <c r="O1358" s="13">
        <f t="shared" si="263"/>
        <v>1.1564314246570038E-2</v>
      </c>
      <c r="Q1358">
        <v>22.98014969193213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13.62404709549593</v>
      </c>
      <c r="G1359" s="13">
        <f t="shared" si="257"/>
        <v>0</v>
      </c>
      <c r="H1359" s="13">
        <f t="shared" si="258"/>
        <v>13.62404709549593</v>
      </c>
      <c r="I1359" s="16">
        <f t="shared" si="265"/>
        <v>13.629048186483367</v>
      </c>
      <c r="J1359" s="13">
        <f t="shared" si="259"/>
        <v>13.561990975366877</v>
      </c>
      <c r="K1359" s="13">
        <f t="shared" si="260"/>
        <v>6.7057211116489768E-2</v>
      </c>
      <c r="L1359" s="13">
        <f t="shared" si="261"/>
        <v>0</v>
      </c>
      <c r="M1359" s="13">
        <f t="shared" si="266"/>
        <v>7.0878055059622816E-3</v>
      </c>
      <c r="N1359" s="13">
        <f t="shared" si="262"/>
        <v>4.3944394136966143E-3</v>
      </c>
      <c r="O1359" s="13">
        <f t="shared" si="263"/>
        <v>4.3944394136966143E-3</v>
      </c>
      <c r="Q1359">
        <v>24.285567940350958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2.549325829164601</v>
      </c>
      <c r="G1360" s="13">
        <f t="shared" si="257"/>
        <v>0</v>
      </c>
      <c r="H1360" s="13">
        <f t="shared" si="258"/>
        <v>2.549325829164601</v>
      </c>
      <c r="I1360" s="16">
        <f t="shared" si="265"/>
        <v>2.6163830402810908</v>
      </c>
      <c r="J1360" s="13">
        <f t="shared" si="259"/>
        <v>2.6159782073567732</v>
      </c>
      <c r="K1360" s="13">
        <f t="shared" si="260"/>
        <v>4.0483292431758855E-4</v>
      </c>
      <c r="L1360" s="13">
        <f t="shared" si="261"/>
        <v>0</v>
      </c>
      <c r="M1360" s="13">
        <f t="shared" si="266"/>
        <v>2.6933660922656673E-3</v>
      </c>
      <c r="N1360" s="13">
        <f t="shared" si="262"/>
        <v>1.6698869772047138E-3</v>
      </c>
      <c r="O1360" s="13">
        <f t="shared" si="263"/>
        <v>1.6698869772047138E-3</v>
      </c>
      <c r="Q1360">
        <v>25.475618834517981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2.422044148288852</v>
      </c>
      <c r="G1361" s="13">
        <f t="shared" si="257"/>
        <v>0</v>
      </c>
      <c r="H1361" s="13">
        <f t="shared" si="258"/>
        <v>2.422044148288852</v>
      </c>
      <c r="I1361" s="16">
        <f t="shared" si="265"/>
        <v>2.4224489812131695</v>
      </c>
      <c r="J1361" s="13">
        <f t="shared" si="259"/>
        <v>2.4221305440175565</v>
      </c>
      <c r="K1361" s="13">
        <f t="shared" si="260"/>
        <v>3.1843719561308603E-4</v>
      </c>
      <c r="L1361" s="13">
        <f t="shared" si="261"/>
        <v>0</v>
      </c>
      <c r="M1361" s="13">
        <f t="shared" si="266"/>
        <v>1.0234791150609535E-3</v>
      </c>
      <c r="N1361" s="13">
        <f t="shared" si="262"/>
        <v>6.3455705133779112E-4</v>
      </c>
      <c r="O1361" s="13">
        <f t="shared" si="263"/>
        <v>6.3455705133779112E-4</v>
      </c>
      <c r="Q1361">
        <v>25.540804000000009</v>
      </c>
    </row>
    <row r="1362" spans="1:17" x14ac:dyDescent="0.2">
      <c r="A1362" s="14">
        <f t="shared" si="264"/>
        <v>63433</v>
      </c>
      <c r="B1362" s="1">
        <v>9</v>
      </c>
      <c r="F1362" s="34">
        <v>1.0409653657261639</v>
      </c>
      <c r="G1362" s="13">
        <f t="shared" si="257"/>
        <v>0</v>
      </c>
      <c r="H1362" s="13">
        <f t="shared" si="258"/>
        <v>1.0409653657261639</v>
      </c>
      <c r="I1362" s="16">
        <f t="shared" si="265"/>
        <v>1.041283802921777</v>
      </c>
      <c r="J1362" s="13">
        <f t="shared" si="259"/>
        <v>1.0412558430398826</v>
      </c>
      <c r="K1362" s="13">
        <f t="shared" si="260"/>
        <v>2.7959881894412675E-5</v>
      </c>
      <c r="L1362" s="13">
        <f t="shared" si="261"/>
        <v>0</v>
      </c>
      <c r="M1362" s="13">
        <f t="shared" si="266"/>
        <v>3.8892206372316237E-4</v>
      </c>
      <c r="N1362" s="13">
        <f t="shared" si="262"/>
        <v>2.4113167950836066E-4</v>
      </c>
      <c r="O1362" s="13">
        <f t="shared" si="263"/>
        <v>2.4113167950836066E-4</v>
      </c>
      <c r="Q1362">
        <v>24.82035239547757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42.909909247269617</v>
      </c>
      <c r="G1363" s="13">
        <f t="shared" si="257"/>
        <v>1.2595234219652056</v>
      </c>
      <c r="H1363" s="13">
        <f t="shared" si="258"/>
        <v>41.650385825304411</v>
      </c>
      <c r="I1363" s="16">
        <f t="shared" si="265"/>
        <v>41.650413785186309</v>
      </c>
      <c r="J1363" s="13">
        <f t="shared" si="259"/>
        <v>38.386535883976357</v>
      </c>
      <c r="K1363" s="13">
        <f t="shared" si="260"/>
        <v>3.2638779012099519</v>
      </c>
      <c r="L1363" s="13">
        <f t="shared" si="261"/>
        <v>0</v>
      </c>
      <c r="M1363" s="13">
        <f t="shared" si="266"/>
        <v>1.477903842148017E-4</v>
      </c>
      <c r="N1363" s="13">
        <f t="shared" si="262"/>
        <v>9.163003821317705E-5</v>
      </c>
      <c r="O1363" s="13">
        <f t="shared" si="263"/>
        <v>1.2596150520034188</v>
      </c>
      <c r="Q1363">
        <v>19.679878569466911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1.0452543567084751</v>
      </c>
      <c r="G1364" s="13">
        <f t="shared" si="257"/>
        <v>0</v>
      </c>
      <c r="H1364" s="13">
        <f t="shared" si="258"/>
        <v>1.0452543567084751</v>
      </c>
      <c r="I1364" s="16">
        <f t="shared" si="265"/>
        <v>4.309132257918427</v>
      </c>
      <c r="J1364" s="13">
        <f t="shared" si="259"/>
        <v>4.3033600273075523</v>
      </c>
      <c r="K1364" s="13">
        <f t="shared" si="260"/>
        <v>5.772230610874729E-3</v>
      </c>
      <c r="L1364" s="13">
        <f t="shared" si="261"/>
        <v>0</v>
      </c>
      <c r="M1364" s="13">
        <f t="shared" si="266"/>
        <v>5.6160346001624654E-5</v>
      </c>
      <c r="N1364" s="13">
        <f t="shared" si="262"/>
        <v>3.4819414521007288E-5</v>
      </c>
      <c r="O1364" s="13">
        <f t="shared" si="263"/>
        <v>3.4819414521007288E-5</v>
      </c>
      <c r="Q1364">
        <v>17.22702204255032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31.958054860956501</v>
      </c>
      <c r="G1365" s="13">
        <f t="shared" si="257"/>
        <v>0</v>
      </c>
      <c r="H1365" s="13">
        <f t="shared" si="258"/>
        <v>31.958054860956501</v>
      </c>
      <c r="I1365" s="16">
        <f t="shared" si="265"/>
        <v>31.963827091567374</v>
      </c>
      <c r="J1365" s="13">
        <f t="shared" si="259"/>
        <v>29.489797005127247</v>
      </c>
      <c r="K1365" s="13">
        <f t="shared" si="260"/>
        <v>2.474030086440127</v>
      </c>
      <c r="L1365" s="13">
        <f t="shared" si="261"/>
        <v>0</v>
      </c>
      <c r="M1365" s="13">
        <f t="shared" si="266"/>
        <v>2.1340931480617366E-5</v>
      </c>
      <c r="N1365" s="13">
        <f t="shared" si="262"/>
        <v>1.3231377517982767E-5</v>
      </c>
      <c r="O1365" s="13">
        <f t="shared" si="263"/>
        <v>1.3231377517982767E-5</v>
      </c>
      <c r="Q1365">
        <v>16.02789859035423</v>
      </c>
    </row>
    <row r="1366" spans="1:17" x14ac:dyDescent="0.2">
      <c r="A1366" s="14">
        <f t="shared" si="264"/>
        <v>63555</v>
      </c>
      <c r="B1366" s="1">
        <v>1</v>
      </c>
      <c r="F1366" s="34">
        <v>6.8935509938654418</v>
      </c>
      <c r="G1366" s="13">
        <f t="shared" si="257"/>
        <v>0</v>
      </c>
      <c r="H1366" s="13">
        <f t="shared" si="258"/>
        <v>6.8935509938654418</v>
      </c>
      <c r="I1366" s="16">
        <f t="shared" si="265"/>
        <v>9.3675810803055697</v>
      </c>
      <c r="J1366" s="13">
        <f t="shared" si="259"/>
        <v>9.2674224044681761</v>
      </c>
      <c r="K1366" s="13">
        <f t="shared" si="260"/>
        <v>0.10015867583739357</v>
      </c>
      <c r="L1366" s="13">
        <f t="shared" si="261"/>
        <v>0</v>
      </c>
      <c r="M1366" s="13">
        <f t="shared" si="266"/>
        <v>8.1095539626345987E-6</v>
      </c>
      <c r="N1366" s="13">
        <f t="shared" si="262"/>
        <v>5.0279234568334509E-6</v>
      </c>
      <c r="O1366" s="13">
        <f t="shared" si="263"/>
        <v>5.0279234568334509E-6</v>
      </c>
      <c r="Q1366">
        <v>13.366582748555439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177.26632827457851</v>
      </c>
      <c r="G1367" s="13">
        <f t="shared" si="257"/>
        <v>20.654021011453541</v>
      </c>
      <c r="H1367" s="13">
        <f t="shared" si="258"/>
        <v>156.61230726312496</v>
      </c>
      <c r="I1367" s="16">
        <f t="shared" si="265"/>
        <v>156.71246593896237</v>
      </c>
      <c r="J1367" s="13">
        <f t="shared" si="259"/>
        <v>56.442505100869241</v>
      </c>
      <c r="K1367" s="13">
        <f t="shared" si="260"/>
        <v>100.26996083809313</v>
      </c>
      <c r="L1367" s="13">
        <f t="shared" si="261"/>
        <v>60.639014658783232</v>
      </c>
      <c r="M1367" s="13">
        <f t="shared" si="266"/>
        <v>60.639017740413735</v>
      </c>
      <c r="N1367" s="13">
        <f t="shared" si="262"/>
        <v>37.596190999056518</v>
      </c>
      <c r="O1367" s="13">
        <f t="shared" si="263"/>
        <v>58.250212010510054</v>
      </c>
      <c r="Q1367">
        <v>12.650800593548389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64.34013597971726</v>
      </c>
      <c r="G1368" s="13">
        <f t="shared" si="257"/>
        <v>4.3530003374236692</v>
      </c>
      <c r="H1368" s="13">
        <f t="shared" si="258"/>
        <v>59.987135642293595</v>
      </c>
      <c r="I1368" s="16">
        <f t="shared" si="265"/>
        <v>99.618081821603511</v>
      </c>
      <c r="J1368" s="13">
        <f t="shared" si="259"/>
        <v>58.812515160889518</v>
      </c>
      <c r="K1368" s="13">
        <f t="shared" si="260"/>
        <v>40.805566660713993</v>
      </c>
      <c r="L1368" s="13">
        <f t="shared" si="261"/>
        <v>3.5865292943659437</v>
      </c>
      <c r="M1368" s="13">
        <f t="shared" si="266"/>
        <v>26.629356035723163</v>
      </c>
      <c r="N1368" s="13">
        <f t="shared" si="262"/>
        <v>16.51020074214836</v>
      </c>
      <c r="O1368" s="13">
        <f t="shared" si="263"/>
        <v>20.863201079572029</v>
      </c>
      <c r="Q1368">
        <v>15.34226936749992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65.582373858838281</v>
      </c>
      <c r="G1369" s="13">
        <f t="shared" si="257"/>
        <v>4.5323187483087253</v>
      </c>
      <c r="H1369" s="13">
        <f t="shared" si="258"/>
        <v>61.050055110529556</v>
      </c>
      <c r="I1369" s="16">
        <f t="shared" si="265"/>
        <v>98.269092476877603</v>
      </c>
      <c r="J1369" s="13">
        <f t="shared" si="259"/>
        <v>61.715901437556333</v>
      </c>
      <c r="K1369" s="13">
        <f t="shared" si="260"/>
        <v>36.55319103932127</v>
      </c>
      <c r="L1369" s="13">
        <f t="shared" si="261"/>
        <v>0</v>
      </c>
      <c r="M1369" s="13">
        <f t="shared" si="266"/>
        <v>10.119155293574803</v>
      </c>
      <c r="N1369" s="13">
        <f t="shared" si="262"/>
        <v>6.2738762820163778</v>
      </c>
      <c r="O1369" s="13">
        <f t="shared" si="263"/>
        <v>10.806195030325103</v>
      </c>
      <c r="Q1369">
        <v>16.551456997901859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1.059762669632939</v>
      </c>
      <c r="G1370" s="13">
        <f t="shared" si="257"/>
        <v>0</v>
      </c>
      <c r="H1370" s="13">
        <f t="shared" si="258"/>
        <v>1.059762669632939</v>
      </c>
      <c r="I1370" s="16">
        <f t="shared" si="265"/>
        <v>37.612953708954208</v>
      </c>
      <c r="J1370" s="13">
        <f t="shared" si="259"/>
        <v>36.044449606388135</v>
      </c>
      <c r="K1370" s="13">
        <f t="shared" si="260"/>
        <v>1.5685041025660738</v>
      </c>
      <c r="L1370" s="13">
        <f t="shared" si="261"/>
        <v>0</v>
      </c>
      <c r="M1370" s="13">
        <f t="shared" si="266"/>
        <v>3.845279011558425</v>
      </c>
      <c r="N1370" s="13">
        <f t="shared" si="262"/>
        <v>2.3840729871662236</v>
      </c>
      <c r="O1370" s="13">
        <f t="shared" si="263"/>
        <v>2.3840729871662236</v>
      </c>
      <c r="Q1370">
        <v>23.11879672480293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3.2528488560771041</v>
      </c>
      <c r="G1371" s="13">
        <f t="shared" si="257"/>
        <v>0</v>
      </c>
      <c r="H1371" s="13">
        <f t="shared" si="258"/>
        <v>3.2528488560771041</v>
      </c>
      <c r="I1371" s="16">
        <f t="shared" si="265"/>
        <v>4.8213529586431783</v>
      </c>
      <c r="J1371" s="13">
        <f t="shared" si="259"/>
        <v>4.8164191507012744</v>
      </c>
      <c r="K1371" s="13">
        <f t="shared" si="260"/>
        <v>4.9338079419039005E-3</v>
      </c>
      <c r="L1371" s="13">
        <f t="shared" si="261"/>
        <v>0</v>
      </c>
      <c r="M1371" s="13">
        <f t="shared" si="266"/>
        <v>1.4612060243922014</v>
      </c>
      <c r="N1371" s="13">
        <f t="shared" si="262"/>
        <v>0.90594773512316484</v>
      </c>
      <c r="O1371" s="13">
        <f t="shared" si="263"/>
        <v>0.90594773512316484</v>
      </c>
      <c r="Q1371">
        <v>20.721154716347922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17.442596536143661</v>
      </c>
      <c r="G1372" s="13">
        <f t="shared" si="257"/>
        <v>0</v>
      </c>
      <c r="H1372" s="13">
        <f t="shared" si="258"/>
        <v>17.442596536143661</v>
      </c>
      <c r="I1372" s="16">
        <f t="shared" si="265"/>
        <v>17.447530344085564</v>
      </c>
      <c r="J1372" s="13">
        <f t="shared" si="259"/>
        <v>17.303852272741512</v>
      </c>
      <c r="K1372" s="13">
        <f t="shared" si="260"/>
        <v>0.14367807134405197</v>
      </c>
      <c r="L1372" s="13">
        <f t="shared" si="261"/>
        <v>0</v>
      </c>
      <c r="M1372" s="13">
        <f t="shared" si="266"/>
        <v>0.55525828926903653</v>
      </c>
      <c r="N1372" s="13">
        <f t="shared" si="262"/>
        <v>0.34426013934680266</v>
      </c>
      <c r="O1372" s="13">
        <f t="shared" si="263"/>
        <v>0.34426013934680266</v>
      </c>
      <c r="Q1372">
        <v>24.099287867156331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3.1455312888696438</v>
      </c>
      <c r="G1373" s="13">
        <f t="shared" si="257"/>
        <v>0</v>
      </c>
      <c r="H1373" s="13">
        <f t="shared" si="258"/>
        <v>3.1455312888696438</v>
      </c>
      <c r="I1373" s="16">
        <f t="shared" si="265"/>
        <v>3.2892093602136958</v>
      </c>
      <c r="J1373" s="13">
        <f t="shared" si="259"/>
        <v>3.2882499037301134</v>
      </c>
      <c r="K1373" s="13">
        <f t="shared" si="260"/>
        <v>9.5945648358242153E-4</v>
      </c>
      <c r="L1373" s="13">
        <f t="shared" si="261"/>
        <v>0</v>
      </c>
      <c r="M1373" s="13">
        <f t="shared" si="266"/>
        <v>0.21099814992223387</v>
      </c>
      <c r="N1373" s="13">
        <f t="shared" si="262"/>
        <v>0.130818852951785</v>
      </c>
      <c r="O1373" s="13">
        <f t="shared" si="263"/>
        <v>0.130818852951785</v>
      </c>
      <c r="Q1373">
        <v>24.20854400000001</v>
      </c>
    </row>
    <row r="1374" spans="1:17" x14ac:dyDescent="0.2">
      <c r="A1374" s="14">
        <f t="shared" si="264"/>
        <v>63798</v>
      </c>
      <c r="B1374" s="1">
        <v>9</v>
      </c>
      <c r="F1374" s="34">
        <v>6.6307185184960948</v>
      </c>
      <c r="G1374" s="13">
        <f t="shared" si="257"/>
        <v>0</v>
      </c>
      <c r="H1374" s="13">
        <f t="shared" si="258"/>
        <v>6.6307185184960948</v>
      </c>
      <c r="I1374" s="16">
        <f t="shared" si="265"/>
        <v>6.6316779749796773</v>
      </c>
      <c r="J1374" s="13">
        <f t="shared" si="259"/>
        <v>6.6227494196466736</v>
      </c>
      <c r="K1374" s="13">
        <f t="shared" si="260"/>
        <v>8.9285553330036294E-3</v>
      </c>
      <c r="L1374" s="13">
        <f t="shared" si="261"/>
        <v>0</v>
      </c>
      <c r="M1374" s="13">
        <f t="shared" si="266"/>
        <v>8.0179296970448871E-2</v>
      </c>
      <c r="N1374" s="13">
        <f t="shared" si="262"/>
        <v>4.9711164121678302E-2</v>
      </c>
      <c r="O1374" s="13">
        <f t="shared" si="263"/>
        <v>4.9711164121678302E-2</v>
      </c>
      <c r="Q1374">
        <v>23.291310663981491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42.867775290944849</v>
      </c>
      <c r="G1375" s="13">
        <f t="shared" si="257"/>
        <v>1.2534413387994565</v>
      </c>
      <c r="H1375" s="13">
        <f t="shared" si="258"/>
        <v>41.614333952145394</v>
      </c>
      <c r="I1375" s="16">
        <f t="shared" si="265"/>
        <v>41.623262507478401</v>
      </c>
      <c r="J1375" s="13">
        <f t="shared" si="259"/>
        <v>38.257584981035492</v>
      </c>
      <c r="K1375" s="13">
        <f t="shared" si="260"/>
        <v>3.3656775264429086</v>
      </c>
      <c r="L1375" s="13">
        <f t="shared" si="261"/>
        <v>0</v>
      </c>
      <c r="M1375" s="13">
        <f t="shared" si="266"/>
        <v>3.046813284877057E-2</v>
      </c>
      <c r="N1375" s="13">
        <f t="shared" si="262"/>
        <v>1.8890242366237753E-2</v>
      </c>
      <c r="O1375" s="13">
        <f t="shared" si="263"/>
        <v>1.2723315811656943</v>
      </c>
      <c r="Q1375">
        <v>19.42013853332196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55.978211365384617</v>
      </c>
      <c r="G1376" s="13">
        <f t="shared" si="257"/>
        <v>3.1459472769874992</v>
      </c>
      <c r="H1376" s="13">
        <f t="shared" si="258"/>
        <v>52.832264088397118</v>
      </c>
      <c r="I1376" s="16">
        <f t="shared" si="265"/>
        <v>56.197941614840026</v>
      </c>
      <c r="J1376" s="13">
        <f t="shared" si="259"/>
        <v>44.769916372090258</v>
      </c>
      <c r="K1376" s="13">
        <f t="shared" si="260"/>
        <v>11.428025242749769</v>
      </c>
      <c r="L1376" s="13">
        <f t="shared" si="261"/>
        <v>0</v>
      </c>
      <c r="M1376" s="13">
        <f t="shared" si="266"/>
        <v>1.1577890482532816E-2</v>
      </c>
      <c r="N1376" s="13">
        <f t="shared" si="262"/>
        <v>7.1782920991703457E-3</v>
      </c>
      <c r="O1376" s="13">
        <f t="shared" si="263"/>
        <v>3.1531255690866695</v>
      </c>
      <c r="Q1376">
        <v>15.57636910245018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20.28017695295426</v>
      </c>
      <c r="G1377" s="13">
        <f t="shared" si="257"/>
        <v>0</v>
      </c>
      <c r="H1377" s="13">
        <f t="shared" si="258"/>
        <v>20.28017695295426</v>
      </c>
      <c r="I1377" s="16">
        <f t="shared" si="265"/>
        <v>31.708202195704029</v>
      </c>
      <c r="J1377" s="13">
        <f t="shared" si="259"/>
        <v>28.745905712930561</v>
      </c>
      <c r="K1377" s="13">
        <f t="shared" si="260"/>
        <v>2.9622964827734677</v>
      </c>
      <c r="L1377" s="13">
        <f t="shared" si="261"/>
        <v>0</v>
      </c>
      <c r="M1377" s="13">
        <f t="shared" si="266"/>
        <v>4.3995983833624705E-3</v>
      </c>
      <c r="N1377" s="13">
        <f t="shared" si="262"/>
        <v>2.7277509976847318E-3</v>
      </c>
      <c r="O1377" s="13">
        <f t="shared" si="263"/>
        <v>2.7277509976847318E-3</v>
      </c>
      <c r="Q1377">
        <v>14.372052331900431</v>
      </c>
    </row>
    <row r="1378" spans="1:17" x14ac:dyDescent="0.2">
      <c r="A1378" s="14">
        <f t="shared" si="264"/>
        <v>63920</v>
      </c>
      <c r="B1378" s="1">
        <v>1</v>
      </c>
      <c r="F1378" s="34">
        <v>87.874311407255874</v>
      </c>
      <c r="G1378" s="13">
        <f t="shared" si="257"/>
        <v>7.7501845724933744</v>
      </c>
      <c r="H1378" s="13">
        <f t="shared" si="258"/>
        <v>80.124126834762507</v>
      </c>
      <c r="I1378" s="16">
        <f t="shared" si="265"/>
        <v>83.086423317535974</v>
      </c>
      <c r="J1378" s="13">
        <f t="shared" si="259"/>
        <v>48.274517268135867</v>
      </c>
      <c r="K1378" s="13">
        <f t="shared" si="260"/>
        <v>34.811906049400108</v>
      </c>
      <c r="L1378" s="13">
        <f t="shared" si="261"/>
        <v>0</v>
      </c>
      <c r="M1378" s="13">
        <f t="shared" si="266"/>
        <v>1.6718473856777386E-3</v>
      </c>
      <c r="N1378" s="13">
        <f t="shared" si="262"/>
        <v>1.036545379120198E-3</v>
      </c>
      <c r="O1378" s="13">
        <f t="shared" si="263"/>
        <v>7.751221117872495</v>
      </c>
      <c r="Q1378">
        <v>12.35962059354839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113.4883398259166</v>
      </c>
      <c r="G1379" s="13">
        <f t="shared" si="257"/>
        <v>11.447597885673661</v>
      </c>
      <c r="H1379" s="13">
        <f t="shared" si="258"/>
        <v>102.04074194024294</v>
      </c>
      <c r="I1379" s="16">
        <f t="shared" si="265"/>
        <v>136.85264798964306</v>
      </c>
      <c r="J1379" s="13">
        <f t="shared" si="259"/>
        <v>61.37384238983384</v>
      </c>
      <c r="K1379" s="13">
        <f t="shared" si="260"/>
        <v>75.47880559980922</v>
      </c>
      <c r="L1379" s="13">
        <f t="shared" si="261"/>
        <v>36.853402428712947</v>
      </c>
      <c r="M1379" s="13">
        <f t="shared" si="266"/>
        <v>36.854037730719504</v>
      </c>
      <c r="N1379" s="13">
        <f t="shared" si="262"/>
        <v>22.849503393046092</v>
      </c>
      <c r="O1379" s="13">
        <f t="shared" si="263"/>
        <v>34.297101278719751</v>
      </c>
      <c r="Q1379">
        <v>14.489031216064809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13.68710774700423</v>
      </c>
      <c r="G1380" s="13">
        <f t="shared" si="257"/>
        <v>0</v>
      </c>
      <c r="H1380" s="13">
        <f t="shared" si="258"/>
        <v>13.68710774700423</v>
      </c>
      <c r="I1380" s="16">
        <f t="shared" si="265"/>
        <v>52.312510918100507</v>
      </c>
      <c r="J1380" s="13">
        <f t="shared" si="259"/>
        <v>42.529565260569669</v>
      </c>
      <c r="K1380" s="13">
        <f t="shared" si="260"/>
        <v>9.7829456575308384</v>
      </c>
      <c r="L1380" s="13">
        <f t="shared" si="261"/>
        <v>0</v>
      </c>
      <c r="M1380" s="13">
        <f t="shared" si="266"/>
        <v>14.004534337673412</v>
      </c>
      <c r="N1380" s="13">
        <f t="shared" si="262"/>
        <v>8.6828112893575149</v>
      </c>
      <c r="O1380" s="13">
        <f t="shared" si="263"/>
        <v>8.6828112893575149</v>
      </c>
      <c r="Q1380">
        <v>15.37632962408723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39.814515295305803</v>
      </c>
      <c r="G1381" s="13">
        <f t="shared" si="257"/>
        <v>0.81269988368917645</v>
      </c>
      <c r="H1381" s="13">
        <f t="shared" si="258"/>
        <v>39.001815411616626</v>
      </c>
      <c r="I1381" s="16">
        <f t="shared" si="265"/>
        <v>48.784761069147464</v>
      </c>
      <c r="J1381" s="13">
        <f t="shared" si="259"/>
        <v>40.569400402241911</v>
      </c>
      <c r="K1381" s="13">
        <f t="shared" si="260"/>
        <v>8.2153606669055534</v>
      </c>
      <c r="L1381" s="13">
        <f t="shared" si="261"/>
        <v>0</v>
      </c>
      <c r="M1381" s="13">
        <f t="shared" si="266"/>
        <v>5.3217230483158975</v>
      </c>
      <c r="N1381" s="13">
        <f t="shared" si="262"/>
        <v>3.2994682899558563</v>
      </c>
      <c r="O1381" s="13">
        <f t="shared" si="263"/>
        <v>4.1121681736450331</v>
      </c>
      <c r="Q1381">
        <v>15.378008568301849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0.85920338790376438</v>
      </c>
      <c r="G1382" s="13">
        <f t="shared" si="257"/>
        <v>0</v>
      </c>
      <c r="H1382" s="13">
        <f t="shared" si="258"/>
        <v>0.85920338790376438</v>
      </c>
      <c r="I1382" s="16">
        <f t="shared" si="265"/>
        <v>9.0745640548093185</v>
      </c>
      <c r="J1382" s="13">
        <f t="shared" si="259"/>
        <v>9.0404815810949</v>
      </c>
      <c r="K1382" s="13">
        <f t="shared" si="260"/>
        <v>3.4082473714418526E-2</v>
      </c>
      <c r="L1382" s="13">
        <f t="shared" si="261"/>
        <v>0</v>
      </c>
      <c r="M1382" s="13">
        <f t="shared" si="266"/>
        <v>2.0222547583600412</v>
      </c>
      <c r="N1382" s="13">
        <f t="shared" si="262"/>
        <v>1.2537979501832255</v>
      </c>
      <c r="O1382" s="13">
        <f t="shared" si="263"/>
        <v>1.2537979501832255</v>
      </c>
      <c r="Q1382">
        <v>20.442080794115469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1.0698401053378821</v>
      </c>
      <c r="G1383" s="13">
        <f t="shared" si="257"/>
        <v>0</v>
      </c>
      <c r="H1383" s="13">
        <f t="shared" si="258"/>
        <v>1.0698401053378821</v>
      </c>
      <c r="I1383" s="16">
        <f t="shared" si="265"/>
        <v>1.1039225790523006</v>
      </c>
      <c r="J1383" s="13">
        <f t="shared" si="259"/>
        <v>1.1038827041713359</v>
      </c>
      <c r="K1383" s="13">
        <f t="shared" si="260"/>
        <v>3.9874880964685389E-5</v>
      </c>
      <c r="L1383" s="13">
        <f t="shared" si="261"/>
        <v>0</v>
      </c>
      <c r="M1383" s="13">
        <f t="shared" si="266"/>
        <v>0.76845680817681572</v>
      </c>
      <c r="N1383" s="13">
        <f t="shared" si="262"/>
        <v>0.47644322106962572</v>
      </c>
      <c r="O1383" s="13">
        <f t="shared" si="263"/>
        <v>0.47644322106962572</v>
      </c>
      <c r="Q1383">
        <v>23.535310449621061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0.28272080156714979</v>
      </c>
      <c r="G1384" s="13">
        <f t="shared" si="257"/>
        <v>0</v>
      </c>
      <c r="H1384" s="13">
        <f t="shared" si="258"/>
        <v>0.28272080156714979</v>
      </c>
      <c r="I1384" s="16">
        <f t="shared" si="265"/>
        <v>0.28276067644811448</v>
      </c>
      <c r="J1384" s="13">
        <f t="shared" si="259"/>
        <v>0.28275998020478399</v>
      </c>
      <c r="K1384" s="13">
        <f t="shared" si="260"/>
        <v>6.9624333048912135E-7</v>
      </c>
      <c r="L1384" s="13">
        <f t="shared" si="261"/>
        <v>0</v>
      </c>
      <c r="M1384" s="13">
        <f t="shared" si="266"/>
        <v>0.29201358710719</v>
      </c>
      <c r="N1384" s="13">
        <f t="shared" si="262"/>
        <v>0.18104842400645779</v>
      </c>
      <c r="O1384" s="13">
        <f t="shared" si="263"/>
        <v>0.18104842400645779</v>
      </c>
      <c r="Q1384">
        <v>23.263177178099799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2.163638818085003</v>
      </c>
      <c r="G1385" s="13">
        <f t="shared" si="257"/>
        <v>0</v>
      </c>
      <c r="H1385" s="13">
        <f t="shared" si="258"/>
        <v>2.163638818085003</v>
      </c>
      <c r="I1385" s="16">
        <f t="shared" si="265"/>
        <v>2.1636395143283336</v>
      </c>
      <c r="J1385" s="13">
        <f t="shared" si="259"/>
        <v>2.163458749080136</v>
      </c>
      <c r="K1385" s="13">
        <f t="shared" si="260"/>
        <v>1.8076524819754525E-4</v>
      </c>
      <c r="L1385" s="13">
        <f t="shared" si="261"/>
        <v>0</v>
      </c>
      <c r="M1385" s="13">
        <f t="shared" si="266"/>
        <v>0.11096516310073221</v>
      </c>
      <c r="N1385" s="13">
        <f t="shared" si="262"/>
        <v>6.8798401122453973E-2</v>
      </c>
      <c r="O1385" s="13">
        <f t="shared" si="263"/>
        <v>6.8798401122453973E-2</v>
      </c>
      <c r="Q1385">
        <v>27.190108000000009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23.055580867416069</v>
      </c>
      <c r="G1386" s="13">
        <f t="shared" si="257"/>
        <v>0</v>
      </c>
      <c r="H1386" s="13">
        <f t="shared" si="258"/>
        <v>23.055580867416069</v>
      </c>
      <c r="I1386" s="16">
        <f t="shared" si="265"/>
        <v>23.055761632664264</v>
      </c>
      <c r="J1386" s="13">
        <f t="shared" si="259"/>
        <v>22.672104548534755</v>
      </c>
      <c r="K1386" s="13">
        <f t="shared" si="260"/>
        <v>0.38365708412950994</v>
      </c>
      <c r="L1386" s="13">
        <f t="shared" si="261"/>
        <v>0</v>
      </c>
      <c r="M1386" s="13">
        <f t="shared" si="266"/>
        <v>4.2166761978278233E-2</v>
      </c>
      <c r="N1386" s="13">
        <f t="shared" si="262"/>
        <v>2.6143392426532505E-2</v>
      </c>
      <c r="O1386" s="13">
        <f t="shared" si="263"/>
        <v>2.6143392426532505E-2</v>
      </c>
      <c r="Q1386">
        <v>22.967693724936819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13.37741927687736</v>
      </c>
      <c r="G1387" s="13">
        <f t="shared" si="257"/>
        <v>0</v>
      </c>
      <c r="H1387" s="13">
        <f t="shared" si="258"/>
        <v>13.37741927687736</v>
      </c>
      <c r="I1387" s="16">
        <f t="shared" si="265"/>
        <v>13.76107636100687</v>
      </c>
      <c r="J1387" s="13">
        <f t="shared" si="259"/>
        <v>13.661836226831976</v>
      </c>
      <c r="K1387" s="13">
        <f t="shared" si="260"/>
        <v>9.9240134174893413E-2</v>
      </c>
      <c r="L1387" s="13">
        <f t="shared" si="261"/>
        <v>0</v>
      </c>
      <c r="M1387" s="13">
        <f t="shared" si="266"/>
        <v>1.6023369551745728E-2</v>
      </c>
      <c r="N1387" s="13">
        <f t="shared" si="262"/>
        <v>9.9344891220823506E-3</v>
      </c>
      <c r="O1387" s="13">
        <f t="shared" si="263"/>
        <v>9.9344891220823506E-3</v>
      </c>
      <c r="Q1387">
        <v>21.67970429186003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79.97384466130579</v>
      </c>
      <c r="G1388" s="13">
        <f t="shared" si="257"/>
        <v>6.6097434654033034</v>
      </c>
      <c r="H1388" s="13">
        <f t="shared" si="258"/>
        <v>73.364101195902492</v>
      </c>
      <c r="I1388" s="16">
        <f t="shared" si="265"/>
        <v>73.463341330077384</v>
      </c>
      <c r="J1388" s="13">
        <f t="shared" si="259"/>
        <v>56.304870005472779</v>
      </c>
      <c r="K1388" s="13">
        <f t="shared" si="260"/>
        <v>17.158471324604605</v>
      </c>
      <c r="L1388" s="13">
        <f t="shared" si="261"/>
        <v>0</v>
      </c>
      <c r="M1388" s="13">
        <f t="shared" si="266"/>
        <v>6.0888804296633774E-3</v>
      </c>
      <c r="N1388" s="13">
        <f t="shared" si="262"/>
        <v>3.7751058663912942E-3</v>
      </c>
      <c r="O1388" s="13">
        <f t="shared" si="263"/>
        <v>6.6135185712696947</v>
      </c>
      <c r="Q1388">
        <v>17.97195956477189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103.5952127205222</v>
      </c>
      <c r="G1389" s="13">
        <f t="shared" si="257"/>
        <v>10.019514053228901</v>
      </c>
      <c r="H1389" s="13">
        <f t="shared" si="258"/>
        <v>93.575698667293295</v>
      </c>
      <c r="I1389" s="16">
        <f t="shared" si="265"/>
        <v>110.7341699918979</v>
      </c>
      <c r="J1389" s="13">
        <f t="shared" si="259"/>
        <v>61.635735229533744</v>
      </c>
      <c r="K1389" s="13">
        <f t="shared" si="260"/>
        <v>49.098434762364157</v>
      </c>
      <c r="L1389" s="13">
        <f t="shared" si="261"/>
        <v>11.543034065727458</v>
      </c>
      <c r="M1389" s="13">
        <f t="shared" si="266"/>
        <v>11.545347840290729</v>
      </c>
      <c r="N1389" s="13">
        <f t="shared" si="262"/>
        <v>7.1581156609802523</v>
      </c>
      <c r="O1389" s="13">
        <f t="shared" si="263"/>
        <v>17.177629714209154</v>
      </c>
      <c r="Q1389">
        <v>15.600092157841139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42.352462147844342</v>
      </c>
      <c r="G1390" s="13">
        <f t="shared" si="257"/>
        <v>1.1790553170220894</v>
      </c>
      <c r="H1390" s="13">
        <f t="shared" si="258"/>
        <v>41.173406830822252</v>
      </c>
      <c r="I1390" s="16">
        <f t="shared" si="265"/>
        <v>78.728807527458954</v>
      </c>
      <c r="J1390" s="13">
        <f t="shared" si="259"/>
        <v>50.649981114589437</v>
      </c>
      <c r="K1390" s="13">
        <f t="shared" si="260"/>
        <v>28.078826412869518</v>
      </c>
      <c r="L1390" s="13">
        <f t="shared" si="261"/>
        <v>0</v>
      </c>
      <c r="M1390" s="13">
        <f t="shared" si="266"/>
        <v>4.3872321793104767</v>
      </c>
      <c r="N1390" s="13">
        <f t="shared" si="262"/>
        <v>2.7200839511724957</v>
      </c>
      <c r="O1390" s="13">
        <f t="shared" si="263"/>
        <v>3.8991392681945851</v>
      </c>
      <c r="Q1390">
        <v>13.95181659354839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54.82414713615713</v>
      </c>
      <c r="G1391" s="13">
        <f t="shared" si="257"/>
        <v>2.9793568299220872</v>
      </c>
      <c r="H1391" s="13">
        <f t="shared" si="258"/>
        <v>51.844790306235041</v>
      </c>
      <c r="I1391" s="16">
        <f t="shared" si="265"/>
        <v>79.923616719104558</v>
      </c>
      <c r="J1391" s="13">
        <f t="shared" si="259"/>
        <v>55.691997304435574</v>
      </c>
      <c r="K1391" s="13">
        <f t="shared" si="260"/>
        <v>24.231619414668984</v>
      </c>
      <c r="L1391" s="13">
        <f t="shared" si="261"/>
        <v>0</v>
      </c>
      <c r="M1391" s="13">
        <f t="shared" si="266"/>
        <v>1.667148228137981</v>
      </c>
      <c r="N1391" s="13">
        <f t="shared" si="262"/>
        <v>1.0336319014455482</v>
      </c>
      <c r="O1391" s="13">
        <f t="shared" si="263"/>
        <v>4.0129887313676349</v>
      </c>
      <c r="Q1391">
        <v>16.25011512082666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74.329564079412663</v>
      </c>
      <c r="G1392" s="13">
        <f t="shared" si="257"/>
        <v>5.794985324836369</v>
      </c>
      <c r="H1392" s="13">
        <f t="shared" si="258"/>
        <v>68.534578754576287</v>
      </c>
      <c r="I1392" s="16">
        <f t="shared" si="265"/>
        <v>92.766198169245271</v>
      </c>
      <c r="J1392" s="13">
        <f t="shared" si="259"/>
        <v>55.112464927275298</v>
      </c>
      <c r="K1392" s="13">
        <f t="shared" si="260"/>
        <v>37.653733241969974</v>
      </c>
      <c r="L1392" s="13">
        <f t="shared" si="261"/>
        <v>0.5625359874202589</v>
      </c>
      <c r="M1392" s="13">
        <f t="shared" si="266"/>
        <v>1.1960523141126918</v>
      </c>
      <c r="N1392" s="13">
        <f t="shared" si="262"/>
        <v>0.74155243474986887</v>
      </c>
      <c r="O1392" s="13">
        <f t="shared" si="263"/>
        <v>6.5365377595862375</v>
      </c>
      <c r="Q1392">
        <v>14.45715128695554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24.307401710421789</v>
      </c>
      <c r="G1393" s="13">
        <f t="shared" si="257"/>
        <v>0</v>
      </c>
      <c r="H1393" s="13">
        <f t="shared" si="258"/>
        <v>24.307401710421789</v>
      </c>
      <c r="I1393" s="16">
        <f t="shared" si="265"/>
        <v>61.398598964971498</v>
      </c>
      <c r="J1393" s="13">
        <f t="shared" si="259"/>
        <v>47.648219478775161</v>
      </c>
      <c r="K1393" s="13">
        <f t="shared" si="260"/>
        <v>13.750379486196337</v>
      </c>
      <c r="L1393" s="13">
        <f t="shared" si="261"/>
        <v>0</v>
      </c>
      <c r="M1393" s="13">
        <f t="shared" si="266"/>
        <v>0.45449987936282288</v>
      </c>
      <c r="N1393" s="13">
        <f t="shared" si="262"/>
        <v>0.28178992520495016</v>
      </c>
      <c r="O1393" s="13">
        <f t="shared" si="263"/>
        <v>0.28178992520495016</v>
      </c>
      <c r="Q1393">
        <v>15.859826437435879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53.541275870693497</v>
      </c>
      <c r="G1394" s="13">
        <f t="shared" si="257"/>
        <v>2.794172944806772</v>
      </c>
      <c r="H1394" s="13">
        <f t="shared" si="258"/>
        <v>50.747102925886722</v>
      </c>
      <c r="I1394" s="16">
        <f t="shared" si="265"/>
        <v>64.497482412083059</v>
      </c>
      <c r="J1394" s="13">
        <f t="shared" si="259"/>
        <v>49.684429974525429</v>
      </c>
      <c r="K1394" s="13">
        <f t="shared" si="260"/>
        <v>14.81305243755763</v>
      </c>
      <c r="L1394" s="13">
        <f t="shared" si="261"/>
        <v>0</v>
      </c>
      <c r="M1394" s="13">
        <f t="shared" si="266"/>
        <v>0.17270995415787271</v>
      </c>
      <c r="N1394" s="13">
        <f t="shared" si="262"/>
        <v>0.10708017157788108</v>
      </c>
      <c r="O1394" s="13">
        <f t="shared" si="263"/>
        <v>2.9012531163846531</v>
      </c>
      <c r="Q1394">
        <v>16.299998170267529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8.7059861547023359E-2</v>
      </c>
      <c r="G1395" s="13">
        <f t="shared" si="257"/>
        <v>0</v>
      </c>
      <c r="H1395" s="13">
        <f t="shared" si="258"/>
        <v>8.7059861547023359E-2</v>
      </c>
      <c r="I1395" s="16">
        <f t="shared" si="265"/>
        <v>14.900112299104654</v>
      </c>
      <c r="J1395" s="13">
        <f t="shared" si="259"/>
        <v>14.765787642909956</v>
      </c>
      <c r="K1395" s="13">
        <f t="shared" si="260"/>
        <v>0.13432465619469802</v>
      </c>
      <c r="L1395" s="13">
        <f t="shared" si="261"/>
        <v>0</v>
      </c>
      <c r="M1395" s="13">
        <f t="shared" si="266"/>
        <v>6.5629782579991636E-2</v>
      </c>
      <c r="N1395" s="13">
        <f t="shared" si="262"/>
        <v>4.0690465199594815E-2</v>
      </c>
      <c r="O1395" s="13">
        <f t="shared" si="263"/>
        <v>4.0690465199594815E-2</v>
      </c>
      <c r="Q1395">
        <v>21.206788612320501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29.01799581779175</v>
      </c>
      <c r="G1396" s="13">
        <f t="shared" si="257"/>
        <v>0</v>
      </c>
      <c r="H1396" s="13">
        <f t="shared" si="258"/>
        <v>29.01799581779175</v>
      </c>
      <c r="I1396" s="16">
        <f t="shared" si="265"/>
        <v>29.15232047398645</v>
      </c>
      <c r="J1396" s="13">
        <f t="shared" si="259"/>
        <v>28.645676360864105</v>
      </c>
      <c r="K1396" s="13">
        <f t="shared" si="260"/>
        <v>0.50664411312234492</v>
      </c>
      <c r="L1396" s="13">
        <f t="shared" si="261"/>
        <v>0</v>
      </c>
      <c r="M1396" s="13">
        <f t="shared" si="266"/>
        <v>2.4939317380396821E-2</v>
      </c>
      <c r="N1396" s="13">
        <f t="shared" si="262"/>
        <v>1.5462376775846028E-2</v>
      </c>
      <c r="O1396" s="13">
        <f t="shared" si="263"/>
        <v>1.5462376775846028E-2</v>
      </c>
      <c r="Q1396">
        <v>26.010175862517169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13.547040190275769</v>
      </c>
      <c r="G1397" s="13">
        <f t="shared" si="257"/>
        <v>0</v>
      </c>
      <c r="H1397" s="13">
        <f t="shared" si="258"/>
        <v>13.547040190275769</v>
      </c>
      <c r="I1397" s="16">
        <f t="shared" si="265"/>
        <v>14.053684303398114</v>
      </c>
      <c r="J1397" s="13">
        <f t="shared" si="259"/>
        <v>13.999568879128082</v>
      </c>
      <c r="K1397" s="13">
        <f t="shared" si="260"/>
        <v>5.4115424270031909E-2</v>
      </c>
      <c r="L1397" s="13">
        <f t="shared" si="261"/>
        <v>0</v>
      </c>
      <c r="M1397" s="13">
        <f t="shared" si="266"/>
        <v>9.4769406045507928E-3</v>
      </c>
      <c r="N1397" s="13">
        <f t="shared" si="262"/>
        <v>5.8757031748214918E-3</v>
      </c>
      <c r="O1397" s="13">
        <f t="shared" si="263"/>
        <v>5.8757031748214918E-3</v>
      </c>
      <c r="Q1397">
        <v>26.505141000000009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1.0845129714230479</v>
      </c>
      <c r="G1398" s="13">
        <f t="shared" si="257"/>
        <v>0</v>
      </c>
      <c r="H1398" s="13">
        <f t="shared" si="258"/>
        <v>1.0845129714230479</v>
      </c>
      <c r="I1398" s="16">
        <f t="shared" si="265"/>
        <v>1.1386283956930798</v>
      </c>
      <c r="J1398" s="13">
        <f t="shared" si="259"/>
        <v>1.138583544159901</v>
      </c>
      <c r="K1398" s="13">
        <f t="shared" si="260"/>
        <v>4.4851533178791314E-5</v>
      </c>
      <c r="L1398" s="13">
        <f t="shared" si="261"/>
        <v>0</v>
      </c>
      <c r="M1398" s="13">
        <f t="shared" si="266"/>
        <v>3.6012374297293009E-3</v>
      </c>
      <c r="N1398" s="13">
        <f t="shared" si="262"/>
        <v>2.2327672064321666E-3</v>
      </c>
      <c r="O1398" s="13">
        <f t="shared" si="263"/>
        <v>2.2327672064321666E-3</v>
      </c>
      <c r="Q1398">
        <v>23.359027054038549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30.392715991292469</v>
      </c>
      <c r="G1399" s="13">
        <f t="shared" si="257"/>
        <v>0</v>
      </c>
      <c r="H1399" s="13">
        <f t="shared" si="258"/>
        <v>30.392715991292469</v>
      </c>
      <c r="I1399" s="16">
        <f t="shared" si="265"/>
        <v>30.392760842825648</v>
      </c>
      <c r="J1399" s="13">
        <f t="shared" si="259"/>
        <v>29.441322353834838</v>
      </c>
      <c r="K1399" s="13">
        <f t="shared" si="260"/>
        <v>0.95143848899081007</v>
      </c>
      <c r="L1399" s="13">
        <f t="shared" si="261"/>
        <v>0</v>
      </c>
      <c r="M1399" s="13">
        <f t="shared" si="266"/>
        <v>1.3684702232971344E-3</v>
      </c>
      <c r="N1399" s="13">
        <f t="shared" si="262"/>
        <v>8.484515384442233E-4</v>
      </c>
      <c r="O1399" s="13">
        <f t="shared" si="263"/>
        <v>8.484515384442233E-4</v>
      </c>
      <c r="Q1399">
        <v>22.243924293765922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5.547051301645074</v>
      </c>
      <c r="G1400" s="13">
        <f t="shared" si="257"/>
        <v>0</v>
      </c>
      <c r="H1400" s="13">
        <f t="shared" si="258"/>
        <v>5.547051301645074</v>
      </c>
      <c r="I1400" s="16">
        <f t="shared" si="265"/>
        <v>6.4984897906358841</v>
      </c>
      <c r="J1400" s="13">
        <f t="shared" si="259"/>
        <v>6.4794154284606487</v>
      </c>
      <c r="K1400" s="13">
        <f t="shared" si="260"/>
        <v>1.9074362175235393E-2</v>
      </c>
      <c r="L1400" s="13">
        <f t="shared" si="261"/>
        <v>0</v>
      </c>
      <c r="M1400" s="13">
        <f t="shared" si="266"/>
        <v>5.2001868485291106E-4</v>
      </c>
      <c r="N1400" s="13">
        <f t="shared" si="262"/>
        <v>3.2241158460880487E-4</v>
      </c>
      <c r="O1400" s="13">
        <f t="shared" si="263"/>
        <v>3.2241158460880487E-4</v>
      </c>
      <c r="Q1400">
        <v>17.473879873341659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11.300456763419721</v>
      </c>
      <c r="G1401" s="13">
        <f t="shared" si="257"/>
        <v>0</v>
      </c>
      <c r="H1401" s="13">
        <f t="shared" si="258"/>
        <v>11.300456763419721</v>
      </c>
      <c r="I1401" s="16">
        <f t="shared" si="265"/>
        <v>11.319531125594956</v>
      </c>
      <c r="J1401" s="13">
        <f t="shared" si="259"/>
        <v>11.180121817854788</v>
      </c>
      <c r="K1401" s="13">
        <f t="shared" si="260"/>
        <v>0.13940930774016813</v>
      </c>
      <c r="L1401" s="13">
        <f t="shared" si="261"/>
        <v>0</v>
      </c>
      <c r="M1401" s="13">
        <f t="shared" si="266"/>
        <v>1.9760710024410618E-4</v>
      </c>
      <c r="N1401" s="13">
        <f t="shared" si="262"/>
        <v>1.2251640215134584E-4</v>
      </c>
      <c r="O1401" s="13">
        <f t="shared" si="263"/>
        <v>1.2251640215134584E-4</v>
      </c>
      <c r="Q1401">
        <v>15.061982028702401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11.29781006873748</v>
      </c>
      <c r="G1402" s="13">
        <f t="shared" si="257"/>
        <v>0</v>
      </c>
      <c r="H1402" s="13">
        <f t="shared" si="258"/>
        <v>11.29781006873748</v>
      </c>
      <c r="I1402" s="16">
        <f t="shared" si="265"/>
        <v>11.437219376477648</v>
      </c>
      <c r="J1402" s="13">
        <f t="shared" si="259"/>
        <v>11.241895580339687</v>
      </c>
      <c r="K1402" s="13">
        <f t="shared" si="260"/>
        <v>0.19532379613796103</v>
      </c>
      <c r="L1402" s="13">
        <f t="shared" si="261"/>
        <v>0</v>
      </c>
      <c r="M1402" s="13">
        <f t="shared" si="266"/>
        <v>7.5090698092760344E-5</v>
      </c>
      <c r="N1402" s="13">
        <f t="shared" si="262"/>
        <v>4.655623281751141E-5</v>
      </c>
      <c r="O1402" s="13">
        <f t="shared" si="263"/>
        <v>4.655623281751141E-5</v>
      </c>
      <c r="Q1402">
        <v>12.792054593548389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30.53866820260183</v>
      </c>
      <c r="G1403" s="13">
        <f t="shared" si="257"/>
        <v>0</v>
      </c>
      <c r="H1403" s="13">
        <f t="shared" si="258"/>
        <v>30.53866820260183</v>
      </c>
      <c r="I1403" s="16">
        <f t="shared" si="265"/>
        <v>30.733991998739789</v>
      </c>
      <c r="J1403" s="13">
        <f t="shared" si="259"/>
        <v>28.455950012126255</v>
      </c>
      <c r="K1403" s="13">
        <f t="shared" si="260"/>
        <v>2.278041986613534</v>
      </c>
      <c r="L1403" s="13">
        <f t="shared" si="261"/>
        <v>0</v>
      </c>
      <c r="M1403" s="13">
        <f t="shared" si="266"/>
        <v>2.8534465275248933E-5</v>
      </c>
      <c r="N1403" s="13">
        <f t="shared" si="262"/>
        <v>1.7691368470654339E-5</v>
      </c>
      <c r="O1403" s="13">
        <f t="shared" si="263"/>
        <v>1.7691368470654339E-5</v>
      </c>
      <c r="Q1403">
        <v>15.815289501798521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25.802381444074999</v>
      </c>
      <c r="G1404" s="13">
        <f t="shared" si="257"/>
        <v>0</v>
      </c>
      <c r="H1404" s="13">
        <f t="shared" si="258"/>
        <v>25.802381444074999</v>
      </c>
      <c r="I1404" s="16">
        <f t="shared" si="265"/>
        <v>28.080423430688533</v>
      </c>
      <c r="J1404" s="13">
        <f t="shared" si="259"/>
        <v>26.442406370468081</v>
      </c>
      <c r="K1404" s="13">
        <f t="shared" si="260"/>
        <v>1.6380170602204522</v>
      </c>
      <c r="L1404" s="13">
        <f t="shared" si="261"/>
        <v>0</v>
      </c>
      <c r="M1404" s="13">
        <f t="shared" si="266"/>
        <v>1.0843096804594595E-5</v>
      </c>
      <c r="N1404" s="13">
        <f t="shared" si="262"/>
        <v>6.7227200188486487E-6</v>
      </c>
      <c r="O1404" s="13">
        <f t="shared" si="263"/>
        <v>6.7227200188486487E-6</v>
      </c>
      <c r="Q1404">
        <v>16.418530653804378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27.312373525682059</v>
      </c>
      <c r="G1405" s="13">
        <f t="shared" si="257"/>
        <v>0</v>
      </c>
      <c r="H1405" s="13">
        <f t="shared" si="258"/>
        <v>27.312373525682059</v>
      </c>
      <c r="I1405" s="16">
        <f t="shared" si="265"/>
        <v>28.950390585902511</v>
      </c>
      <c r="J1405" s="13">
        <f t="shared" si="259"/>
        <v>27.518307617165181</v>
      </c>
      <c r="K1405" s="13">
        <f t="shared" si="260"/>
        <v>1.4320829687373298</v>
      </c>
      <c r="L1405" s="13">
        <f t="shared" si="261"/>
        <v>0</v>
      </c>
      <c r="M1405" s="13">
        <f t="shared" si="266"/>
        <v>4.1203767857459459E-6</v>
      </c>
      <c r="N1405" s="13">
        <f t="shared" si="262"/>
        <v>2.5546336071624864E-6</v>
      </c>
      <c r="O1405" s="13">
        <f t="shared" si="263"/>
        <v>2.5546336071624864E-6</v>
      </c>
      <c r="Q1405">
        <v>18.121676028603559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81.218545550343933</v>
      </c>
      <c r="G1406" s="13">
        <f t="shared" si="257"/>
        <v>6.7894174144922381</v>
      </c>
      <c r="H1406" s="13">
        <f t="shared" si="258"/>
        <v>74.429128135851698</v>
      </c>
      <c r="I1406" s="16">
        <f t="shared" si="265"/>
        <v>75.861211104589032</v>
      </c>
      <c r="J1406" s="13">
        <f t="shared" si="259"/>
        <v>62.23164508652944</v>
      </c>
      <c r="K1406" s="13">
        <f t="shared" si="260"/>
        <v>13.629566018059592</v>
      </c>
      <c r="L1406" s="13">
        <f t="shared" si="261"/>
        <v>0</v>
      </c>
      <c r="M1406" s="13">
        <f t="shared" si="266"/>
        <v>1.5657431785834594E-6</v>
      </c>
      <c r="N1406" s="13">
        <f t="shared" si="262"/>
        <v>9.7076077072174479E-7</v>
      </c>
      <c r="O1406" s="13">
        <f t="shared" si="263"/>
        <v>6.7894183852530086</v>
      </c>
      <c r="Q1406">
        <v>21.02665069270985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10.724966017767089</v>
      </c>
      <c r="G1407" s="13">
        <f t="shared" si="257"/>
        <v>0</v>
      </c>
      <c r="H1407" s="13">
        <f t="shared" si="258"/>
        <v>10.724966017767089</v>
      </c>
      <c r="I1407" s="16">
        <f t="shared" si="265"/>
        <v>24.354532035826679</v>
      </c>
      <c r="J1407" s="13">
        <f t="shared" si="259"/>
        <v>23.66233344977832</v>
      </c>
      <c r="K1407" s="13">
        <f t="shared" si="260"/>
        <v>0.69219858604835949</v>
      </c>
      <c r="L1407" s="13">
        <f t="shared" si="261"/>
        <v>0</v>
      </c>
      <c r="M1407" s="13">
        <f t="shared" si="266"/>
        <v>5.9498240786171462E-7</v>
      </c>
      <c r="N1407" s="13">
        <f t="shared" si="262"/>
        <v>3.6888909287426305E-7</v>
      </c>
      <c r="O1407" s="13">
        <f t="shared" si="263"/>
        <v>3.6888909287426305E-7</v>
      </c>
      <c r="Q1407">
        <v>19.82742843886351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0.1084687606918891</v>
      </c>
      <c r="G1408" s="13">
        <f t="shared" si="257"/>
        <v>0</v>
      </c>
      <c r="H1408" s="13">
        <f t="shared" si="258"/>
        <v>0.1084687606918891</v>
      </c>
      <c r="I1408" s="16">
        <f t="shared" si="265"/>
        <v>0.80066734674024853</v>
      </c>
      <c r="J1408" s="13">
        <f t="shared" si="259"/>
        <v>0.80065209100774271</v>
      </c>
      <c r="K1408" s="13">
        <f t="shared" si="260"/>
        <v>1.525573250582557E-5</v>
      </c>
      <c r="L1408" s="13">
        <f t="shared" si="261"/>
        <v>0</v>
      </c>
      <c r="M1408" s="13">
        <f t="shared" si="266"/>
        <v>2.2609331498745157E-7</v>
      </c>
      <c r="N1408" s="13">
        <f t="shared" si="262"/>
        <v>1.4017785529221996E-7</v>
      </c>
      <c r="O1408" s="13">
        <f t="shared" si="263"/>
        <v>1.4017785529221996E-7</v>
      </c>
      <c r="Q1408">
        <v>23.51591920193875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5.9601316872696062</v>
      </c>
      <c r="G1409" s="13">
        <f t="shared" si="257"/>
        <v>0</v>
      </c>
      <c r="H1409" s="13">
        <f t="shared" si="258"/>
        <v>5.9601316872696062</v>
      </c>
      <c r="I1409" s="16">
        <f t="shared" si="265"/>
        <v>5.9601469430021119</v>
      </c>
      <c r="J1409" s="13">
        <f t="shared" si="259"/>
        <v>5.9569642564194938</v>
      </c>
      <c r="K1409" s="13">
        <f t="shared" si="260"/>
        <v>3.1826865826181105E-3</v>
      </c>
      <c r="L1409" s="13">
        <f t="shared" si="261"/>
        <v>0</v>
      </c>
      <c r="M1409" s="13">
        <f t="shared" si="266"/>
        <v>8.5915459695231603E-8</v>
      </c>
      <c r="N1409" s="13">
        <f t="shared" si="262"/>
        <v>5.3267585011043597E-8</v>
      </c>
      <c r="O1409" s="13">
        <f t="shared" si="263"/>
        <v>5.3267585011043597E-8</v>
      </c>
      <c r="Q1409">
        <v>28.445430000000009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18.249385338144741</v>
      </c>
      <c r="G1410" s="13">
        <f t="shared" si="257"/>
        <v>0</v>
      </c>
      <c r="H1410" s="13">
        <f t="shared" si="258"/>
        <v>18.249385338144741</v>
      </c>
      <c r="I1410" s="16">
        <f t="shared" si="265"/>
        <v>18.25256802472736</v>
      </c>
      <c r="J1410" s="13">
        <f t="shared" si="259"/>
        <v>18.110967432956624</v>
      </c>
      <c r="K1410" s="13">
        <f t="shared" si="260"/>
        <v>0.14160059177073592</v>
      </c>
      <c r="L1410" s="13">
        <f t="shared" si="261"/>
        <v>0</v>
      </c>
      <c r="M1410" s="13">
        <f t="shared" si="266"/>
        <v>3.2647874684188006E-8</v>
      </c>
      <c r="N1410" s="13">
        <f t="shared" si="262"/>
        <v>2.0241682304196565E-8</v>
      </c>
      <c r="O1410" s="13">
        <f t="shared" si="263"/>
        <v>2.0241682304196565E-8</v>
      </c>
      <c r="Q1410">
        <v>25.17891612902821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31.328197800750701</v>
      </c>
      <c r="G1411" s="13">
        <f t="shared" si="257"/>
        <v>0</v>
      </c>
      <c r="H1411" s="13">
        <f t="shared" si="258"/>
        <v>31.328197800750701</v>
      </c>
      <c r="I1411" s="16">
        <f t="shared" si="265"/>
        <v>31.469798392521437</v>
      </c>
      <c r="J1411" s="13">
        <f t="shared" si="259"/>
        <v>30.338055562591244</v>
      </c>
      <c r="K1411" s="13">
        <f t="shared" si="260"/>
        <v>1.131742829930193</v>
      </c>
      <c r="L1411" s="13">
        <f t="shared" si="261"/>
        <v>0</v>
      </c>
      <c r="M1411" s="13">
        <f t="shared" si="266"/>
        <v>1.2406192379991441E-8</v>
      </c>
      <c r="N1411" s="13">
        <f t="shared" si="262"/>
        <v>7.6918392755946932E-9</v>
      </c>
      <c r="O1411" s="13">
        <f t="shared" si="263"/>
        <v>7.6918392755946932E-9</v>
      </c>
      <c r="Q1411">
        <v>21.703328166380171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0.34367781449872448</v>
      </c>
      <c r="G1412" s="13">
        <f t="shared" si="257"/>
        <v>0</v>
      </c>
      <c r="H1412" s="13">
        <f t="shared" si="258"/>
        <v>0.34367781449872448</v>
      </c>
      <c r="I1412" s="16">
        <f t="shared" si="265"/>
        <v>1.4754206444289175</v>
      </c>
      <c r="J1412" s="13">
        <f t="shared" si="259"/>
        <v>1.4751650255886721</v>
      </c>
      <c r="K1412" s="13">
        <f t="shared" si="260"/>
        <v>2.5561884024538628E-4</v>
      </c>
      <c r="L1412" s="13">
        <f t="shared" si="261"/>
        <v>0</v>
      </c>
      <c r="M1412" s="13">
        <f t="shared" si="266"/>
        <v>4.714353104396748E-9</v>
      </c>
      <c r="N1412" s="13">
        <f t="shared" si="262"/>
        <v>2.9228989247259836E-9</v>
      </c>
      <c r="O1412" s="13">
        <f t="shared" si="263"/>
        <v>2.9228989247259836E-9</v>
      </c>
      <c r="Q1412">
        <v>16.54143593818586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37.251397541197328</v>
      </c>
      <c r="G1413" s="13">
        <f t="shared" si="257"/>
        <v>0.44271100289348037</v>
      </c>
      <c r="H1413" s="13">
        <f t="shared" si="258"/>
        <v>36.808686538303846</v>
      </c>
      <c r="I1413" s="16">
        <f t="shared" si="265"/>
        <v>36.808942157144088</v>
      </c>
      <c r="J1413" s="13">
        <f t="shared" si="259"/>
        <v>32.455571914387491</v>
      </c>
      <c r="K1413" s="13">
        <f t="shared" si="260"/>
        <v>4.353370242756597</v>
      </c>
      <c r="L1413" s="13">
        <f t="shared" si="261"/>
        <v>0</v>
      </c>
      <c r="M1413" s="13">
        <f t="shared" si="266"/>
        <v>1.7914541796707644E-9</v>
      </c>
      <c r="N1413" s="13">
        <f t="shared" si="262"/>
        <v>1.1107015913958739E-9</v>
      </c>
      <c r="O1413" s="13">
        <f t="shared" si="263"/>
        <v>0.44271100400418195</v>
      </c>
      <c r="Q1413">
        <v>14.51661908007342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67.995237435584087</v>
      </c>
      <c r="G1414" s="13">
        <f t="shared" ref="G1414:G1477" si="271">IF((F1414-$J$2)&gt;0,$I$2*(F1414-$J$2),0)</f>
        <v>4.8806182725275793</v>
      </c>
      <c r="H1414" s="13">
        <f t="shared" ref="H1414:H1477" si="272">F1414-G1414</f>
        <v>63.11461916305651</v>
      </c>
      <c r="I1414" s="16">
        <f t="shared" si="265"/>
        <v>67.467989405813114</v>
      </c>
      <c r="J1414" s="13">
        <f t="shared" ref="J1414:J1477" si="273">I1414/SQRT(1+(I1414/($K$2*(300+(25*Q1414)+0.05*(Q1414)^3)))^2)</f>
        <v>47.370646902484175</v>
      </c>
      <c r="K1414" s="13">
        <f t="shared" ref="K1414:K1477" si="274">I1414-J1414</f>
        <v>20.097342503328939</v>
      </c>
      <c r="L1414" s="13">
        <f t="shared" ref="L1414:L1477" si="275">IF(K1414&gt;$N$2,(K1414-$N$2)/$L$2,0)</f>
        <v>0</v>
      </c>
      <c r="M1414" s="13">
        <f t="shared" si="266"/>
        <v>6.8075258827489054E-10</v>
      </c>
      <c r="N1414" s="13">
        <f t="shared" ref="N1414:N1477" si="276">$M$2*M1414</f>
        <v>4.2206660473043212E-10</v>
      </c>
      <c r="O1414" s="13">
        <f t="shared" ref="O1414:O1477" si="277">N1414+G1414</f>
        <v>4.8806182729496461</v>
      </c>
      <c r="Q1414">
        <v>14.03184959354839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32.640125809655963</v>
      </c>
      <c r="G1415" s="13">
        <f t="shared" si="271"/>
        <v>0</v>
      </c>
      <c r="H1415" s="13">
        <f t="shared" si="272"/>
        <v>32.640125809655963</v>
      </c>
      <c r="I1415" s="16">
        <f t="shared" ref="I1415:I1478" si="279">H1415+K1414-L1414</f>
        <v>52.737468312984902</v>
      </c>
      <c r="J1415" s="13">
        <f t="shared" si="273"/>
        <v>43.3838146228318</v>
      </c>
      <c r="K1415" s="13">
        <f t="shared" si="274"/>
        <v>9.3536536901531022</v>
      </c>
      <c r="L1415" s="13">
        <f t="shared" si="275"/>
        <v>0</v>
      </c>
      <c r="M1415" s="13">
        <f t="shared" ref="M1415:M1478" si="280">L1415+M1414-N1414</f>
        <v>2.5868598354445842E-10</v>
      </c>
      <c r="N1415" s="13">
        <f t="shared" si="276"/>
        <v>1.6038530979756421E-10</v>
      </c>
      <c r="O1415" s="13">
        <f t="shared" si="277"/>
        <v>1.6038530979756421E-10</v>
      </c>
      <c r="Q1415">
        <v>16.001358162484241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36.070152306294581</v>
      </c>
      <c r="G1416" s="13">
        <f t="shared" si="271"/>
        <v>0.27219694761593272</v>
      </c>
      <c r="H1416" s="13">
        <f t="shared" si="272"/>
        <v>35.797955358678649</v>
      </c>
      <c r="I1416" s="16">
        <f t="shared" si="279"/>
        <v>45.151609048831752</v>
      </c>
      <c r="J1416" s="13">
        <f t="shared" si="273"/>
        <v>39.291114495776462</v>
      </c>
      <c r="K1416" s="13">
        <f t="shared" si="274"/>
        <v>5.8604945530552897</v>
      </c>
      <c r="L1416" s="13">
        <f t="shared" si="275"/>
        <v>0</v>
      </c>
      <c r="M1416" s="13">
        <f t="shared" si="280"/>
        <v>9.830067374689421E-11</v>
      </c>
      <c r="N1416" s="13">
        <f t="shared" si="276"/>
        <v>6.0946417723074413E-11</v>
      </c>
      <c r="O1416" s="13">
        <f t="shared" si="277"/>
        <v>0.27219694767687913</v>
      </c>
      <c r="Q1416">
        <v>16.630328518501319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10.736316214152209</v>
      </c>
      <c r="G1417" s="13">
        <f t="shared" si="271"/>
        <v>0</v>
      </c>
      <c r="H1417" s="13">
        <f t="shared" si="272"/>
        <v>10.736316214152209</v>
      </c>
      <c r="I1417" s="16">
        <f t="shared" si="279"/>
        <v>16.596810767207501</v>
      </c>
      <c r="J1417" s="13">
        <f t="shared" si="273"/>
        <v>16.371648466019124</v>
      </c>
      <c r="K1417" s="13">
        <f t="shared" si="274"/>
        <v>0.22516230118837655</v>
      </c>
      <c r="L1417" s="13">
        <f t="shared" si="275"/>
        <v>0</v>
      </c>
      <c r="M1417" s="13">
        <f t="shared" si="280"/>
        <v>3.7354256023819797E-11</v>
      </c>
      <c r="N1417" s="13">
        <f t="shared" si="276"/>
        <v>2.3159638734768274E-11</v>
      </c>
      <c r="O1417" s="13">
        <f t="shared" si="277"/>
        <v>2.3159638734768274E-11</v>
      </c>
      <c r="Q1417">
        <v>19.794752535426952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8.7819289422320299</v>
      </c>
      <c r="G1418" s="13">
        <f t="shared" si="271"/>
        <v>0</v>
      </c>
      <c r="H1418" s="13">
        <f t="shared" si="272"/>
        <v>8.7819289422320299</v>
      </c>
      <c r="I1418" s="16">
        <f t="shared" si="279"/>
        <v>9.0070912434204065</v>
      </c>
      <c r="J1418" s="13">
        <f t="shared" si="273"/>
        <v>8.9672862562235611</v>
      </c>
      <c r="K1418" s="13">
        <f t="shared" si="274"/>
        <v>3.9804987196845332E-2</v>
      </c>
      <c r="L1418" s="13">
        <f t="shared" si="275"/>
        <v>0</v>
      </c>
      <c r="M1418" s="13">
        <f t="shared" si="280"/>
        <v>1.4194617289051523E-11</v>
      </c>
      <c r="N1418" s="13">
        <f t="shared" si="276"/>
        <v>8.8006627192119444E-12</v>
      </c>
      <c r="O1418" s="13">
        <f t="shared" si="277"/>
        <v>8.8006627192119444E-12</v>
      </c>
      <c r="Q1418">
        <v>19.181291684020209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10.869249283576471</v>
      </c>
      <c r="G1419" s="13">
        <f t="shared" si="271"/>
        <v>0</v>
      </c>
      <c r="H1419" s="13">
        <f t="shared" si="272"/>
        <v>10.869249283576471</v>
      </c>
      <c r="I1419" s="16">
        <f t="shared" si="279"/>
        <v>10.909054270773316</v>
      </c>
      <c r="J1419" s="13">
        <f t="shared" si="273"/>
        <v>10.860337594261994</v>
      </c>
      <c r="K1419" s="13">
        <f t="shared" si="274"/>
        <v>4.8716676511322277E-2</v>
      </c>
      <c r="L1419" s="13">
        <f t="shared" si="275"/>
        <v>0</v>
      </c>
      <c r="M1419" s="13">
        <f t="shared" si="280"/>
        <v>5.3939545698395783E-12</v>
      </c>
      <c r="N1419" s="13">
        <f t="shared" si="276"/>
        <v>3.3442518333005384E-12</v>
      </c>
      <c r="O1419" s="13">
        <f t="shared" si="277"/>
        <v>3.3442518333005384E-12</v>
      </c>
      <c r="Q1419">
        <v>21.813567408166971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0.17192965978214861</v>
      </c>
      <c r="G1420" s="13">
        <f t="shared" si="271"/>
        <v>0</v>
      </c>
      <c r="H1420" s="13">
        <f t="shared" si="272"/>
        <v>0.17192965978214861</v>
      </c>
      <c r="I1420" s="16">
        <f t="shared" si="279"/>
        <v>0.22064633629347088</v>
      </c>
      <c r="J1420" s="13">
        <f t="shared" si="273"/>
        <v>0.2206460048988752</v>
      </c>
      <c r="K1420" s="13">
        <f t="shared" si="274"/>
        <v>3.3139459568176655E-7</v>
      </c>
      <c r="L1420" s="13">
        <f t="shared" si="275"/>
        <v>0</v>
      </c>
      <c r="M1420" s="13">
        <f t="shared" si="280"/>
        <v>2.0497027365390399E-12</v>
      </c>
      <c r="N1420" s="13">
        <f t="shared" si="276"/>
        <v>1.2708156966542046E-12</v>
      </c>
      <c r="O1420" s="13">
        <f t="shared" si="277"/>
        <v>1.2708156966542046E-12</v>
      </c>
      <c r="Q1420">
        <v>23.25087882873488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3.3903163824942859</v>
      </c>
      <c r="G1421" s="13">
        <f t="shared" si="271"/>
        <v>0</v>
      </c>
      <c r="H1421" s="13">
        <f t="shared" si="272"/>
        <v>3.3903163824942859</v>
      </c>
      <c r="I1421" s="16">
        <f t="shared" si="279"/>
        <v>3.3903167138888817</v>
      </c>
      <c r="J1421" s="13">
        <f t="shared" si="273"/>
        <v>3.3891277202308467</v>
      </c>
      <c r="K1421" s="13">
        <f t="shared" si="274"/>
        <v>1.1889936580349314E-3</v>
      </c>
      <c r="L1421" s="13">
        <f t="shared" si="275"/>
        <v>0</v>
      </c>
      <c r="M1421" s="13">
        <f t="shared" si="280"/>
        <v>7.7888703988483525E-13</v>
      </c>
      <c r="N1421" s="13">
        <f t="shared" si="276"/>
        <v>4.8290996472859783E-13</v>
      </c>
      <c r="O1421" s="13">
        <f t="shared" si="277"/>
        <v>4.8290996472859783E-13</v>
      </c>
      <c r="Q1421">
        <v>23.325749000000009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32.96256140585308</v>
      </c>
      <c r="G1422" s="13">
        <f t="shared" si="271"/>
        <v>0</v>
      </c>
      <c r="H1422" s="13">
        <f t="shared" si="272"/>
        <v>32.96256140585308</v>
      </c>
      <c r="I1422" s="16">
        <f t="shared" si="279"/>
        <v>32.963750399511113</v>
      </c>
      <c r="J1422" s="13">
        <f t="shared" si="273"/>
        <v>32.00368430525851</v>
      </c>
      <c r="K1422" s="13">
        <f t="shared" si="274"/>
        <v>0.96006609425260336</v>
      </c>
      <c r="L1422" s="13">
        <f t="shared" si="275"/>
        <v>0</v>
      </c>
      <c r="M1422" s="13">
        <f t="shared" si="280"/>
        <v>2.9597707515623742E-13</v>
      </c>
      <c r="N1422" s="13">
        <f t="shared" si="276"/>
        <v>1.8350578659686719E-13</v>
      </c>
      <c r="O1422" s="13">
        <f t="shared" si="277"/>
        <v>1.8350578659686719E-13</v>
      </c>
      <c r="Q1422">
        <v>23.93622960767982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0.83051401997611096</v>
      </c>
      <c r="G1423" s="13">
        <f t="shared" si="271"/>
        <v>0</v>
      </c>
      <c r="H1423" s="13">
        <f t="shared" si="272"/>
        <v>0.83051401997611096</v>
      </c>
      <c r="I1423" s="16">
        <f t="shared" si="279"/>
        <v>1.7905801142287143</v>
      </c>
      <c r="J1423" s="13">
        <f t="shared" si="273"/>
        <v>1.790405794388882</v>
      </c>
      <c r="K1423" s="13">
        <f t="shared" si="274"/>
        <v>1.7431983983229316E-4</v>
      </c>
      <c r="L1423" s="13">
        <f t="shared" si="275"/>
        <v>0</v>
      </c>
      <c r="M1423" s="13">
        <f t="shared" si="280"/>
        <v>1.1247128855937023E-13</v>
      </c>
      <c r="N1423" s="13">
        <f t="shared" si="276"/>
        <v>6.9732198906809537E-14</v>
      </c>
      <c r="O1423" s="13">
        <f t="shared" si="277"/>
        <v>6.9732198906809537E-14</v>
      </c>
      <c r="Q1423">
        <v>23.362763661562042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75.540008362611431</v>
      </c>
      <c r="G1424" s="13">
        <f t="shared" si="271"/>
        <v>5.9697142950088837</v>
      </c>
      <c r="H1424" s="13">
        <f t="shared" si="272"/>
        <v>69.570294067602546</v>
      </c>
      <c r="I1424" s="16">
        <f t="shared" si="279"/>
        <v>69.570468387442375</v>
      </c>
      <c r="J1424" s="13">
        <f t="shared" si="273"/>
        <v>55.886115271813679</v>
      </c>
      <c r="K1424" s="13">
        <f t="shared" si="274"/>
        <v>13.684353115628696</v>
      </c>
      <c r="L1424" s="13">
        <f t="shared" si="275"/>
        <v>0</v>
      </c>
      <c r="M1424" s="13">
        <f t="shared" si="280"/>
        <v>4.2739089652560694E-14</v>
      </c>
      <c r="N1424" s="13">
        <f t="shared" si="276"/>
        <v>2.649823558458763E-14</v>
      </c>
      <c r="O1424" s="13">
        <f t="shared" si="277"/>
        <v>5.9697142950089104</v>
      </c>
      <c r="Q1424">
        <v>18.934787193056529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35.646142439262363</v>
      </c>
      <c r="G1425" s="13">
        <f t="shared" si="271"/>
        <v>0.21099065465568231</v>
      </c>
      <c r="H1425" s="13">
        <f t="shared" si="272"/>
        <v>35.435151784606681</v>
      </c>
      <c r="I1425" s="16">
        <f t="shared" si="279"/>
        <v>49.119504900235377</v>
      </c>
      <c r="J1425" s="13">
        <f t="shared" si="273"/>
        <v>41.192351239771632</v>
      </c>
      <c r="K1425" s="13">
        <f t="shared" si="274"/>
        <v>7.9271536604637447</v>
      </c>
      <c r="L1425" s="13">
        <f t="shared" si="275"/>
        <v>0</v>
      </c>
      <c r="M1425" s="13">
        <f t="shared" si="280"/>
        <v>1.6240854067973064E-14</v>
      </c>
      <c r="N1425" s="13">
        <f t="shared" si="276"/>
        <v>1.00693295221433E-14</v>
      </c>
      <c r="O1425" s="13">
        <f t="shared" si="277"/>
        <v>0.21099065465569239</v>
      </c>
      <c r="Q1425">
        <v>15.87292310984652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38.983133260812011</v>
      </c>
      <c r="G1426" s="13">
        <f t="shared" si="271"/>
        <v>0.69268896809119218</v>
      </c>
      <c r="H1426" s="13">
        <f t="shared" si="272"/>
        <v>38.290444292720821</v>
      </c>
      <c r="I1426" s="16">
        <f t="shared" si="279"/>
        <v>46.217597953184566</v>
      </c>
      <c r="J1426" s="13">
        <f t="shared" si="273"/>
        <v>36.819595311054975</v>
      </c>
      <c r="K1426" s="13">
        <f t="shared" si="274"/>
        <v>9.3980026421295904</v>
      </c>
      <c r="L1426" s="13">
        <f t="shared" si="275"/>
        <v>0</v>
      </c>
      <c r="M1426" s="13">
        <f t="shared" si="280"/>
        <v>6.1715245458297646E-15</v>
      </c>
      <c r="N1426" s="13">
        <f t="shared" si="276"/>
        <v>3.8263452184144539E-15</v>
      </c>
      <c r="O1426" s="13">
        <f t="shared" si="277"/>
        <v>0.69268896809119596</v>
      </c>
      <c r="Q1426">
        <v>12.7503949968839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107.2202183807977</v>
      </c>
      <c r="G1427" s="13">
        <f t="shared" si="271"/>
        <v>10.542787626974604</v>
      </c>
      <c r="H1427" s="13">
        <f t="shared" si="272"/>
        <v>96.677430753823103</v>
      </c>
      <c r="I1427" s="16">
        <f t="shared" si="279"/>
        <v>106.0754333959527</v>
      </c>
      <c r="J1427" s="13">
        <f t="shared" si="273"/>
        <v>52.240038353524966</v>
      </c>
      <c r="K1427" s="13">
        <f t="shared" si="274"/>
        <v>53.835395042427734</v>
      </c>
      <c r="L1427" s="13">
        <f t="shared" si="275"/>
        <v>16.087860609221636</v>
      </c>
      <c r="M1427" s="13">
        <f t="shared" si="280"/>
        <v>16.087860609221639</v>
      </c>
      <c r="N1427" s="13">
        <f t="shared" si="276"/>
        <v>9.9744735777174167</v>
      </c>
      <c r="O1427" s="13">
        <f t="shared" si="277"/>
        <v>20.517261204692019</v>
      </c>
      <c r="Q1427">
        <v>12.53429659354839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39.94293781716155</v>
      </c>
      <c r="G1428" s="13">
        <f t="shared" si="271"/>
        <v>0.83123781666326857</v>
      </c>
      <c r="H1428" s="13">
        <f t="shared" si="272"/>
        <v>39.111700000498281</v>
      </c>
      <c r="I1428" s="16">
        <f t="shared" si="279"/>
        <v>76.859234433704373</v>
      </c>
      <c r="J1428" s="13">
        <f t="shared" si="273"/>
        <v>54.876951800891071</v>
      </c>
      <c r="K1428" s="13">
        <f t="shared" si="274"/>
        <v>21.982282632813302</v>
      </c>
      <c r="L1428" s="13">
        <f t="shared" si="275"/>
        <v>0</v>
      </c>
      <c r="M1428" s="13">
        <f t="shared" si="280"/>
        <v>6.1133870315042227</v>
      </c>
      <c r="N1428" s="13">
        <f t="shared" si="276"/>
        <v>3.7902999595326179</v>
      </c>
      <c r="O1428" s="13">
        <f t="shared" si="277"/>
        <v>4.6215377761958862</v>
      </c>
      <c r="Q1428">
        <v>16.383801566424179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53.5638691880255</v>
      </c>
      <c r="G1429" s="13">
        <f t="shared" si="271"/>
        <v>2.7974343151358294</v>
      </c>
      <c r="H1429" s="13">
        <f t="shared" si="272"/>
        <v>50.766434872889668</v>
      </c>
      <c r="I1429" s="16">
        <f t="shared" si="279"/>
        <v>72.74871750570297</v>
      </c>
      <c r="J1429" s="13">
        <f t="shared" si="273"/>
        <v>59.88672541589996</v>
      </c>
      <c r="K1429" s="13">
        <f t="shared" si="274"/>
        <v>12.86199208980301</v>
      </c>
      <c r="L1429" s="13">
        <f t="shared" si="275"/>
        <v>0</v>
      </c>
      <c r="M1429" s="13">
        <f t="shared" si="280"/>
        <v>2.3230870719716048</v>
      </c>
      <c r="N1429" s="13">
        <f t="shared" si="276"/>
        <v>1.4403139846223949</v>
      </c>
      <c r="O1429" s="13">
        <f t="shared" si="277"/>
        <v>4.2377482997582243</v>
      </c>
      <c r="Q1429">
        <v>20.586455465348081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8.785276785087861</v>
      </c>
      <c r="G1430" s="13">
        <f t="shared" si="271"/>
        <v>0</v>
      </c>
      <c r="H1430" s="13">
        <f t="shared" si="272"/>
        <v>8.785276785087861</v>
      </c>
      <c r="I1430" s="16">
        <f t="shared" si="279"/>
        <v>21.647268874890869</v>
      </c>
      <c r="J1430" s="13">
        <f t="shared" si="273"/>
        <v>21.209256514875854</v>
      </c>
      <c r="K1430" s="13">
        <f t="shared" si="274"/>
        <v>0.43801236001501564</v>
      </c>
      <c r="L1430" s="13">
        <f t="shared" si="275"/>
        <v>0</v>
      </c>
      <c r="M1430" s="13">
        <f t="shared" si="280"/>
        <v>0.8827730873492099</v>
      </c>
      <c r="N1430" s="13">
        <f t="shared" si="276"/>
        <v>0.54731931415651014</v>
      </c>
      <c r="O1430" s="13">
        <f t="shared" si="277"/>
        <v>0.54731931415651014</v>
      </c>
      <c r="Q1430">
        <v>20.651656648607371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1.1814672131122059</v>
      </c>
      <c r="G1431" s="13">
        <f t="shared" si="271"/>
        <v>0</v>
      </c>
      <c r="H1431" s="13">
        <f t="shared" si="272"/>
        <v>1.1814672131122059</v>
      </c>
      <c r="I1431" s="16">
        <f t="shared" si="279"/>
        <v>1.6194795731272216</v>
      </c>
      <c r="J1431" s="13">
        <f t="shared" si="273"/>
        <v>1.6192921922863655</v>
      </c>
      <c r="K1431" s="13">
        <f t="shared" si="274"/>
        <v>1.8738084085612172E-4</v>
      </c>
      <c r="L1431" s="13">
        <f t="shared" si="275"/>
        <v>0</v>
      </c>
      <c r="M1431" s="13">
        <f t="shared" si="280"/>
        <v>0.33545377319269976</v>
      </c>
      <c r="N1431" s="13">
        <f t="shared" si="276"/>
        <v>0.20798133937947386</v>
      </c>
      <c r="O1431" s="13">
        <f t="shared" si="277"/>
        <v>0.20798133937947386</v>
      </c>
      <c r="Q1431">
        <v>20.71576139729839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1.2730740670143319</v>
      </c>
      <c r="G1432" s="13">
        <f t="shared" si="271"/>
        <v>0</v>
      </c>
      <c r="H1432" s="13">
        <f t="shared" si="272"/>
        <v>1.2730740670143319</v>
      </c>
      <c r="I1432" s="16">
        <f t="shared" si="279"/>
        <v>1.273261447855188</v>
      </c>
      <c r="J1432" s="13">
        <f t="shared" si="273"/>
        <v>1.2732101424365516</v>
      </c>
      <c r="K1432" s="13">
        <f t="shared" si="274"/>
        <v>5.1305418636404809E-5</v>
      </c>
      <c r="L1432" s="13">
        <f t="shared" si="275"/>
        <v>0</v>
      </c>
      <c r="M1432" s="13">
        <f t="shared" si="280"/>
        <v>0.1274724338132259</v>
      </c>
      <c r="N1432" s="13">
        <f t="shared" si="276"/>
        <v>7.9032908964200052E-2</v>
      </c>
      <c r="O1432" s="13">
        <f t="shared" si="277"/>
        <v>7.9032908964200052E-2</v>
      </c>
      <c r="Q1432">
        <v>24.794062000000011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2.271728630803159</v>
      </c>
      <c r="G1433" s="13">
        <f t="shared" si="271"/>
        <v>0</v>
      </c>
      <c r="H1433" s="13">
        <f t="shared" si="272"/>
        <v>2.271728630803159</v>
      </c>
      <c r="I1433" s="16">
        <f t="shared" si="279"/>
        <v>2.2717799362217956</v>
      </c>
      <c r="J1433" s="13">
        <f t="shared" si="273"/>
        <v>2.2714959298342583</v>
      </c>
      <c r="K1433" s="13">
        <f t="shared" si="274"/>
        <v>2.8400638753733887E-4</v>
      </c>
      <c r="L1433" s="13">
        <f t="shared" si="275"/>
        <v>0</v>
      </c>
      <c r="M1433" s="13">
        <f t="shared" si="280"/>
        <v>4.8439524849025847E-2</v>
      </c>
      <c r="N1433" s="13">
        <f t="shared" si="276"/>
        <v>3.0032505406396025E-2</v>
      </c>
      <c r="O1433" s="13">
        <f t="shared" si="277"/>
        <v>3.0032505406396025E-2</v>
      </c>
      <c r="Q1433">
        <v>24.977976626634131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0.80958303978527746</v>
      </c>
      <c r="G1434" s="13">
        <f t="shared" si="271"/>
        <v>0</v>
      </c>
      <c r="H1434" s="13">
        <f t="shared" si="272"/>
        <v>0.80958303978527746</v>
      </c>
      <c r="I1434" s="16">
        <f t="shared" si="279"/>
        <v>0.8098670461728148</v>
      </c>
      <c r="J1434" s="13">
        <f t="shared" si="273"/>
        <v>0.80985406401021709</v>
      </c>
      <c r="K1434" s="13">
        <f t="shared" si="274"/>
        <v>1.2982162597707791E-5</v>
      </c>
      <c r="L1434" s="13">
        <f t="shared" si="275"/>
        <v>0</v>
      </c>
      <c r="M1434" s="13">
        <f t="shared" si="280"/>
        <v>1.8407019442629822E-2</v>
      </c>
      <c r="N1434" s="13">
        <f t="shared" si="276"/>
        <v>1.141235205443049E-2</v>
      </c>
      <c r="O1434" s="13">
        <f t="shared" si="277"/>
        <v>1.141235205443049E-2</v>
      </c>
      <c r="Q1434">
        <v>24.915046166386819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71.830122198531512</v>
      </c>
      <c r="G1435" s="13">
        <f t="shared" si="271"/>
        <v>5.4341881267213861</v>
      </c>
      <c r="H1435" s="13">
        <f t="shared" si="272"/>
        <v>66.395934071810132</v>
      </c>
      <c r="I1435" s="16">
        <f t="shared" si="279"/>
        <v>66.395947053972733</v>
      </c>
      <c r="J1435" s="13">
        <f t="shared" si="273"/>
        <v>58.374133847637296</v>
      </c>
      <c r="K1435" s="13">
        <f t="shared" si="274"/>
        <v>8.0218132063354375</v>
      </c>
      <c r="L1435" s="13">
        <f t="shared" si="275"/>
        <v>0</v>
      </c>
      <c r="M1435" s="13">
        <f t="shared" si="280"/>
        <v>6.9946673881993316E-3</v>
      </c>
      <c r="N1435" s="13">
        <f t="shared" si="276"/>
        <v>4.3366937806835855E-3</v>
      </c>
      <c r="O1435" s="13">
        <f t="shared" si="277"/>
        <v>5.43852482050207</v>
      </c>
      <c r="Q1435">
        <v>22.70475086183011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38.717364371725402</v>
      </c>
      <c r="G1436" s="13">
        <f t="shared" si="271"/>
        <v>0.65432493519966706</v>
      </c>
      <c r="H1436" s="13">
        <f t="shared" si="272"/>
        <v>38.063039436525735</v>
      </c>
      <c r="I1436" s="16">
        <f t="shared" si="279"/>
        <v>46.084852642861172</v>
      </c>
      <c r="J1436" s="13">
        <f t="shared" si="273"/>
        <v>40.240359292986902</v>
      </c>
      <c r="K1436" s="13">
        <f t="shared" si="274"/>
        <v>5.8444933498742699</v>
      </c>
      <c r="L1436" s="13">
        <f t="shared" si="275"/>
        <v>0</v>
      </c>
      <c r="M1436" s="13">
        <f t="shared" si="280"/>
        <v>2.6579736075157461E-3</v>
      </c>
      <c r="N1436" s="13">
        <f t="shared" si="276"/>
        <v>1.6479436366597627E-3</v>
      </c>
      <c r="O1436" s="13">
        <f t="shared" si="277"/>
        <v>0.65597287883632682</v>
      </c>
      <c r="Q1436">
        <v>17.122999056376681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112.9556792051543</v>
      </c>
      <c r="G1437" s="13">
        <f t="shared" si="271"/>
        <v>11.370707736321808</v>
      </c>
      <c r="H1437" s="13">
        <f t="shared" si="272"/>
        <v>101.58497146883249</v>
      </c>
      <c r="I1437" s="16">
        <f t="shared" si="279"/>
        <v>107.42946481870676</v>
      </c>
      <c r="J1437" s="13">
        <f t="shared" si="273"/>
        <v>61.532081082792864</v>
      </c>
      <c r="K1437" s="13">
        <f t="shared" si="274"/>
        <v>45.897383735913898</v>
      </c>
      <c r="L1437" s="13">
        <f t="shared" si="275"/>
        <v>8.4718194445452948</v>
      </c>
      <c r="M1437" s="13">
        <f t="shared" si="280"/>
        <v>8.4728294745161499</v>
      </c>
      <c r="N1437" s="13">
        <f t="shared" si="276"/>
        <v>5.2531542742000132</v>
      </c>
      <c r="O1437" s="13">
        <f t="shared" si="277"/>
        <v>16.623862010521822</v>
      </c>
      <c r="Q1437">
        <v>15.76757943993862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1.1864677292853909</v>
      </c>
      <c r="G1438" s="13">
        <f t="shared" si="271"/>
        <v>0</v>
      </c>
      <c r="H1438" s="13">
        <f t="shared" si="272"/>
        <v>1.1864677292853909</v>
      </c>
      <c r="I1438" s="16">
        <f t="shared" si="279"/>
        <v>38.612032020653992</v>
      </c>
      <c r="J1438" s="13">
        <f t="shared" si="273"/>
        <v>32.320408484620565</v>
      </c>
      <c r="K1438" s="13">
        <f t="shared" si="274"/>
        <v>6.2916235360334269</v>
      </c>
      <c r="L1438" s="13">
        <f t="shared" si="275"/>
        <v>0</v>
      </c>
      <c r="M1438" s="13">
        <f t="shared" si="280"/>
        <v>3.2196752003161366</v>
      </c>
      <c r="N1438" s="13">
        <f t="shared" si="276"/>
        <v>1.9961986241960048</v>
      </c>
      <c r="O1438" s="13">
        <f t="shared" si="277"/>
        <v>1.9961986241960048</v>
      </c>
      <c r="Q1438">
        <v>12.30027059354839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0.79978302827562775</v>
      </c>
      <c r="G1439" s="13">
        <f t="shared" si="271"/>
        <v>0</v>
      </c>
      <c r="H1439" s="13">
        <f t="shared" si="272"/>
        <v>0.79978302827562775</v>
      </c>
      <c r="I1439" s="16">
        <f t="shared" si="279"/>
        <v>7.0914065643090547</v>
      </c>
      <c r="J1439" s="13">
        <f t="shared" si="273"/>
        <v>7.0442304360811887</v>
      </c>
      <c r="K1439" s="13">
        <f t="shared" si="274"/>
        <v>4.7176128227865988E-2</v>
      </c>
      <c r="L1439" s="13">
        <f t="shared" si="275"/>
        <v>0</v>
      </c>
      <c r="M1439" s="13">
        <f t="shared" si="280"/>
        <v>1.2234765761201318</v>
      </c>
      <c r="N1439" s="13">
        <f t="shared" si="276"/>
        <v>0.75855547719448169</v>
      </c>
      <c r="O1439" s="13">
        <f t="shared" si="277"/>
        <v>0.75855547719448169</v>
      </c>
      <c r="Q1439">
        <v>12.811504406190441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30.15471980039888</v>
      </c>
      <c r="G1440" s="13">
        <f t="shared" si="271"/>
        <v>0</v>
      </c>
      <c r="H1440" s="13">
        <f t="shared" si="272"/>
        <v>30.15471980039888</v>
      </c>
      <c r="I1440" s="16">
        <f t="shared" si="279"/>
        <v>30.201895928626747</v>
      </c>
      <c r="J1440" s="13">
        <f t="shared" si="273"/>
        <v>27.793788477890871</v>
      </c>
      <c r="K1440" s="13">
        <f t="shared" si="274"/>
        <v>2.4081074507358764</v>
      </c>
      <c r="L1440" s="13">
        <f t="shared" si="275"/>
        <v>0</v>
      </c>
      <c r="M1440" s="13">
        <f t="shared" si="280"/>
        <v>0.46492109892565014</v>
      </c>
      <c r="N1440" s="13">
        <f t="shared" si="276"/>
        <v>0.28825108133390309</v>
      </c>
      <c r="O1440" s="13">
        <f t="shared" si="277"/>
        <v>0.28825108133390309</v>
      </c>
      <c r="Q1440">
        <v>14.97617943210993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8.7739207229472552E-2</v>
      </c>
      <c r="G1441" s="13">
        <f t="shared" si="271"/>
        <v>0</v>
      </c>
      <c r="H1441" s="13">
        <f t="shared" si="272"/>
        <v>8.7739207229472552E-2</v>
      </c>
      <c r="I1441" s="16">
        <f t="shared" si="279"/>
        <v>2.4958466579653491</v>
      </c>
      <c r="J1441" s="13">
        <f t="shared" si="273"/>
        <v>2.495410499185363</v>
      </c>
      <c r="K1441" s="13">
        <f t="shared" si="274"/>
        <v>4.3615877998615105E-4</v>
      </c>
      <c r="L1441" s="13">
        <f t="shared" si="275"/>
        <v>0</v>
      </c>
      <c r="M1441" s="13">
        <f t="shared" si="280"/>
        <v>0.17667001759174705</v>
      </c>
      <c r="N1441" s="13">
        <f t="shared" si="276"/>
        <v>0.10953541090688317</v>
      </c>
      <c r="O1441" s="13">
        <f t="shared" si="277"/>
        <v>0.10953541090688317</v>
      </c>
      <c r="Q1441">
        <v>23.926183805605099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1.0416856373796319</v>
      </c>
      <c r="G1442" s="13">
        <f t="shared" si="271"/>
        <v>0</v>
      </c>
      <c r="H1442" s="13">
        <f t="shared" si="272"/>
        <v>1.0416856373796319</v>
      </c>
      <c r="I1442" s="16">
        <f t="shared" si="279"/>
        <v>1.0421217961596181</v>
      </c>
      <c r="J1442" s="13">
        <f t="shared" si="273"/>
        <v>1.0420670631319116</v>
      </c>
      <c r="K1442" s="13">
        <f t="shared" si="274"/>
        <v>5.4733027706532766E-5</v>
      </c>
      <c r="L1442" s="13">
        <f t="shared" si="275"/>
        <v>0</v>
      </c>
      <c r="M1442" s="13">
        <f t="shared" si="280"/>
        <v>6.7134606684863887E-2</v>
      </c>
      <c r="N1442" s="13">
        <f t="shared" si="276"/>
        <v>4.1623456144615607E-2</v>
      </c>
      <c r="O1442" s="13">
        <f t="shared" si="277"/>
        <v>4.1623456144615607E-2</v>
      </c>
      <c r="Q1442">
        <v>20.06784172756603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42.844723922250601</v>
      </c>
      <c r="G1443" s="13">
        <f t="shared" si="271"/>
        <v>1.2501138482499792</v>
      </c>
      <c r="H1443" s="13">
        <f t="shared" si="272"/>
        <v>41.59461007400062</v>
      </c>
      <c r="I1443" s="16">
        <f t="shared" si="279"/>
        <v>41.594664807028323</v>
      </c>
      <c r="J1443" s="13">
        <f t="shared" si="273"/>
        <v>39.076619566177982</v>
      </c>
      <c r="K1443" s="13">
        <f t="shared" si="274"/>
        <v>2.5180452408503413</v>
      </c>
      <c r="L1443" s="13">
        <f t="shared" si="275"/>
        <v>0</v>
      </c>
      <c r="M1443" s="13">
        <f t="shared" si="280"/>
        <v>2.551115054024828E-2</v>
      </c>
      <c r="N1443" s="13">
        <f t="shared" si="276"/>
        <v>1.5816913334953935E-2</v>
      </c>
      <c r="O1443" s="13">
        <f t="shared" si="277"/>
        <v>1.2659307615849331</v>
      </c>
      <c r="Q1443">
        <v>21.68955631236004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30.6985442643259</v>
      </c>
      <c r="G1444" s="13">
        <f t="shared" si="271"/>
        <v>0</v>
      </c>
      <c r="H1444" s="13">
        <f t="shared" si="272"/>
        <v>30.6985442643259</v>
      </c>
      <c r="I1444" s="16">
        <f t="shared" si="279"/>
        <v>33.216589505176245</v>
      </c>
      <c r="J1444" s="13">
        <f t="shared" si="273"/>
        <v>32.260262822269553</v>
      </c>
      <c r="K1444" s="13">
        <f t="shared" si="274"/>
        <v>0.95632668290669187</v>
      </c>
      <c r="L1444" s="13">
        <f t="shared" si="275"/>
        <v>0</v>
      </c>
      <c r="M1444" s="13">
        <f t="shared" si="280"/>
        <v>9.6942372052943454E-3</v>
      </c>
      <c r="N1444" s="13">
        <f t="shared" si="276"/>
        <v>6.0104270672824943E-3</v>
      </c>
      <c r="O1444" s="13">
        <f t="shared" si="277"/>
        <v>6.0104270672824943E-3</v>
      </c>
      <c r="Q1444">
        <v>24.131554000000008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0.66629981077376266</v>
      </c>
      <c r="G1445" s="13">
        <f t="shared" si="271"/>
        <v>0</v>
      </c>
      <c r="H1445" s="13">
        <f t="shared" si="272"/>
        <v>0.66629981077376266</v>
      </c>
      <c r="I1445" s="16">
        <f t="shared" si="279"/>
        <v>1.6226264936804546</v>
      </c>
      <c r="J1445" s="13">
        <f t="shared" si="273"/>
        <v>1.6225088730021793</v>
      </c>
      <c r="K1445" s="13">
        <f t="shared" si="274"/>
        <v>1.1762067827536526E-4</v>
      </c>
      <c r="L1445" s="13">
        <f t="shared" si="275"/>
        <v>0</v>
      </c>
      <c r="M1445" s="13">
        <f t="shared" si="280"/>
        <v>3.6838101380118511E-3</v>
      </c>
      <c r="N1445" s="13">
        <f t="shared" si="276"/>
        <v>2.2839622855673476E-3</v>
      </c>
      <c r="O1445" s="13">
        <f t="shared" si="277"/>
        <v>2.2839622855673476E-3</v>
      </c>
      <c r="Q1445">
        <v>24.061511877467741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15.71583423203503</v>
      </c>
      <c r="G1446" s="13">
        <f t="shared" si="271"/>
        <v>0</v>
      </c>
      <c r="H1446" s="13">
        <f t="shared" si="272"/>
        <v>15.71583423203503</v>
      </c>
      <c r="I1446" s="16">
        <f t="shared" si="279"/>
        <v>15.715951852713307</v>
      </c>
      <c r="J1446" s="13">
        <f t="shared" si="273"/>
        <v>15.61680482766282</v>
      </c>
      <c r="K1446" s="13">
        <f t="shared" si="274"/>
        <v>9.9147025050486448E-2</v>
      </c>
      <c r="L1446" s="13">
        <f t="shared" si="275"/>
        <v>0</v>
      </c>
      <c r="M1446" s="13">
        <f t="shared" si="280"/>
        <v>1.3998478524445035E-3</v>
      </c>
      <c r="N1446" s="13">
        <f t="shared" si="276"/>
        <v>8.6790566851559215E-4</v>
      </c>
      <c r="O1446" s="13">
        <f t="shared" si="277"/>
        <v>8.6790566851559215E-4</v>
      </c>
      <c r="Q1446">
        <v>24.53083847136973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18.243210202514241</v>
      </c>
      <c r="G1447" s="13">
        <f t="shared" si="271"/>
        <v>0</v>
      </c>
      <c r="H1447" s="13">
        <f t="shared" si="272"/>
        <v>18.243210202514241</v>
      </c>
      <c r="I1447" s="16">
        <f t="shared" si="279"/>
        <v>18.342357227564726</v>
      </c>
      <c r="J1447" s="13">
        <f t="shared" si="273"/>
        <v>18.140314512223281</v>
      </c>
      <c r="K1447" s="13">
        <f t="shared" si="274"/>
        <v>0.20204271534144524</v>
      </c>
      <c r="L1447" s="13">
        <f t="shared" si="275"/>
        <v>0</v>
      </c>
      <c r="M1447" s="13">
        <f t="shared" si="280"/>
        <v>5.3194218392891136E-4</v>
      </c>
      <c r="N1447" s="13">
        <f t="shared" si="276"/>
        <v>3.2980415403592502E-4</v>
      </c>
      <c r="O1447" s="13">
        <f t="shared" si="277"/>
        <v>3.2980415403592502E-4</v>
      </c>
      <c r="Q1447">
        <v>22.71012965177832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113.6433579865576</v>
      </c>
      <c r="G1448" s="13">
        <f t="shared" si="271"/>
        <v>11.469974928502319</v>
      </c>
      <c r="H1448" s="13">
        <f t="shared" si="272"/>
        <v>102.17338305805528</v>
      </c>
      <c r="I1448" s="16">
        <f t="shared" si="279"/>
        <v>102.37542577339673</v>
      </c>
      <c r="J1448" s="13">
        <f t="shared" si="273"/>
        <v>61.650747630296983</v>
      </c>
      <c r="K1448" s="13">
        <f t="shared" si="274"/>
        <v>40.724678143099744</v>
      </c>
      <c r="L1448" s="13">
        <f t="shared" si="275"/>
        <v>3.5089216598953001</v>
      </c>
      <c r="M1448" s="13">
        <f t="shared" si="280"/>
        <v>3.5091237979251928</v>
      </c>
      <c r="N1448" s="13">
        <f t="shared" si="276"/>
        <v>2.1756567547136196</v>
      </c>
      <c r="O1448" s="13">
        <f t="shared" si="277"/>
        <v>13.645631683215939</v>
      </c>
      <c r="Q1448">
        <v>16.17222027456506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1.2280208788540909</v>
      </c>
      <c r="G1449" s="13">
        <f t="shared" si="271"/>
        <v>0</v>
      </c>
      <c r="H1449" s="13">
        <f t="shared" si="272"/>
        <v>1.2280208788540909</v>
      </c>
      <c r="I1449" s="16">
        <f t="shared" si="279"/>
        <v>38.443777362058533</v>
      </c>
      <c r="J1449" s="13">
        <f t="shared" si="273"/>
        <v>33.575423326440031</v>
      </c>
      <c r="K1449" s="13">
        <f t="shared" si="274"/>
        <v>4.868354035618502</v>
      </c>
      <c r="L1449" s="13">
        <f t="shared" si="275"/>
        <v>0</v>
      </c>
      <c r="M1449" s="13">
        <f t="shared" si="280"/>
        <v>1.3334670432115732</v>
      </c>
      <c r="N1449" s="13">
        <f t="shared" si="276"/>
        <v>0.82674956679117539</v>
      </c>
      <c r="O1449" s="13">
        <f t="shared" si="277"/>
        <v>0.82674956679117539</v>
      </c>
      <c r="Q1449">
        <v>14.54508635950784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8.4514695332375798</v>
      </c>
      <c r="G1450" s="13">
        <f t="shared" si="271"/>
        <v>0</v>
      </c>
      <c r="H1450" s="13">
        <f t="shared" si="272"/>
        <v>8.4514695332375798</v>
      </c>
      <c r="I1450" s="16">
        <f t="shared" si="279"/>
        <v>13.319823568856082</v>
      </c>
      <c r="J1450" s="13">
        <f t="shared" si="273"/>
        <v>12.955712619899483</v>
      </c>
      <c r="K1450" s="13">
        <f t="shared" si="274"/>
        <v>0.36411094895659879</v>
      </c>
      <c r="L1450" s="13">
        <f t="shared" si="275"/>
        <v>0</v>
      </c>
      <c r="M1450" s="13">
        <f t="shared" si="280"/>
        <v>0.50671747642039777</v>
      </c>
      <c r="N1450" s="13">
        <f t="shared" si="276"/>
        <v>0.3141648353806466</v>
      </c>
      <c r="O1450" s="13">
        <f t="shared" si="277"/>
        <v>0.3141648353806466</v>
      </c>
      <c r="Q1450">
        <v>11.457222593548391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115.42594214658099</v>
      </c>
      <c r="G1451" s="13">
        <f t="shared" si="271"/>
        <v>11.727292922275334</v>
      </c>
      <c r="H1451" s="13">
        <f t="shared" si="272"/>
        <v>103.69864922430565</v>
      </c>
      <c r="I1451" s="16">
        <f t="shared" si="279"/>
        <v>104.06276017326225</v>
      </c>
      <c r="J1451" s="13">
        <f t="shared" si="273"/>
        <v>56.75024488516403</v>
      </c>
      <c r="K1451" s="13">
        <f t="shared" si="274"/>
        <v>47.312515288098218</v>
      </c>
      <c r="L1451" s="13">
        <f t="shared" si="275"/>
        <v>9.8295524759941237</v>
      </c>
      <c r="M1451" s="13">
        <f t="shared" si="280"/>
        <v>10.022105117033876</v>
      </c>
      <c r="N1451" s="13">
        <f t="shared" si="276"/>
        <v>6.2137051725610029</v>
      </c>
      <c r="O1451" s="13">
        <f t="shared" si="277"/>
        <v>17.940998094836338</v>
      </c>
      <c r="Q1451">
        <v>14.2854481634121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49.468321727348453</v>
      </c>
      <c r="G1452" s="13">
        <f t="shared" si="271"/>
        <v>2.2062375124167044</v>
      </c>
      <c r="H1452" s="13">
        <f t="shared" si="272"/>
        <v>47.262084214931747</v>
      </c>
      <c r="I1452" s="16">
        <f t="shared" si="279"/>
        <v>84.745047027035838</v>
      </c>
      <c r="J1452" s="13">
        <f t="shared" si="273"/>
        <v>53.223203330188689</v>
      </c>
      <c r="K1452" s="13">
        <f t="shared" si="274"/>
        <v>31.521843696847149</v>
      </c>
      <c r="L1452" s="13">
        <f t="shared" si="275"/>
        <v>0</v>
      </c>
      <c r="M1452" s="13">
        <f t="shared" si="280"/>
        <v>3.8083999444728729</v>
      </c>
      <c r="N1452" s="13">
        <f t="shared" si="276"/>
        <v>2.3612079655731812</v>
      </c>
      <c r="O1452" s="13">
        <f t="shared" si="277"/>
        <v>4.5674454779898852</v>
      </c>
      <c r="Q1452">
        <v>14.431821559202289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107.2790937315486</v>
      </c>
      <c r="G1453" s="13">
        <f t="shared" si="271"/>
        <v>10.551286348929871</v>
      </c>
      <c r="H1453" s="13">
        <f t="shared" si="272"/>
        <v>96.727807382618721</v>
      </c>
      <c r="I1453" s="16">
        <f t="shared" si="279"/>
        <v>128.24965107946588</v>
      </c>
      <c r="J1453" s="13">
        <f t="shared" si="273"/>
        <v>64.308800778556758</v>
      </c>
      <c r="K1453" s="13">
        <f t="shared" si="274"/>
        <v>63.940850300909119</v>
      </c>
      <c r="L1453" s="13">
        <f t="shared" si="275"/>
        <v>25.783432996884255</v>
      </c>
      <c r="M1453" s="13">
        <f t="shared" si="280"/>
        <v>27.230624975783943</v>
      </c>
      <c r="N1453" s="13">
        <f t="shared" si="276"/>
        <v>16.882987484986046</v>
      </c>
      <c r="O1453" s="13">
        <f t="shared" si="277"/>
        <v>27.434273833915917</v>
      </c>
      <c r="Q1453">
        <v>15.626652269802269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36.347093642128307</v>
      </c>
      <c r="G1454" s="13">
        <f t="shared" si="271"/>
        <v>0.31217373554420547</v>
      </c>
      <c r="H1454" s="13">
        <f t="shared" si="272"/>
        <v>36.034919906584101</v>
      </c>
      <c r="I1454" s="16">
        <f t="shared" si="279"/>
        <v>74.192337210608954</v>
      </c>
      <c r="J1454" s="13">
        <f t="shared" si="273"/>
        <v>60.175473478175476</v>
      </c>
      <c r="K1454" s="13">
        <f t="shared" si="274"/>
        <v>14.016863732433478</v>
      </c>
      <c r="L1454" s="13">
        <f t="shared" si="275"/>
        <v>0</v>
      </c>
      <c r="M1454" s="13">
        <f t="shared" si="280"/>
        <v>10.347637490797897</v>
      </c>
      <c r="N1454" s="13">
        <f t="shared" si="276"/>
        <v>6.4155352442946958</v>
      </c>
      <c r="O1454" s="13">
        <f t="shared" si="277"/>
        <v>6.7277089798389014</v>
      </c>
      <c r="Q1454">
        <v>20.23313776664811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2.1638129526847818</v>
      </c>
      <c r="G1455" s="13">
        <f t="shared" si="271"/>
        <v>0</v>
      </c>
      <c r="H1455" s="13">
        <f t="shared" si="272"/>
        <v>2.1638129526847818</v>
      </c>
      <c r="I1455" s="16">
        <f t="shared" si="279"/>
        <v>16.180676685118261</v>
      </c>
      <c r="J1455" s="13">
        <f t="shared" si="273"/>
        <v>16.058083188910398</v>
      </c>
      <c r="K1455" s="13">
        <f t="shared" si="274"/>
        <v>0.12259349620786253</v>
      </c>
      <c r="L1455" s="13">
        <f t="shared" si="275"/>
        <v>0</v>
      </c>
      <c r="M1455" s="13">
        <f t="shared" si="280"/>
        <v>3.9321022465032014</v>
      </c>
      <c r="N1455" s="13">
        <f t="shared" si="276"/>
        <v>2.4379033928319847</v>
      </c>
      <c r="O1455" s="13">
        <f t="shared" si="277"/>
        <v>2.4379033928319847</v>
      </c>
      <c r="Q1455">
        <v>23.6251030994978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3.4285091844601059</v>
      </c>
      <c r="G1456" s="13">
        <f t="shared" si="271"/>
        <v>0</v>
      </c>
      <c r="H1456" s="13">
        <f t="shared" si="272"/>
        <v>3.4285091844601059</v>
      </c>
      <c r="I1456" s="16">
        <f t="shared" si="279"/>
        <v>3.5511026806679684</v>
      </c>
      <c r="J1456" s="13">
        <f t="shared" si="273"/>
        <v>3.5500640096073384</v>
      </c>
      <c r="K1456" s="13">
        <f t="shared" si="274"/>
        <v>1.0386710606300475E-3</v>
      </c>
      <c r="L1456" s="13">
        <f t="shared" si="275"/>
        <v>0</v>
      </c>
      <c r="M1456" s="13">
        <f t="shared" si="280"/>
        <v>1.4941988536712167</v>
      </c>
      <c r="N1456" s="13">
        <f t="shared" si="276"/>
        <v>0.92640328927615434</v>
      </c>
      <c r="O1456" s="13">
        <f t="shared" si="277"/>
        <v>0.92640328927615434</v>
      </c>
      <c r="Q1456">
        <v>25.288113382987849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0.83878752803483958</v>
      </c>
      <c r="G1457" s="13">
        <f t="shared" si="271"/>
        <v>0</v>
      </c>
      <c r="H1457" s="13">
        <f t="shared" si="272"/>
        <v>0.83878752803483958</v>
      </c>
      <c r="I1457" s="16">
        <f t="shared" si="279"/>
        <v>0.83982619909546963</v>
      </c>
      <c r="J1457" s="13">
        <f t="shared" si="273"/>
        <v>0.83981006093620125</v>
      </c>
      <c r="K1457" s="13">
        <f t="shared" si="274"/>
        <v>1.6138159268375141E-5</v>
      </c>
      <c r="L1457" s="13">
        <f t="shared" si="275"/>
        <v>0</v>
      </c>
      <c r="M1457" s="13">
        <f t="shared" si="280"/>
        <v>0.5677955643950624</v>
      </c>
      <c r="N1457" s="13">
        <f t="shared" si="276"/>
        <v>0.35203324992493867</v>
      </c>
      <c r="O1457" s="13">
        <f t="shared" si="277"/>
        <v>0.35203324992493867</v>
      </c>
      <c r="Q1457">
        <v>24.13681900000001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0.1137145996160867</v>
      </c>
      <c r="G1458" s="13">
        <f t="shared" si="271"/>
        <v>0</v>
      </c>
      <c r="H1458" s="13">
        <f t="shared" si="272"/>
        <v>0.1137145996160867</v>
      </c>
      <c r="I1458" s="16">
        <f t="shared" si="279"/>
        <v>0.11373073777535507</v>
      </c>
      <c r="J1458" s="13">
        <f t="shared" si="273"/>
        <v>0.11373069818192001</v>
      </c>
      <c r="K1458" s="13">
        <f t="shared" si="274"/>
        <v>3.9593435058327131E-8</v>
      </c>
      <c r="L1458" s="13">
        <f t="shared" si="275"/>
        <v>0</v>
      </c>
      <c r="M1458" s="13">
        <f t="shared" si="280"/>
        <v>0.21576231447012373</v>
      </c>
      <c r="N1458" s="13">
        <f t="shared" si="276"/>
        <v>0.13377263497147671</v>
      </c>
      <c r="O1458" s="13">
        <f t="shared" si="277"/>
        <v>0.13377263497147671</v>
      </c>
      <c r="Q1458">
        <v>24.224200623347251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1.423141777430019</v>
      </c>
      <c r="G1459" s="13">
        <f t="shared" si="271"/>
        <v>0</v>
      </c>
      <c r="H1459" s="13">
        <f t="shared" si="272"/>
        <v>1.423141777430019</v>
      </c>
      <c r="I1459" s="16">
        <f t="shared" si="279"/>
        <v>1.423141817023454</v>
      </c>
      <c r="J1459" s="13">
        <f t="shared" si="273"/>
        <v>1.4230618963940562</v>
      </c>
      <c r="K1459" s="13">
        <f t="shared" si="274"/>
        <v>7.9920629397767229E-5</v>
      </c>
      <c r="L1459" s="13">
        <f t="shared" si="275"/>
        <v>0</v>
      </c>
      <c r="M1459" s="13">
        <f t="shared" si="280"/>
        <v>8.1989679498647022E-2</v>
      </c>
      <c r="N1459" s="13">
        <f t="shared" si="276"/>
        <v>5.0833601289161152E-2</v>
      </c>
      <c r="O1459" s="13">
        <f t="shared" si="277"/>
        <v>5.0833601289161152E-2</v>
      </c>
      <c r="Q1459">
        <v>24.01092268131038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0.38066796872662439</v>
      </c>
      <c r="G1460" s="13">
        <f t="shared" si="271"/>
        <v>0</v>
      </c>
      <c r="H1460" s="13">
        <f t="shared" si="272"/>
        <v>0.38066796872662439</v>
      </c>
      <c r="I1460" s="16">
        <f t="shared" si="279"/>
        <v>0.38074788935602216</v>
      </c>
      <c r="J1460" s="13">
        <f t="shared" si="273"/>
        <v>0.38074563609383871</v>
      </c>
      <c r="K1460" s="13">
        <f t="shared" si="274"/>
        <v>2.2532621834492339E-6</v>
      </c>
      <c r="L1460" s="13">
        <f t="shared" si="275"/>
        <v>0</v>
      </c>
      <c r="M1460" s="13">
        <f t="shared" si="280"/>
        <v>3.115607820948587E-2</v>
      </c>
      <c r="N1460" s="13">
        <f t="shared" si="276"/>
        <v>1.9316768489881238E-2</v>
      </c>
      <c r="O1460" s="13">
        <f t="shared" si="277"/>
        <v>1.9316768489881238E-2</v>
      </c>
      <c r="Q1460">
        <v>21.265184902902011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5.2315666194239752</v>
      </c>
      <c r="G1461" s="13">
        <f t="shared" si="271"/>
        <v>0</v>
      </c>
      <c r="H1461" s="13">
        <f t="shared" si="272"/>
        <v>5.2315666194239752</v>
      </c>
      <c r="I1461" s="16">
        <f t="shared" si="279"/>
        <v>5.2315688726861582</v>
      </c>
      <c r="J1461" s="13">
        <f t="shared" si="273"/>
        <v>5.2235344615890495</v>
      </c>
      <c r="K1461" s="13">
        <f t="shared" si="274"/>
        <v>8.0344110971086735E-3</v>
      </c>
      <c r="L1461" s="13">
        <f t="shared" si="275"/>
        <v>0</v>
      </c>
      <c r="M1461" s="13">
        <f t="shared" si="280"/>
        <v>1.1839309719604632E-2</v>
      </c>
      <c r="N1461" s="13">
        <f t="shared" si="276"/>
        <v>7.3403720261548721E-3</v>
      </c>
      <c r="O1461" s="13">
        <f t="shared" si="277"/>
        <v>7.3403720261548721E-3</v>
      </c>
      <c r="Q1461">
        <v>19.002607466447849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83.140072988961975</v>
      </c>
      <c r="G1462" s="13">
        <f t="shared" si="271"/>
        <v>7.0667920241031013</v>
      </c>
      <c r="H1462" s="13">
        <f t="shared" si="272"/>
        <v>76.073280964858867</v>
      </c>
      <c r="I1462" s="16">
        <f t="shared" si="279"/>
        <v>76.081315375955981</v>
      </c>
      <c r="J1462" s="13">
        <f t="shared" si="273"/>
        <v>47.690791197021348</v>
      </c>
      <c r="K1462" s="13">
        <f t="shared" si="274"/>
        <v>28.390524178934633</v>
      </c>
      <c r="L1462" s="13">
        <f t="shared" si="275"/>
        <v>0</v>
      </c>
      <c r="M1462" s="13">
        <f t="shared" si="280"/>
        <v>4.49893769344976E-3</v>
      </c>
      <c r="N1462" s="13">
        <f t="shared" si="276"/>
        <v>2.7893413699388511E-3</v>
      </c>
      <c r="O1462" s="13">
        <f t="shared" si="277"/>
        <v>7.0695813654730397</v>
      </c>
      <c r="Q1462">
        <v>12.82050359354839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1.165344587422606</v>
      </c>
      <c r="G1463" s="13">
        <f t="shared" si="271"/>
        <v>0</v>
      </c>
      <c r="H1463" s="13">
        <f t="shared" si="272"/>
        <v>1.165344587422606</v>
      </c>
      <c r="I1463" s="16">
        <f t="shared" si="279"/>
        <v>29.555868766357239</v>
      </c>
      <c r="J1463" s="13">
        <f t="shared" si="273"/>
        <v>26.875202849808854</v>
      </c>
      <c r="K1463" s="13">
        <f t="shared" si="274"/>
        <v>2.680665916548385</v>
      </c>
      <c r="L1463" s="13">
        <f t="shared" si="275"/>
        <v>0</v>
      </c>
      <c r="M1463" s="13">
        <f t="shared" si="280"/>
        <v>1.7095963235109089E-3</v>
      </c>
      <c r="N1463" s="13">
        <f t="shared" si="276"/>
        <v>1.0599497205767635E-3</v>
      </c>
      <c r="O1463" s="13">
        <f t="shared" si="277"/>
        <v>1.0599497205767635E-3</v>
      </c>
      <c r="Q1463">
        <v>13.602085421497851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41.950029734741364</v>
      </c>
      <c r="G1464" s="13">
        <f t="shared" si="271"/>
        <v>1.1209637533858834</v>
      </c>
      <c r="H1464" s="13">
        <f t="shared" si="272"/>
        <v>40.829065981355477</v>
      </c>
      <c r="I1464" s="16">
        <f t="shared" si="279"/>
        <v>43.509731897903862</v>
      </c>
      <c r="J1464" s="13">
        <f t="shared" si="273"/>
        <v>37.333919098239093</v>
      </c>
      <c r="K1464" s="13">
        <f t="shared" si="274"/>
        <v>6.1758127996647687</v>
      </c>
      <c r="L1464" s="13">
        <f t="shared" si="275"/>
        <v>0</v>
      </c>
      <c r="M1464" s="13">
        <f t="shared" si="280"/>
        <v>6.4964660293414535E-4</v>
      </c>
      <c r="N1464" s="13">
        <f t="shared" si="276"/>
        <v>4.0278089381917014E-4</v>
      </c>
      <c r="O1464" s="13">
        <f t="shared" si="277"/>
        <v>1.1213665342797026</v>
      </c>
      <c r="Q1464">
        <v>15.30898519724926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10.86101564141731</v>
      </c>
      <c r="G1465" s="13">
        <f t="shared" si="271"/>
        <v>0</v>
      </c>
      <c r="H1465" s="13">
        <f t="shared" si="272"/>
        <v>10.86101564141731</v>
      </c>
      <c r="I1465" s="16">
        <f t="shared" si="279"/>
        <v>17.036828441082079</v>
      </c>
      <c r="J1465" s="13">
        <f t="shared" si="273"/>
        <v>16.639197228190728</v>
      </c>
      <c r="K1465" s="13">
        <f t="shared" si="274"/>
        <v>0.39763121289135128</v>
      </c>
      <c r="L1465" s="13">
        <f t="shared" si="275"/>
        <v>0</v>
      </c>
      <c r="M1465" s="13">
        <f t="shared" si="280"/>
        <v>2.4686570911497521E-4</v>
      </c>
      <c r="N1465" s="13">
        <f t="shared" si="276"/>
        <v>1.5305673965128463E-4</v>
      </c>
      <c r="O1465" s="13">
        <f t="shared" si="277"/>
        <v>1.5305673965128463E-4</v>
      </c>
      <c r="Q1465">
        <v>16.217250809267789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12.5184136955312</v>
      </c>
      <c r="G1466" s="13">
        <f t="shared" si="271"/>
        <v>0</v>
      </c>
      <c r="H1466" s="13">
        <f t="shared" si="272"/>
        <v>12.5184136955312</v>
      </c>
      <c r="I1466" s="16">
        <f t="shared" si="279"/>
        <v>12.916044908422551</v>
      </c>
      <c r="J1466" s="13">
        <f t="shared" si="273"/>
        <v>12.822228294297236</v>
      </c>
      <c r="K1466" s="13">
        <f t="shared" si="274"/>
        <v>9.3816614125314501E-2</v>
      </c>
      <c r="L1466" s="13">
        <f t="shared" si="275"/>
        <v>0</v>
      </c>
      <c r="M1466" s="13">
        <f t="shared" si="280"/>
        <v>9.380896946369058E-5</v>
      </c>
      <c r="N1466" s="13">
        <f t="shared" si="276"/>
        <v>5.8161561067488159E-5</v>
      </c>
      <c r="O1466" s="13">
        <f t="shared" si="277"/>
        <v>5.8161561067488159E-5</v>
      </c>
      <c r="Q1466">
        <v>20.732529266104351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0.34056952162369242</v>
      </c>
      <c r="G1467" s="13">
        <f t="shared" si="271"/>
        <v>0</v>
      </c>
      <c r="H1467" s="13">
        <f t="shared" si="272"/>
        <v>0.34056952162369242</v>
      </c>
      <c r="I1467" s="16">
        <f t="shared" si="279"/>
        <v>0.43438613574900692</v>
      </c>
      <c r="J1467" s="13">
        <f t="shared" si="273"/>
        <v>0.43438391735384818</v>
      </c>
      <c r="K1467" s="13">
        <f t="shared" si="274"/>
        <v>2.2183951587373407E-6</v>
      </c>
      <c r="L1467" s="13">
        <f t="shared" si="275"/>
        <v>0</v>
      </c>
      <c r="M1467" s="13">
        <f t="shared" si="280"/>
        <v>3.5647408396202421E-5</v>
      </c>
      <c r="N1467" s="13">
        <f t="shared" si="276"/>
        <v>2.2101393205645501E-5</v>
      </c>
      <c r="O1467" s="13">
        <f t="shared" si="277"/>
        <v>2.2101393205645501E-5</v>
      </c>
      <c r="Q1467">
        <v>24.184285280315819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3.4444144069296558</v>
      </c>
      <c r="G1468" s="13">
        <f t="shared" si="271"/>
        <v>0</v>
      </c>
      <c r="H1468" s="13">
        <f t="shared" si="272"/>
        <v>3.4444144069296558</v>
      </c>
      <c r="I1468" s="16">
        <f t="shared" si="279"/>
        <v>3.4444166253248145</v>
      </c>
      <c r="J1468" s="13">
        <f t="shared" si="273"/>
        <v>3.4433305442207267</v>
      </c>
      <c r="K1468" s="13">
        <f t="shared" si="274"/>
        <v>1.0860811040878104E-3</v>
      </c>
      <c r="L1468" s="13">
        <f t="shared" si="275"/>
        <v>0</v>
      </c>
      <c r="M1468" s="13">
        <f t="shared" si="280"/>
        <v>1.3546015190556921E-5</v>
      </c>
      <c r="N1468" s="13">
        <f t="shared" si="276"/>
        <v>8.3985294181452906E-6</v>
      </c>
      <c r="O1468" s="13">
        <f t="shared" si="277"/>
        <v>8.3985294181452906E-6</v>
      </c>
      <c r="Q1468">
        <v>24.310978540598661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18.51684806595798</v>
      </c>
      <c r="G1469" s="13">
        <f t="shared" si="271"/>
        <v>0</v>
      </c>
      <c r="H1469" s="13">
        <f t="shared" si="272"/>
        <v>18.51684806595798</v>
      </c>
      <c r="I1469" s="16">
        <f t="shared" si="279"/>
        <v>18.517934147062068</v>
      </c>
      <c r="J1469" s="13">
        <f t="shared" si="273"/>
        <v>18.38227733587054</v>
      </c>
      <c r="K1469" s="13">
        <f t="shared" si="274"/>
        <v>0.13565681119152728</v>
      </c>
      <c r="L1469" s="13">
        <f t="shared" si="275"/>
        <v>0</v>
      </c>
      <c r="M1469" s="13">
        <f t="shared" si="280"/>
        <v>5.14748577241163E-6</v>
      </c>
      <c r="N1469" s="13">
        <f t="shared" si="276"/>
        <v>3.1914411788952106E-6</v>
      </c>
      <c r="O1469" s="13">
        <f t="shared" si="277"/>
        <v>3.1914411788952106E-6</v>
      </c>
      <c r="Q1469">
        <v>25.80484100000001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42.311535511985262</v>
      </c>
      <c r="G1470" s="13">
        <f t="shared" si="271"/>
        <v>1.1731475119000025</v>
      </c>
      <c r="H1470" s="13">
        <f t="shared" si="272"/>
        <v>41.138388000085257</v>
      </c>
      <c r="I1470" s="16">
        <f t="shared" si="279"/>
        <v>41.274044811276781</v>
      </c>
      <c r="J1470" s="13">
        <f t="shared" si="273"/>
        <v>39.440311747625266</v>
      </c>
      <c r="K1470" s="13">
        <f t="shared" si="274"/>
        <v>1.8337330636515148</v>
      </c>
      <c r="L1470" s="13">
        <f t="shared" si="275"/>
        <v>0</v>
      </c>
      <c r="M1470" s="13">
        <f t="shared" si="280"/>
        <v>1.9560445935164193E-6</v>
      </c>
      <c r="N1470" s="13">
        <f t="shared" si="276"/>
        <v>1.21274764798018E-6</v>
      </c>
      <c r="O1470" s="13">
        <f t="shared" si="277"/>
        <v>1.1731487246476506</v>
      </c>
      <c r="Q1470">
        <v>23.96042121891719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16.51170962847144</v>
      </c>
      <c r="G1471" s="13">
        <f t="shared" si="271"/>
        <v>0</v>
      </c>
      <c r="H1471" s="13">
        <f t="shared" si="272"/>
        <v>16.51170962847144</v>
      </c>
      <c r="I1471" s="16">
        <f t="shared" si="279"/>
        <v>18.345442692122955</v>
      </c>
      <c r="J1471" s="13">
        <f t="shared" si="273"/>
        <v>18.013208521120806</v>
      </c>
      <c r="K1471" s="13">
        <f t="shared" si="274"/>
        <v>0.33223417100214903</v>
      </c>
      <c r="L1471" s="13">
        <f t="shared" si="275"/>
        <v>0</v>
      </c>
      <c r="M1471" s="13">
        <f t="shared" si="280"/>
        <v>7.4329694553623938E-7</v>
      </c>
      <c r="N1471" s="13">
        <f t="shared" si="276"/>
        <v>4.6084410623246841E-7</v>
      </c>
      <c r="O1471" s="13">
        <f t="shared" si="277"/>
        <v>4.6084410623246841E-7</v>
      </c>
      <c r="Q1471">
        <v>19.120917387199231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113.4672401660511</v>
      </c>
      <c r="G1472" s="13">
        <f t="shared" si="271"/>
        <v>11.444552126450821</v>
      </c>
      <c r="H1472" s="13">
        <f t="shared" si="272"/>
        <v>102.02268803960028</v>
      </c>
      <c r="I1472" s="16">
        <f t="shared" si="279"/>
        <v>102.35492221060244</v>
      </c>
      <c r="J1472" s="13">
        <f t="shared" si="273"/>
        <v>66.771256455285226</v>
      </c>
      <c r="K1472" s="13">
        <f t="shared" si="274"/>
        <v>35.583665755317213</v>
      </c>
      <c r="L1472" s="13">
        <f t="shared" si="275"/>
        <v>0</v>
      </c>
      <c r="M1472" s="13">
        <f t="shared" si="280"/>
        <v>2.8245283930377097E-7</v>
      </c>
      <c r="N1472" s="13">
        <f t="shared" si="276"/>
        <v>1.7512076036833799E-7</v>
      </c>
      <c r="O1472" s="13">
        <f t="shared" si="277"/>
        <v>11.444552301571582</v>
      </c>
      <c r="Q1472">
        <v>18.042812428816841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8.7108646960236444E-2</v>
      </c>
      <c r="G1473" s="13">
        <f t="shared" si="271"/>
        <v>0</v>
      </c>
      <c r="H1473" s="13">
        <f t="shared" si="272"/>
        <v>8.7108646960236444E-2</v>
      </c>
      <c r="I1473" s="16">
        <f t="shared" si="279"/>
        <v>35.670774402277452</v>
      </c>
      <c r="J1473" s="13">
        <f t="shared" si="273"/>
        <v>32.096029537938705</v>
      </c>
      <c r="K1473" s="13">
        <f t="shared" si="274"/>
        <v>3.5747448643387472</v>
      </c>
      <c r="L1473" s="13">
        <f t="shared" si="275"/>
        <v>0</v>
      </c>
      <c r="M1473" s="13">
        <f t="shared" si="280"/>
        <v>1.0733207893543297E-7</v>
      </c>
      <c r="N1473" s="13">
        <f t="shared" si="276"/>
        <v>6.6545888939968446E-8</v>
      </c>
      <c r="O1473" s="13">
        <f t="shared" si="277"/>
        <v>6.6545888939968446E-8</v>
      </c>
      <c r="Q1473">
        <v>15.477616562279991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148.12484201558269</v>
      </c>
      <c r="G1474" s="13">
        <f t="shared" si="271"/>
        <v>16.447415260154646</v>
      </c>
      <c r="H1474" s="13">
        <f t="shared" si="272"/>
        <v>131.67742675542803</v>
      </c>
      <c r="I1474" s="16">
        <f t="shared" si="279"/>
        <v>135.25217161976678</v>
      </c>
      <c r="J1474" s="13">
        <f t="shared" si="273"/>
        <v>63.843766221212356</v>
      </c>
      <c r="K1474" s="13">
        <f t="shared" si="274"/>
        <v>71.408405398554436</v>
      </c>
      <c r="L1474" s="13">
        <f t="shared" si="275"/>
        <v>32.948099917487646</v>
      </c>
      <c r="M1474" s="13">
        <f t="shared" si="280"/>
        <v>32.948099958273836</v>
      </c>
      <c r="N1474" s="13">
        <f t="shared" si="276"/>
        <v>20.427821974129778</v>
      </c>
      <c r="O1474" s="13">
        <f t="shared" si="277"/>
        <v>36.875237234284427</v>
      </c>
      <c r="Q1474">
        <v>15.25409340742431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20.27203729615599</v>
      </c>
      <c r="G1475" s="13">
        <f t="shared" si="271"/>
        <v>0</v>
      </c>
      <c r="H1475" s="13">
        <f t="shared" si="272"/>
        <v>20.27203729615599</v>
      </c>
      <c r="I1475" s="16">
        <f t="shared" si="279"/>
        <v>58.732342777222776</v>
      </c>
      <c r="J1475" s="13">
        <f t="shared" si="273"/>
        <v>43.312905456196631</v>
      </c>
      <c r="K1475" s="13">
        <f t="shared" si="274"/>
        <v>15.419437321026145</v>
      </c>
      <c r="L1475" s="13">
        <f t="shared" si="275"/>
        <v>0</v>
      </c>
      <c r="M1475" s="13">
        <f t="shared" si="280"/>
        <v>12.520277984144059</v>
      </c>
      <c r="N1475" s="13">
        <f t="shared" si="276"/>
        <v>7.7625723501693162</v>
      </c>
      <c r="O1475" s="13">
        <f t="shared" si="277"/>
        <v>7.7625723501693162</v>
      </c>
      <c r="Q1475">
        <v>13.50004659354839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5.2196628091782076</v>
      </c>
      <c r="G1476" s="13">
        <f t="shared" si="271"/>
        <v>0</v>
      </c>
      <c r="H1476" s="13">
        <f t="shared" si="272"/>
        <v>5.2196628091782076</v>
      </c>
      <c r="I1476" s="16">
        <f t="shared" si="279"/>
        <v>20.639100130204351</v>
      </c>
      <c r="J1476" s="13">
        <f t="shared" si="273"/>
        <v>20.112658224880754</v>
      </c>
      <c r="K1476" s="13">
        <f t="shared" si="274"/>
        <v>0.52644190532359758</v>
      </c>
      <c r="L1476" s="13">
        <f t="shared" si="275"/>
        <v>0</v>
      </c>
      <c r="M1476" s="13">
        <f t="shared" si="280"/>
        <v>4.7577056339747426</v>
      </c>
      <c r="N1476" s="13">
        <f t="shared" si="276"/>
        <v>2.9497774930643406</v>
      </c>
      <c r="O1476" s="13">
        <f t="shared" si="277"/>
        <v>2.9497774930643406</v>
      </c>
      <c r="Q1476">
        <v>18.285295037958811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55.617990820931233</v>
      </c>
      <c r="G1477" s="13">
        <f t="shared" si="271"/>
        <v>3.0939490432472465</v>
      </c>
      <c r="H1477" s="13">
        <f t="shared" si="272"/>
        <v>52.524041777683983</v>
      </c>
      <c r="I1477" s="16">
        <f t="shared" si="279"/>
        <v>53.050483683007585</v>
      </c>
      <c r="J1477" s="13">
        <f t="shared" si="273"/>
        <v>44.12566418238962</v>
      </c>
      <c r="K1477" s="13">
        <f t="shared" si="274"/>
        <v>8.9248195006179643</v>
      </c>
      <c r="L1477" s="13">
        <f t="shared" si="275"/>
        <v>0</v>
      </c>
      <c r="M1477" s="13">
        <f t="shared" si="280"/>
        <v>1.807928140910402</v>
      </c>
      <c r="N1477" s="13">
        <f t="shared" si="276"/>
        <v>1.1209154473644491</v>
      </c>
      <c r="O1477" s="13">
        <f t="shared" si="277"/>
        <v>4.2148644906116957</v>
      </c>
      <c r="Q1477">
        <v>16.583869531083419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7.2811396140411793</v>
      </c>
      <c r="G1478" s="13">
        <f t="shared" ref="G1478:G1541" si="282">IF((F1478-$J$2)&gt;0,$I$2*(F1478-$J$2),0)</f>
        <v>0</v>
      </c>
      <c r="H1478" s="13">
        <f t="shared" ref="H1478:H1541" si="283">F1478-G1478</f>
        <v>7.2811396140411793</v>
      </c>
      <c r="I1478" s="16">
        <f t="shared" si="279"/>
        <v>16.205959114659144</v>
      </c>
      <c r="J1478" s="13">
        <f t="shared" ref="J1478:J1541" si="284">I1478/SQRT(1+(I1478/($K$2*(300+(25*Q1478)+0.05*(Q1478)^3)))^2)</f>
        <v>16.046934335556884</v>
      </c>
      <c r="K1478" s="13">
        <f t="shared" ref="K1478:K1541" si="285">I1478-J1478</f>
        <v>0.15902477910226054</v>
      </c>
      <c r="L1478" s="13">
        <f t="shared" ref="L1478:L1541" si="286">IF(K1478&gt;$N$2,(K1478-$N$2)/$L$2,0)</f>
        <v>0</v>
      </c>
      <c r="M1478" s="13">
        <f t="shared" si="280"/>
        <v>0.68701269354595285</v>
      </c>
      <c r="N1478" s="13">
        <f t="shared" ref="N1478:N1541" si="287">$M$2*M1478</f>
        <v>0.42594786999849077</v>
      </c>
      <c r="O1478" s="13">
        <f t="shared" ref="O1478:O1541" si="288">N1478+G1478</f>
        <v>0.42594786999849077</v>
      </c>
      <c r="Q1478">
        <v>21.786892226937361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8.0851834798883609E-2</v>
      </c>
      <c r="G1479" s="13">
        <f t="shared" si="282"/>
        <v>0</v>
      </c>
      <c r="H1479" s="13">
        <f t="shared" si="283"/>
        <v>8.0851834798883609E-2</v>
      </c>
      <c r="I1479" s="16">
        <f t="shared" ref="I1479:I1542" si="290">H1479+K1478-L1478</f>
        <v>0.23987661390114415</v>
      </c>
      <c r="J1479" s="13">
        <f t="shared" si="284"/>
        <v>0.23987621727920727</v>
      </c>
      <c r="K1479" s="13">
        <f t="shared" si="285"/>
        <v>3.9662193687672875E-7</v>
      </c>
      <c r="L1479" s="13">
        <f t="shared" si="286"/>
        <v>0</v>
      </c>
      <c r="M1479" s="13">
        <f t="shared" ref="M1479:M1542" si="291">L1479+M1478-N1478</f>
        <v>0.26106482354746208</v>
      </c>
      <c r="N1479" s="13">
        <f t="shared" si="287"/>
        <v>0.1618601905994265</v>
      </c>
      <c r="O1479" s="13">
        <f t="shared" si="288"/>
        <v>0.1618601905994265</v>
      </c>
      <c r="Q1479">
        <v>23.75679253561955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7.8778994543122822</v>
      </c>
      <c r="G1480" s="13">
        <f t="shared" si="282"/>
        <v>0</v>
      </c>
      <c r="H1480" s="13">
        <f t="shared" si="283"/>
        <v>7.8778994543122822</v>
      </c>
      <c r="I1480" s="16">
        <f t="shared" si="290"/>
        <v>7.8778998509342193</v>
      </c>
      <c r="J1480" s="13">
        <f t="shared" si="284"/>
        <v>7.8637146076941153</v>
      </c>
      <c r="K1480" s="13">
        <f t="shared" si="285"/>
        <v>1.4185243240103951E-2</v>
      </c>
      <c r="L1480" s="13">
        <f t="shared" si="286"/>
        <v>0</v>
      </c>
      <c r="M1480" s="13">
        <f t="shared" si="291"/>
        <v>9.9204632948035582E-2</v>
      </c>
      <c r="N1480" s="13">
        <f t="shared" si="287"/>
        <v>6.1506872427782057E-2</v>
      </c>
      <c r="O1480" s="13">
        <f t="shared" si="288"/>
        <v>6.1506872427782057E-2</v>
      </c>
      <c r="Q1480">
        <v>23.66868934299103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0.90486779969582176</v>
      </c>
      <c r="G1481" s="13">
        <f t="shared" si="282"/>
        <v>0</v>
      </c>
      <c r="H1481" s="13">
        <f t="shared" si="283"/>
        <v>0.90486779969582176</v>
      </c>
      <c r="I1481" s="16">
        <f t="shared" si="290"/>
        <v>0.91905304293592571</v>
      </c>
      <c r="J1481" s="13">
        <f t="shared" si="284"/>
        <v>0.91903713200161075</v>
      </c>
      <c r="K1481" s="13">
        <f t="shared" si="285"/>
        <v>1.5910934314966596E-5</v>
      </c>
      <c r="L1481" s="13">
        <f t="shared" si="286"/>
        <v>0</v>
      </c>
      <c r="M1481" s="13">
        <f t="shared" si="291"/>
        <v>3.7697760520253525E-2</v>
      </c>
      <c r="N1481" s="13">
        <f t="shared" si="287"/>
        <v>2.3372611522557186E-2</v>
      </c>
      <c r="O1481" s="13">
        <f t="shared" si="288"/>
        <v>2.3372611522557186E-2</v>
      </c>
      <c r="Q1481">
        <v>26.18414000000001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1.1819892326056449</v>
      </c>
      <c r="G1482" s="13">
        <f t="shared" si="282"/>
        <v>0</v>
      </c>
      <c r="H1482" s="13">
        <f t="shared" si="283"/>
        <v>1.1819892326056449</v>
      </c>
      <c r="I1482" s="16">
        <f t="shared" si="290"/>
        <v>1.1820051435399599</v>
      </c>
      <c r="J1482" s="13">
        <f t="shared" si="284"/>
        <v>1.1819616690417805</v>
      </c>
      <c r="K1482" s="13">
        <f t="shared" si="285"/>
        <v>4.3474498179429943E-5</v>
      </c>
      <c r="L1482" s="13">
        <f t="shared" si="286"/>
        <v>0</v>
      </c>
      <c r="M1482" s="13">
        <f t="shared" si="291"/>
        <v>1.4325148997696338E-2</v>
      </c>
      <c r="N1482" s="13">
        <f t="shared" si="287"/>
        <v>8.8815923785717302E-3</v>
      </c>
      <c r="O1482" s="13">
        <f t="shared" si="288"/>
        <v>8.8815923785717302E-3</v>
      </c>
      <c r="Q1482">
        <v>24.38216066577202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80.037717902616421</v>
      </c>
      <c r="G1483" s="13">
        <f t="shared" si="282"/>
        <v>6.618963638384991</v>
      </c>
      <c r="H1483" s="13">
        <f t="shared" si="283"/>
        <v>73.418754264231424</v>
      </c>
      <c r="I1483" s="16">
        <f t="shared" si="290"/>
        <v>73.418797738729609</v>
      </c>
      <c r="J1483" s="13">
        <f t="shared" si="284"/>
        <v>58.250489117252343</v>
      </c>
      <c r="K1483" s="13">
        <f t="shared" si="285"/>
        <v>15.168308621477266</v>
      </c>
      <c r="L1483" s="13">
        <f t="shared" si="286"/>
        <v>0</v>
      </c>
      <c r="M1483" s="13">
        <f t="shared" si="291"/>
        <v>5.4435566191246079E-3</v>
      </c>
      <c r="N1483" s="13">
        <f t="shared" si="287"/>
        <v>3.3750051038572569E-3</v>
      </c>
      <c r="O1483" s="13">
        <f t="shared" si="288"/>
        <v>6.622338643488848</v>
      </c>
      <c r="Q1483">
        <v>19.21205506053656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32.073285890760872</v>
      </c>
      <c r="G1484" s="13">
        <f t="shared" si="282"/>
        <v>0</v>
      </c>
      <c r="H1484" s="13">
        <f t="shared" si="283"/>
        <v>32.073285890760872</v>
      </c>
      <c r="I1484" s="16">
        <f t="shared" si="290"/>
        <v>47.241594512238137</v>
      </c>
      <c r="J1484" s="13">
        <f t="shared" si="284"/>
        <v>40.774800563362902</v>
      </c>
      <c r="K1484" s="13">
        <f t="shared" si="285"/>
        <v>6.4667939488752353</v>
      </c>
      <c r="L1484" s="13">
        <f t="shared" si="286"/>
        <v>0</v>
      </c>
      <c r="M1484" s="13">
        <f t="shared" si="291"/>
        <v>2.068551515267351E-3</v>
      </c>
      <c r="N1484" s="13">
        <f t="shared" si="287"/>
        <v>1.2825019394657577E-3</v>
      </c>
      <c r="O1484" s="13">
        <f t="shared" si="288"/>
        <v>1.2825019394657577E-3</v>
      </c>
      <c r="Q1484">
        <v>16.806167747372321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58.108006577979737</v>
      </c>
      <c r="G1485" s="13">
        <f t="shared" si="282"/>
        <v>3.4533855699683804</v>
      </c>
      <c r="H1485" s="13">
        <f t="shared" si="283"/>
        <v>54.654621008011354</v>
      </c>
      <c r="I1485" s="16">
        <f t="shared" si="290"/>
        <v>61.121414956886589</v>
      </c>
      <c r="J1485" s="13">
        <f t="shared" si="284"/>
        <v>45.092141726646439</v>
      </c>
      <c r="K1485" s="13">
        <f t="shared" si="285"/>
        <v>16.02927323024015</v>
      </c>
      <c r="L1485" s="13">
        <f t="shared" si="286"/>
        <v>0</v>
      </c>
      <c r="M1485" s="13">
        <f t="shared" si="291"/>
        <v>7.8604957580159329E-4</v>
      </c>
      <c r="N1485" s="13">
        <f t="shared" si="287"/>
        <v>4.8735073699698785E-4</v>
      </c>
      <c r="O1485" s="13">
        <f t="shared" si="288"/>
        <v>3.4538729207053773</v>
      </c>
      <c r="Q1485">
        <v>14.090250945870521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1.1195466543114869</v>
      </c>
      <c r="G1486" s="13">
        <f t="shared" si="282"/>
        <v>0</v>
      </c>
      <c r="H1486" s="13">
        <f t="shared" si="283"/>
        <v>1.1195466543114869</v>
      </c>
      <c r="I1486" s="16">
        <f t="shared" si="290"/>
        <v>17.148819884551639</v>
      </c>
      <c r="J1486" s="13">
        <f t="shared" si="284"/>
        <v>16.586973998208286</v>
      </c>
      <c r="K1486" s="13">
        <f t="shared" si="285"/>
        <v>0.56184588634335242</v>
      </c>
      <c r="L1486" s="13">
        <f t="shared" si="286"/>
        <v>0</v>
      </c>
      <c r="M1486" s="13">
        <f t="shared" si="291"/>
        <v>2.9869883880460544E-4</v>
      </c>
      <c r="N1486" s="13">
        <f t="shared" si="287"/>
        <v>1.8519328005885537E-4</v>
      </c>
      <c r="O1486" s="13">
        <f t="shared" si="288"/>
        <v>1.8519328005885537E-4</v>
      </c>
      <c r="Q1486">
        <v>13.77019709354839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2.164083565966112</v>
      </c>
      <c r="G1487" s="13">
        <f t="shared" si="282"/>
        <v>0</v>
      </c>
      <c r="H1487" s="13">
        <f t="shared" si="283"/>
        <v>2.164083565966112</v>
      </c>
      <c r="I1487" s="16">
        <f t="shared" si="290"/>
        <v>2.7259294523094644</v>
      </c>
      <c r="J1487" s="13">
        <f t="shared" si="284"/>
        <v>2.7243075461270458</v>
      </c>
      <c r="K1487" s="13">
        <f t="shared" si="285"/>
        <v>1.621906182418531E-3</v>
      </c>
      <c r="L1487" s="13">
        <f t="shared" si="286"/>
        <v>0</v>
      </c>
      <c r="M1487" s="13">
        <f t="shared" si="291"/>
        <v>1.1350555874575007E-4</v>
      </c>
      <c r="N1487" s="13">
        <f t="shared" si="287"/>
        <v>7.0373446422365043E-5</v>
      </c>
      <c r="O1487" s="13">
        <f t="shared" si="288"/>
        <v>7.0373446422365043E-5</v>
      </c>
      <c r="Q1487">
        <v>16.49372971317197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43.47716820885298</v>
      </c>
      <c r="G1488" s="13">
        <f t="shared" si="282"/>
        <v>1.3414078800558011</v>
      </c>
      <c r="H1488" s="13">
        <f t="shared" si="283"/>
        <v>42.135760328797176</v>
      </c>
      <c r="I1488" s="16">
        <f t="shared" si="290"/>
        <v>42.137382234979597</v>
      </c>
      <c r="J1488" s="13">
        <f t="shared" si="284"/>
        <v>38.143509357512592</v>
      </c>
      <c r="K1488" s="13">
        <f t="shared" si="285"/>
        <v>3.9938728774670054</v>
      </c>
      <c r="L1488" s="13">
        <f t="shared" si="286"/>
        <v>0</v>
      </c>
      <c r="M1488" s="13">
        <f t="shared" si="291"/>
        <v>4.3132112323385029E-5</v>
      </c>
      <c r="N1488" s="13">
        <f t="shared" si="287"/>
        <v>2.6741909640498719E-5</v>
      </c>
      <c r="O1488" s="13">
        <f t="shared" si="288"/>
        <v>1.3414346219654416</v>
      </c>
      <c r="Q1488">
        <v>18.307214787305401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31.88469517652042</v>
      </c>
      <c r="G1489" s="13">
        <f t="shared" si="282"/>
        <v>0</v>
      </c>
      <c r="H1489" s="13">
        <f t="shared" si="283"/>
        <v>31.88469517652042</v>
      </c>
      <c r="I1489" s="16">
        <f t="shared" si="290"/>
        <v>35.878568053987422</v>
      </c>
      <c r="J1489" s="13">
        <f t="shared" si="284"/>
        <v>33.4266954985982</v>
      </c>
      <c r="K1489" s="13">
        <f t="shared" si="285"/>
        <v>2.4518725553892224</v>
      </c>
      <c r="L1489" s="13">
        <f t="shared" si="286"/>
        <v>0</v>
      </c>
      <c r="M1489" s="13">
        <f t="shared" si="291"/>
        <v>1.639020268288631E-5</v>
      </c>
      <c r="N1489" s="13">
        <f t="shared" si="287"/>
        <v>1.0161925663389513E-5</v>
      </c>
      <c r="O1489" s="13">
        <f t="shared" si="288"/>
        <v>1.0161925663389513E-5</v>
      </c>
      <c r="Q1489">
        <v>18.655874250622759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10.824566911575189</v>
      </c>
      <c r="G1490" s="13">
        <f t="shared" si="282"/>
        <v>0</v>
      </c>
      <c r="H1490" s="13">
        <f t="shared" si="283"/>
        <v>10.824566911575189</v>
      </c>
      <c r="I1490" s="16">
        <f t="shared" si="290"/>
        <v>13.276439466964412</v>
      </c>
      <c r="J1490" s="13">
        <f t="shared" si="284"/>
        <v>13.187129234895517</v>
      </c>
      <c r="K1490" s="13">
        <f t="shared" si="285"/>
        <v>8.931023206889499E-2</v>
      </c>
      <c r="L1490" s="13">
        <f t="shared" si="286"/>
        <v>0</v>
      </c>
      <c r="M1490" s="13">
        <f t="shared" si="291"/>
        <v>6.2282770194967974E-6</v>
      </c>
      <c r="N1490" s="13">
        <f t="shared" si="287"/>
        <v>3.8615317520880145E-6</v>
      </c>
      <c r="O1490" s="13">
        <f t="shared" si="288"/>
        <v>3.8615317520880145E-6</v>
      </c>
      <c r="Q1490">
        <v>21.6698002731342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17.501305837691561</v>
      </c>
      <c r="G1491" s="13">
        <f t="shared" si="282"/>
        <v>0</v>
      </c>
      <c r="H1491" s="13">
        <f t="shared" si="283"/>
        <v>17.501305837691561</v>
      </c>
      <c r="I1491" s="16">
        <f t="shared" si="290"/>
        <v>17.590616069760458</v>
      </c>
      <c r="J1491" s="13">
        <f t="shared" si="284"/>
        <v>17.44860104334316</v>
      </c>
      <c r="K1491" s="13">
        <f t="shared" si="285"/>
        <v>0.14201502641729746</v>
      </c>
      <c r="L1491" s="13">
        <f t="shared" si="286"/>
        <v>0</v>
      </c>
      <c r="M1491" s="13">
        <f t="shared" si="291"/>
        <v>2.3667452674087829E-6</v>
      </c>
      <c r="N1491" s="13">
        <f t="shared" si="287"/>
        <v>1.4673820657934454E-6</v>
      </c>
      <c r="O1491" s="13">
        <f t="shared" si="288"/>
        <v>1.4673820657934454E-6</v>
      </c>
      <c r="Q1491">
        <v>24.359503495953021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10.686636527852739</v>
      </c>
      <c r="G1492" s="13">
        <f t="shared" si="282"/>
        <v>0</v>
      </c>
      <c r="H1492" s="13">
        <f t="shared" si="283"/>
        <v>10.686636527852739</v>
      </c>
      <c r="I1492" s="16">
        <f t="shared" si="290"/>
        <v>10.828651554270037</v>
      </c>
      <c r="J1492" s="13">
        <f t="shared" si="284"/>
        <v>10.799196875732099</v>
      </c>
      <c r="K1492" s="13">
        <f t="shared" si="285"/>
        <v>2.945467853793815E-2</v>
      </c>
      <c r="L1492" s="13">
        <f t="shared" si="286"/>
        <v>0</v>
      </c>
      <c r="M1492" s="13">
        <f t="shared" si="291"/>
        <v>8.9936320161533751E-7</v>
      </c>
      <c r="N1492" s="13">
        <f t="shared" si="287"/>
        <v>5.5760518500150923E-7</v>
      </c>
      <c r="O1492" s="13">
        <f t="shared" si="288"/>
        <v>5.5760518500150923E-7</v>
      </c>
      <c r="Q1492">
        <v>25.26115017431891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3.4147663473008589</v>
      </c>
      <c r="G1493" s="13">
        <f t="shared" si="282"/>
        <v>0</v>
      </c>
      <c r="H1493" s="13">
        <f t="shared" si="283"/>
        <v>3.4147663473008589</v>
      </c>
      <c r="I1493" s="16">
        <f t="shared" si="290"/>
        <v>3.4442210258387971</v>
      </c>
      <c r="J1493" s="13">
        <f t="shared" si="284"/>
        <v>3.4435119829408656</v>
      </c>
      <c r="K1493" s="13">
        <f t="shared" si="285"/>
        <v>7.0904289793149999E-4</v>
      </c>
      <c r="L1493" s="13">
        <f t="shared" si="286"/>
        <v>0</v>
      </c>
      <c r="M1493" s="13">
        <f t="shared" si="291"/>
        <v>3.4175801661382827E-7</v>
      </c>
      <c r="N1493" s="13">
        <f t="shared" si="287"/>
        <v>2.1188997030057353E-7</v>
      </c>
      <c r="O1493" s="13">
        <f t="shared" si="288"/>
        <v>2.1188997030057353E-7</v>
      </c>
      <c r="Q1493">
        <v>27.39343100000001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1.1576912950061871</v>
      </c>
      <c r="G1494" s="13">
        <f t="shared" si="282"/>
        <v>0</v>
      </c>
      <c r="H1494" s="13">
        <f t="shared" si="283"/>
        <v>1.1576912950061871</v>
      </c>
      <c r="I1494" s="16">
        <f t="shared" si="290"/>
        <v>1.1584003379041186</v>
      </c>
      <c r="J1494" s="13">
        <f t="shared" si="284"/>
        <v>1.1583598604777021</v>
      </c>
      <c r="K1494" s="13">
        <f t="shared" si="285"/>
        <v>4.047742641644092E-5</v>
      </c>
      <c r="L1494" s="13">
        <f t="shared" si="286"/>
        <v>0</v>
      </c>
      <c r="M1494" s="13">
        <f t="shared" si="291"/>
        <v>1.2986804631325474E-7</v>
      </c>
      <c r="N1494" s="13">
        <f t="shared" si="287"/>
        <v>8.0518188714217943E-8</v>
      </c>
      <c r="O1494" s="13">
        <f t="shared" si="288"/>
        <v>8.0518188714217943E-8</v>
      </c>
      <c r="Q1494">
        <v>24.460306173490299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10.573039082768251</v>
      </c>
      <c r="G1495" s="13">
        <f t="shared" si="282"/>
        <v>0</v>
      </c>
      <c r="H1495" s="13">
        <f t="shared" si="283"/>
        <v>10.573039082768251</v>
      </c>
      <c r="I1495" s="16">
        <f t="shared" si="290"/>
        <v>10.573079560194667</v>
      </c>
      <c r="J1495" s="13">
        <f t="shared" si="284"/>
        <v>10.530108799731236</v>
      </c>
      <c r="K1495" s="13">
        <f t="shared" si="285"/>
        <v>4.297076046343129E-2</v>
      </c>
      <c r="L1495" s="13">
        <f t="shared" si="286"/>
        <v>0</v>
      </c>
      <c r="M1495" s="13">
        <f t="shared" si="291"/>
        <v>4.9349857599036801E-8</v>
      </c>
      <c r="N1495" s="13">
        <f t="shared" si="287"/>
        <v>3.0596911711402816E-8</v>
      </c>
      <c r="O1495" s="13">
        <f t="shared" si="288"/>
        <v>3.0596911711402816E-8</v>
      </c>
      <c r="Q1495">
        <v>22.04198974435927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48.306611397325639</v>
      </c>
      <c r="G1496" s="13">
        <f t="shared" si="282"/>
        <v>2.0385433422503234</v>
      </c>
      <c r="H1496" s="13">
        <f t="shared" si="283"/>
        <v>46.268068055075318</v>
      </c>
      <c r="I1496" s="16">
        <f t="shared" si="290"/>
        <v>46.311038815538751</v>
      </c>
      <c r="J1496" s="13">
        <f t="shared" si="284"/>
        <v>42.27422559540382</v>
      </c>
      <c r="K1496" s="13">
        <f t="shared" si="285"/>
        <v>4.0368132201349312</v>
      </c>
      <c r="L1496" s="13">
        <f t="shared" si="286"/>
        <v>0</v>
      </c>
      <c r="M1496" s="13">
        <f t="shared" si="291"/>
        <v>1.8752945887633984E-8</v>
      </c>
      <c r="N1496" s="13">
        <f t="shared" si="287"/>
        <v>1.162682645033307E-8</v>
      </c>
      <c r="O1496" s="13">
        <f t="shared" si="288"/>
        <v>2.03854335387715</v>
      </c>
      <c r="Q1496">
        <v>20.322692560848228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17.443660151246359</v>
      </c>
      <c r="G1497" s="13">
        <f t="shared" si="282"/>
        <v>0</v>
      </c>
      <c r="H1497" s="13">
        <f t="shared" si="283"/>
        <v>17.443660151246359</v>
      </c>
      <c r="I1497" s="16">
        <f t="shared" si="290"/>
        <v>21.48047337138129</v>
      </c>
      <c r="J1497" s="13">
        <f t="shared" si="284"/>
        <v>20.609211793981867</v>
      </c>
      <c r="K1497" s="13">
        <f t="shared" si="285"/>
        <v>0.871261577399423</v>
      </c>
      <c r="L1497" s="13">
        <f t="shared" si="286"/>
        <v>0</v>
      </c>
      <c r="M1497" s="13">
        <f t="shared" si="291"/>
        <v>7.1261194373009144E-9</v>
      </c>
      <c r="N1497" s="13">
        <f t="shared" si="287"/>
        <v>4.4181940511265671E-9</v>
      </c>
      <c r="O1497" s="13">
        <f t="shared" si="288"/>
        <v>4.4181940511265671E-9</v>
      </c>
      <c r="Q1497">
        <v>15.38892782707727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13.80157457372947</v>
      </c>
      <c r="G1498" s="13">
        <f t="shared" si="282"/>
        <v>0</v>
      </c>
      <c r="H1498" s="13">
        <f t="shared" si="283"/>
        <v>13.80157457372947</v>
      </c>
      <c r="I1498" s="16">
        <f t="shared" si="290"/>
        <v>14.672836151128893</v>
      </c>
      <c r="J1498" s="13">
        <f t="shared" si="284"/>
        <v>14.195894711344849</v>
      </c>
      <c r="K1498" s="13">
        <f t="shared" si="285"/>
        <v>0.47694143978404391</v>
      </c>
      <c r="L1498" s="13">
        <f t="shared" si="286"/>
        <v>0</v>
      </c>
      <c r="M1498" s="13">
        <f t="shared" si="291"/>
        <v>2.7079253861743473E-9</v>
      </c>
      <c r="N1498" s="13">
        <f t="shared" si="287"/>
        <v>1.6789137394280952E-9</v>
      </c>
      <c r="O1498" s="13">
        <f t="shared" si="288"/>
        <v>1.6789137394280952E-9</v>
      </c>
      <c r="Q1498">
        <v>11.54797559354839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24.84640783445251</v>
      </c>
      <c r="G1499" s="13">
        <f t="shared" si="282"/>
        <v>0</v>
      </c>
      <c r="H1499" s="13">
        <f t="shared" si="283"/>
        <v>24.84640783445251</v>
      </c>
      <c r="I1499" s="16">
        <f t="shared" si="290"/>
        <v>25.323349274236556</v>
      </c>
      <c r="J1499" s="13">
        <f t="shared" si="284"/>
        <v>24.113590093538363</v>
      </c>
      <c r="K1499" s="13">
        <f t="shared" si="285"/>
        <v>1.2097591806981924</v>
      </c>
      <c r="L1499" s="13">
        <f t="shared" si="286"/>
        <v>0</v>
      </c>
      <c r="M1499" s="13">
        <f t="shared" si="291"/>
        <v>1.029011646746252E-9</v>
      </c>
      <c r="N1499" s="13">
        <f t="shared" si="287"/>
        <v>6.379872209826762E-10</v>
      </c>
      <c r="O1499" s="13">
        <f t="shared" si="288"/>
        <v>6.379872209826762E-10</v>
      </c>
      <c r="Q1499">
        <v>16.489061855747181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18.17648971093022</v>
      </c>
      <c r="G1500" s="13">
        <f t="shared" si="282"/>
        <v>0</v>
      </c>
      <c r="H1500" s="13">
        <f t="shared" si="283"/>
        <v>18.17648971093022</v>
      </c>
      <c r="I1500" s="16">
        <f t="shared" si="290"/>
        <v>19.386248891628412</v>
      </c>
      <c r="J1500" s="13">
        <f t="shared" si="284"/>
        <v>18.921989443647085</v>
      </c>
      <c r="K1500" s="13">
        <f t="shared" si="285"/>
        <v>0.4642594479813269</v>
      </c>
      <c r="L1500" s="13">
        <f t="shared" si="286"/>
        <v>0</v>
      </c>
      <c r="M1500" s="13">
        <f t="shared" si="291"/>
        <v>3.9102442576357583E-10</v>
      </c>
      <c r="N1500" s="13">
        <f t="shared" si="287"/>
        <v>2.4243514397341703E-10</v>
      </c>
      <c r="O1500" s="13">
        <f t="shared" si="288"/>
        <v>2.4243514397341703E-10</v>
      </c>
      <c r="Q1500">
        <v>17.862473837356092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35.77228660281029</v>
      </c>
      <c r="G1501" s="13">
        <f t="shared" si="282"/>
        <v>0.22919970408979254</v>
      </c>
      <c r="H1501" s="13">
        <f t="shared" si="283"/>
        <v>35.543086898720496</v>
      </c>
      <c r="I1501" s="16">
        <f t="shared" si="290"/>
        <v>36.007346346701823</v>
      </c>
      <c r="J1501" s="13">
        <f t="shared" si="284"/>
        <v>33.542328449287517</v>
      </c>
      <c r="K1501" s="13">
        <f t="shared" si="285"/>
        <v>2.465017897414306</v>
      </c>
      <c r="L1501" s="13">
        <f t="shared" si="286"/>
        <v>0</v>
      </c>
      <c r="M1501" s="13">
        <f t="shared" si="291"/>
        <v>1.4858928179015879E-10</v>
      </c>
      <c r="N1501" s="13">
        <f t="shared" si="287"/>
        <v>9.212535470989845E-11</v>
      </c>
      <c r="O1501" s="13">
        <f t="shared" si="288"/>
        <v>0.2291997041819179</v>
      </c>
      <c r="Q1501">
        <v>18.69265029100135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49.681194682708721</v>
      </c>
      <c r="G1502" s="13">
        <f t="shared" si="282"/>
        <v>2.2369659588094506</v>
      </c>
      <c r="H1502" s="13">
        <f t="shared" si="283"/>
        <v>47.444228723899272</v>
      </c>
      <c r="I1502" s="16">
        <f t="shared" si="290"/>
        <v>49.909246621313578</v>
      </c>
      <c r="J1502" s="13">
        <f t="shared" si="284"/>
        <v>44.055037886770684</v>
      </c>
      <c r="K1502" s="13">
        <f t="shared" si="285"/>
        <v>5.8542087345428939</v>
      </c>
      <c r="L1502" s="13">
        <f t="shared" si="286"/>
        <v>0</v>
      </c>
      <c r="M1502" s="13">
        <f t="shared" si="291"/>
        <v>5.6463927080260343E-11</v>
      </c>
      <c r="N1502" s="13">
        <f t="shared" si="287"/>
        <v>3.5007634789761412E-11</v>
      </c>
      <c r="O1502" s="13">
        <f t="shared" si="288"/>
        <v>2.2369659588444581</v>
      </c>
      <c r="Q1502">
        <v>18.921487471058711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1.040781672359993</v>
      </c>
      <c r="G1503" s="13">
        <f t="shared" si="282"/>
        <v>0</v>
      </c>
      <c r="H1503" s="13">
        <f t="shared" si="283"/>
        <v>1.040781672359993</v>
      </c>
      <c r="I1503" s="16">
        <f t="shared" si="290"/>
        <v>6.8949904069028864</v>
      </c>
      <c r="J1503" s="13">
        <f t="shared" si="284"/>
        <v>6.8826996278727286</v>
      </c>
      <c r="K1503" s="13">
        <f t="shared" si="285"/>
        <v>1.229077903015785E-2</v>
      </c>
      <c r="L1503" s="13">
        <f t="shared" si="286"/>
        <v>0</v>
      </c>
      <c r="M1503" s="13">
        <f t="shared" si="291"/>
        <v>2.1456292290498931E-11</v>
      </c>
      <c r="N1503" s="13">
        <f t="shared" si="287"/>
        <v>1.3302901220109337E-11</v>
      </c>
      <c r="O1503" s="13">
        <f t="shared" si="288"/>
        <v>1.3302901220109337E-11</v>
      </c>
      <c r="Q1503">
        <v>21.847668626939949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1.1774553453684919</v>
      </c>
      <c r="G1504" s="13">
        <f t="shared" si="282"/>
        <v>0</v>
      </c>
      <c r="H1504" s="13">
        <f t="shared" si="283"/>
        <v>1.1774553453684919</v>
      </c>
      <c r="I1504" s="16">
        <f t="shared" si="290"/>
        <v>1.1897461243986498</v>
      </c>
      <c r="J1504" s="13">
        <f t="shared" si="284"/>
        <v>1.1897003531744452</v>
      </c>
      <c r="K1504" s="13">
        <f t="shared" si="285"/>
        <v>4.5771224204571581E-5</v>
      </c>
      <c r="L1504" s="13">
        <f t="shared" si="286"/>
        <v>0</v>
      </c>
      <c r="M1504" s="13">
        <f t="shared" si="291"/>
        <v>8.1533910703895934E-12</v>
      </c>
      <c r="N1504" s="13">
        <f t="shared" si="287"/>
        <v>5.0551024636415476E-12</v>
      </c>
      <c r="O1504" s="13">
        <f t="shared" si="288"/>
        <v>5.0551024636415476E-12</v>
      </c>
      <c r="Q1504">
        <v>24.153993711340011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7.8957018737177016</v>
      </c>
      <c r="G1505" s="13">
        <f t="shared" si="282"/>
        <v>0</v>
      </c>
      <c r="H1505" s="13">
        <f t="shared" si="283"/>
        <v>7.8957018737177016</v>
      </c>
      <c r="I1505" s="16">
        <f t="shared" si="290"/>
        <v>7.8957476449419062</v>
      </c>
      <c r="J1505" s="13">
        <f t="shared" si="284"/>
        <v>7.8801607220541117</v>
      </c>
      <c r="K1505" s="13">
        <f t="shared" si="285"/>
        <v>1.5586922887794508E-2</v>
      </c>
      <c r="L1505" s="13">
        <f t="shared" si="286"/>
        <v>0</v>
      </c>
      <c r="M1505" s="13">
        <f t="shared" si="291"/>
        <v>3.0982886067480459E-12</v>
      </c>
      <c r="N1505" s="13">
        <f t="shared" si="287"/>
        <v>1.9209389361837883E-12</v>
      </c>
      <c r="O1505" s="13">
        <f t="shared" si="288"/>
        <v>1.9209389361837883E-12</v>
      </c>
      <c r="Q1505">
        <v>23.044344000000009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10.909045263445201</v>
      </c>
      <c r="G1506" s="13">
        <f t="shared" si="282"/>
        <v>0</v>
      </c>
      <c r="H1506" s="13">
        <f t="shared" si="283"/>
        <v>10.909045263445201</v>
      </c>
      <c r="I1506" s="16">
        <f t="shared" si="290"/>
        <v>10.924632186332996</v>
      </c>
      <c r="J1506" s="13">
        <f t="shared" si="284"/>
        <v>10.882513247387173</v>
      </c>
      <c r="K1506" s="13">
        <f t="shared" si="285"/>
        <v>4.2118938945822748E-2</v>
      </c>
      <c r="L1506" s="13">
        <f t="shared" si="286"/>
        <v>0</v>
      </c>
      <c r="M1506" s="13">
        <f t="shared" si="291"/>
        <v>1.1773496705642575E-12</v>
      </c>
      <c r="N1506" s="13">
        <f t="shared" si="287"/>
        <v>7.2995679574983971E-13</v>
      </c>
      <c r="O1506" s="13">
        <f t="shared" si="288"/>
        <v>7.2995679574983971E-13</v>
      </c>
      <c r="Q1506">
        <v>22.882247794014638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26.55377363685119</v>
      </c>
      <c r="G1507" s="13">
        <f t="shared" si="282"/>
        <v>0</v>
      </c>
      <c r="H1507" s="13">
        <f t="shared" si="283"/>
        <v>26.55377363685119</v>
      </c>
      <c r="I1507" s="16">
        <f t="shared" si="290"/>
        <v>26.595892575797013</v>
      </c>
      <c r="J1507" s="13">
        <f t="shared" si="284"/>
        <v>25.742334569528445</v>
      </c>
      <c r="K1507" s="13">
        <f t="shared" si="285"/>
        <v>0.85355800626856748</v>
      </c>
      <c r="L1507" s="13">
        <f t="shared" si="286"/>
        <v>0</v>
      </c>
      <c r="M1507" s="13">
        <f t="shared" si="291"/>
        <v>4.4739287481441783E-13</v>
      </c>
      <c r="N1507" s="13">
        <f t="shared" si="287"/>
        <v>2.7738358238493903E-13</v>
      </c>
      <c r="O1507" s="13">
        <f t="shared" si="288"/>
        <v>2.7738358238493903E-13</v>
      </c>
      <c r="Q1507">
        <v>20.17237571685877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87.261240067307043</v>
      </c>
      <c r="G1508" s="13">
        <f t="shared" si="282"/>
        <v>7.6616870469497291</v>
      </c>
      <c r="H1508" s="13">
        <f t="shared" si="283"/>
        <v>79.59955302035732</v>
      </c>
      <c r="I1508" s="16">
        <f t="shared" si="290"/>
        <v>80.453111026625891</v>
      </c>
      <c r="J1508" s="13">
        <f t="shared" si="284"/>
        <v>55.335976645246888</v>
      </c>
      <c r="K1508" s="13">
        <f t="shared" si="285"/>
        <v>25.117134381379003</v>
      </c>
      <c r="L1508" s="13">
        <f t="shared" si="286"/>
        <v>0</v>
      </c>
      <c r="M1508" s="13">
        <f t="shared" si="291"/>
        <v>1.700092924294788E-13</v>
      </c>
      <c r="N1508" s="13">
        <f t="shared" si="287"/>
        <v>1.0540576130627685E-13</v>
      </c>
      <c r="O1508" s="13">
        <f t="shared" si="288"/>
        <v>7.6616870469498348</v>
      </c>
      <c r="Q1508">
        <v>15.98776489586405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113.4783033939936</v>
      </c>
      <c r="G1509" s="13">
        <f t="shared" si="282"/>
        <v>11.446149115632402</v>
      </c>
      <c r="H1509" s="13">
        <f t="shared" si="283"/>
        <v>102.03215427836119</v>
      </c>
      <c r="I1509" s="16">
        <f t="shared" si="290"/>
        <v>127.14928865974019</v>
      </c>
      <c r="J1509" s="13">
        <f t="shared" si="284"/>
        <v>57.855524329185073</v>
      </c>
      <c r="K1509" s="13">
        <f t="shared" si="285"/>
        <v>69.293764330555121</v>
      </c>
      <c r="L1509" s="13">
        <f t="shared" si="286"/>
        <v>30.919229864205885</v>
      </c>
      <c r="M1509" s="13">
        <f t="shared" si="291"/>
        <v>30.919229864205949</v>
      </c>
      <c r="N1509" s="13">
        <f t="shared" si="287"/>
        <v>19.169922515807688</v>
      </c>
      <c r="O1509" s="13">
        <f t="shared" si="288"/>
        <v>30.616071631440089</v>
      </c>
      <c r="Q1509">
        <v>13.68914467351758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5.4324862663423614</v>
      </c>
      <c r="G1510" s="13">
        <f t="shared" si="282"/>
        <v>0</v>
      </c>
      <c r="H1510" s="13">
        <f t="shared" si="283"/>
        <v>5.4324862663423614</v>
      </c>
      <c r="I1510" s="16">
        <f t="shared" si="290"/>
        <v>43.807020732691598</v>
      </c>
      <c r="J1510" s="13">
        <f t="shared" si="284"/>
        <v>34.747092964586599</v>
      </c>
      <c r="K1510" s="13">
        <f t="shared" si="285"/>
        <v>9.0599277681049983</v>
      </c>
      <c r="L1510" s="13">
        <f t="shared" si="286"/>
        <v>0</v>
      </c>
      <c r="M1510" s="13">
        <f t="shared" si="291"/>
        <v>11.749307348398261</v>
      </c>
      <c r="N1510" s="13">
        <f t="shared" si="287"/>
        <v>7.2845705560069218</v>
      </c>
      <c r="O1510" s="13">
        <f t="shared" si="288"/>
        <v>7.2845705560069218</v>
      </c>
      <c r="Q1510">
        <v>11.789016593548389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65.474088401358458</v>
      </c>
      <c r="G1511" s="13">
        <f t="shared" si="282"/>
        <v>4.5166876228346062</v>
      </c>
      <c r="H1511" s="13">
        <f t="shared" si="283"/>
        <v>60.957400778523848</v>
      </c>
      <c r="I1511" s="16">
        <f t="shared" si="290"/>
        <v>70.017328546628846</v>
      </c>
      <c r="J1511" s="13">
        <f t="shared" si="284"/>
        <v>44.880835252993144</v>
      </c>
      <c r="K1511" s="13">
        <f t="shared" si="285"/>
        <v>25.136493293635702</v>
      </c>
      <c r="L1511" s="13">
        <f t="shared" si="286"/>
        <v>0</v>
      </c>
      <c r="M1511" s="13">
        <f t="shared" si="291"/>
        <v>4.4647367923913395</v>
      </c>
      <c r="N1511" s="13">
        <f t="shared" si="287"/>
        <v>2.7681368112826306</v>
      </c>
      <c r="O1511" s="13">
        <f t="shared" si="288"/>
        <v>7.2848244341172368</v>
      </c>
      <c r="Q1511">
        <v>12.15006315217159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2.399675397264025</v>
      </c>
      <c r="G1512" s="13">
        <f t="shared" si="282"/>
        <v>0</v>
      </c>
      <c r="H1512" s="13">
        <f t="shared" si="283"/>
        <v>2.399675397264025</v>
      </c>
      <c r="I1512" s="16">
        <f t="shared" si="290"/>
        <v>27.536168690899729</v>
      </c>
      <c r="J1512" s="13">
        <f t="shared" si="284"/>
        <v>25.360955670416644</v>
      </c>
      <c r="K1512" s="13">
        <f t="shared" si="285"/>
        <v>2.1752130204830848</v>
      </c>
      <c r="L1512" s="13">
        <f t="shared" si="286"/>
        <v>0</v>
      </c>
      <c r="M1512" s="13">
        <f t="shared" si="291"/>
        <v>1.6965999811087089</v>
      </c>
      <c r="N1512" s="13">
        <f t="shared" si="287"/>
        <v>1.0518919882873996</v>
      </c>
      <c r="O1512" s="13">
        <f t="shared" si="288"/>
        <v>1.0518919882873996</v>
      </c>
      <c r="Q1512">
        <v>13.71860527269641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0.58479712397430095</v>
      </c>
      <c r="G1513" s="13">
        <f t="shared" si="282"/>
        <v>0</v>
      </c>
      <c r="H1513" s="13">
        <f t="shared" si="283"/>
        <v>0.58479712397430095</v>
      </c>
      <c r="I1513" s="16">
        <f t="shared" si="290"/>
        <v>2.7600101444573859</v>
      </c>
      <c r="J1513" s="13">
        <f t="shared" si="284"/>
        <v>2.7585987100148581</v>
      </c>
      <c r="K1513" s="13">
        <f t="shared" si="285"/>
        <v>1.4114344425277814E-3</v>
      </c>
      <c r="L1513" s="13">
        <f t="shared" si="286"/>
        <v>0</v>
      </c>
      <c r="M1513" s="13">
        <f t="shared" si="291"/>
        <v>0.64470799282130931</v>
      </c>
      <c r="N1513" s="13">
        <f t="shared" si="287"/>
        <v>0.39971895554921177</v>
      </c>
      <c r="O1513" s="13">
        <f t="shared" si="288"/>
        <v>0.39971895554921177</v>
      </c>
      <c r="Q1513">
        <v>17.745746220632579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10.83458763185812</v>
      </c>
      <c r="G1514" s="13">
        <f t="shared" si="282"/>
        <v>0</v>
      </c>
      <c r="H1514" s="13">
        <f t="shared" si="283"/>
        <v>10.83458763185812</v>
      </c>
      <c r="I1514" s="16">
        <f t="shared" si="290"/>
        <v>10.835999066300648</v>
      </c>
      <c r="J1514" s="13">
        <f t="shared" si="284"/>
        <v>10.776617496986406</v>
      </c>
      <c r="K1514" s="13">
        <f t="shared" si="285"/>
        <v>5.93815693142421E-2</v>
      </c>
      <c r="L1514" s="13">
        <f t="shared" si="286"/>
        <v>0</v>
      </c>
      <c r="M1514" s="13">
        <f t="shared" si="291"/>
        <v>0.24498903727209753</v>
      </c>
      <c r="N1514" s="13">
        <f t="shared" si="287"/>
        <v>0.15189320310870047</v>
      </c>
      <c r="O1514" s="13">
        <f t="shared" si="288"/>
        <v>0.15189320310870047</v>
      </c>
      <c r="Q1514">
        <v>20.261304688894441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28.81452691811073</v>
      </c>
      <c r="G1515" s="13">
        <f t="shared" si="282"/>
        <v>0</v>
      </c>
      <c r="H1515" s="13">
        <f t="shared" si="283"/>
        <v>28.81452691811073</v>
      </c>
      <c r="I1515" s="16">
        <f t="shared" si="290"/>
        <v>28.87390848742497</v>
      </c>
      <c r="J1515" s="13">
        <f t="shared" si="284"/>
        <v>27.891729313093151</v>
      </c>
      <c r="K1515" s="13">
        <f t="shared" si="285"/>
        <v>0.98217917433181867</v>
      </c>
      <c r="L1515" s="13">
        <f t="shared" si="286"/>
        <v>0</v>
      </c>
      <c r="M1515" s="13">
        <f t="shared" si="291"/>
        <v>9.3095834163397062E-2</v>
      </c>
      <c r="N1515" s="13">
        <f t="shared" si="287"/>
        <v>5.771941718130618E-2</v>
      </c>
      <c r="O1515" s="13">
        <f t="shared" si="288"/>
        <v>5.771941718130618E-2</v>
      </c>
      <c r="Q1515">
        <v>20.901010993089411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0.34485972476825599</v>
      </c>
      <c r="G1516" s="13">
        <f t="shared" si="282"/>
        <v>0</v>
      </c>
      <c r="H1516" s="13">
        <f t="shared" si="283"/>
        <v>0.34485972476825599</v>
      </c>
      <c r="I1516" s="16">
        <f t="shared" si="290"/>
        <v>1.3270388991000748</v>
      </c>
      <c r="J1516" s="13">
        <f t="shared" si="284"/>
        <v>1.3269837862925817</v>
      </c>
      <c r="K1516" s="13">
        <f t="shared" si="285"/>
        <v>5.5112807493040705E-5</v>
      </c>
      <c r="L1516" s="13">
        <f t="shared" si="286"/>
        <v>0</v>
      </c>
      <c r="M1516" s="13">
        <f t="shared" si="291"/>
        <v>3.5376416982090882E-2</v>
      </c>
      <c r="N1516" s="13">
        <f t="shared" si="287"/>
        <v>2.1933378528896347E-2</v>
      </c>
      <c r="O1516" s="13">
        <f t="shared" si="288"/>
        <v>2.1933378528896347E-2</v>
      </c>
      <c r="Q1516">
        <v>25.171319400472271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0.99837762276236042</v>
      </c>
      <c r="G1517" s="13">
        <f t="shared" si="282"/>
        <v>0</v>
      </c>
      <c r="H1517" s="13">
        <f t="shared" si="283"/>
        <v>0.99837762276236042</v>
      </c>
      <c r="I1517" s="16">
        <f t="shared" si="290"/>
        <v>0.99843273556985346</v>
      </c>
      <c r="J1517" s="13">
        <f t="shared" si="284"/>
        <v>0.9984115595942632</v>
      </c>
      <c r="K1517" s="13">
        <f t="shared" si="285"/>
        <v>2.1175975590259632E-5</v>
      </c>
      <c r="L1517" s="13">
        <f t="shared" si="286"/>
        <v>0</v>
      </c>
      <c r="M1517" s="13">
        <f t="shared" si="291"/>
        <v>1.3443038453194535E-2</v>
      </c>
      <c r="N1517" s="13">
        <f t="shared" si="287"/>
        <v>8.3346838409806123E-3</v>
      </c>
      <c r="O1517" s="13">
        <f t="shared" si="288"/>
        <v>8.3346838409806123E-3</v>
      </c>
      <c r="Q1517">
        <v>25.913932937718752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7.3158344616014519</v>
      </c>
      <c r="G1518" s="13">
        <f t="shared" si="282"/>
        <v>0</v>
      </c>
      <c r="H1518" s="13">
        <f t="shared" si="283"/>
        <v>7.3158344616014519</v>
      </c>
      <c r="I1518" s="16">
        <f t="shared" si="290"/>
        <v>7.3158556375770418</v>
      </c>
      <c r="J1518" s="13">
        <f t="shared" si="284"/>
        <v>7.3079084125207734</v>
      </c>
      <c r="K1518" s="13">
        <f t="shared" si="285"/>
        <v>7.9472250562684366E-3</v>
      </c>
      <c r="L1518" s="13">
        <f t="shared" si="286"/>
        <v>0</v>
      </c>
      <c r="M1518" s="13">
        <f t="shared" si="291"/>
        <v>5.1083546122139226E-3</v>
      </c>
      <c r="N1518" s="13">
        <f t="shared" si="287"/>
        <v>3.1671798595726318E-3</v>
      </c>
      <c r="O1518" s="13">
        <f t="shared" si="288"/>
        <v>3.1671798595726318E-3</v>
      </c>
      <c r="Q1518">
        <v>26.24348500000001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50.239812133756509</v>
      </c>
      <c r="G1519" s="13">
        <f t="shared" si="282"/>
        <v>2.3176030053028547</v>
      </c>
      <c r="H1519" s="13">
        <f t="shared" si="283"/>
        <v>47.922209128453652</v>
      </c>
      <c r="I1519" s="16">
        <f t="shared" si="290"/>
        <v>47.930156353509922</v>
      </c>
      <c r="J1519" s="13">
        <f t="shared" si="284"/>
        <v>43.351744571876317</v>
      </c>
      <c r="K1519" s="13">
        <f t="shared" si="285"/>
        <v>4.578411781633605</v>
      </c>
      <c r="L1519" s="13">
        <f t="shared" si="286"/>
        <v>0</v>
      </c>
      <c r="M1519" s="13">
        <f t="shared" si="291"/>
        <v>1.9411747526412908E-3</v>
      </c>
      <c r="N1519" s="13">
        <f t="shared" si="287"/>
        <v>1.2035283466376003E-3</v>
      </c>
      <c r="O1519" s="13">
        <f t="shared" si="288"/>
        <v>2.3188065336494921</v>
      </c>
      <c r="Q1519">
        <v>20.062796037336721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104.2786576851706</v>
      </c>
      <c r="G1520" s="13">
        <f t="shared" si="282"/>
        <v>10.118170089281239</v>
      </c>
      <c r="H1520" s="13">
        <f t="shared" si="283"/>
        <v>94.160487595889364</v>
      </c>
      <c r="I1520" s="16">
        <f t="shared" si="290"/>
        <v>98.738899377522969</v>
      </c>
      <c r="J1520" s="13">
        <f t="shared" si="284"/>
        <v>67.069109340137189</v>
      </c>
      <c r="K1520" s="13">
        <f t="shared" si="285"/>
        <v>31.669790037385781</v>
      </c>
      <c r="L1520" s="13">
        <f t="shared" si="286"/>
        <v>0</v>
      </c>
      <c r="M1520" s="13">
        <f t="shared" si="291"/>
        <v>7.3764640600369052E-4</v>
      </c>
      <c r="N1520" s="13">
        <f t="shared" si="287"/>
        <v>4.5734077172228811E-4</v>
      </c>
      <c r="O1520" s="13">
        <f t="shared" si="288"/>
        <v>10.118627430052962</v>
      </c>
      <c r="Q1520">
        <v>18.561144184747029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83.160967210260296</v>
      </c>
      <c r="G1521" s="13">
        <f t="shared" si="282"/>
        <v>7.0698081280417018</v>
      </c>
      <c r="H1521" s="13">
        <f t="shared" si="283"/>
        <v>76.091159082218596</v>
      </c>
      <c r="I1521" s="16">
        <f t="shared" si="290"/>
        <v>107.76094911960438</v>
      </c>
      <c r="J1521" s="13">
        <f t="shared" si="284"/>
        <v>52.914832574972515</v>
      </c>
      <c r="K1521" s="13">
        <f t="shared" si="285"/>
        <v>54.846116544631862</v>
      </c>
      <c r="L1521" s="13">
        <f t="shared" si="286"/>
        <v>17.057586686645273</v>
      </c>
      <c r="M1521" s="13">
        <f t="shared" si="291"/>
        <v>17.057866992279557</v>
      </c>
      <c r="N1521" s="13">
        <f t="shared" si="287"/>
        <v>10.575877535213325</v>
      </c>
      <c r="O1521" s="13">
        <f t="shared" si="288"/>
        <v>17.645685663255026</v>
      </c>
      <c r="Q1521">
        <v>12.70856843626488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55.43890123812433</v>
      </c>
      <c r="G1522" s="13">
        <f t="shared" si="282"/>
        <v>3.0680972640230251</v>
      </c>
      <c r="H1522" s="13">
        <f t="shared" si="283"/>
        <v>52.370803974101307</v>
      </c>
      <c r="I1522" s="16">
        <f t="shared" si="290"/>
        <v>90.159333832087896</v>
      </c>
      <c r="J1522" s="13">
        <f t="shared" si="284"/>
        <v>48.213060241048346</v>
      </c>
      <c r="K1522" s="13">
        <f t="shared" si="285"/>
        <v>41.946273591039549</v>
      </c>
      <c r="L1522" s="13">
        <f t="shared" si="286"/>
        <v>4.6809685188429899</v>
      </c>
      <c r="M1522" s="13">
        <f t="shared" si="291"/>
        <v>11.162957975909221</v>
      </c>
      <c r="N1522" s="13">
        <f t="shared" si="287"/>
        <v>6.9210339450637166</v>
      </c>
      <c r="O1522" s="13">
        <f t="shared" si="288"/>
        <v>9.9891312090867412</v>
      </c>
      <c r="Q1522">
        <v>11.788629593548389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74.999145342463436</v>
      </c>
      <c r="G1523" s="13">
        <f t="shared" si="282"/>
        <v>5.8916401202396704</v>
      </c>
      <c r="H1523" s="13">
        <f t="shared" si="283"/>
        <v>69.107505222223764</v>
      </c>
      <c r="I1523" s="16">
        <f t="shared" si="290"/>
        <v>106.37281029442032</v>
      </c>
      <c r="J1523" s="13">
        <f t="shared" si="284"/>
        <v>65.631378321545043</v>
      </c>
      <c r="K1523" s="13">
        <f t="shared" si="285"/>
        <v>40.741431972875276</v>
      </c>
      <c r="L1523" s="13">
        <f t="shared" si="286"/>
        <v>3.5249959450417223</v>
      </c>
      <c r="M1523" s="13">
        <f t="shared" si="291"/>
        <v>7.7669199758872258</v>
      </c>
      <c r="N1523" s="13">
        <f t="shared" si="287"/>
        <v>4.8154903850500803</v>
      </c>
      <c r="O1523" s="13">
        <f t="shared" si="288"/>
        <v>10.707130505289751</v>
      </c>
      <c r="Q1523">
        <v>17.266002195937428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26.361555316436199</v>
      </c>
      <c r="G1524" s="13">
        <f t="shared" si="282"/>
        <v>0</v>
      </c>
      <c r="H1524" s="13">
        <f t="shared" si="283"/>
        <v>26.361555316436199</v>
      </c>
      <c r="I1524" s="16">
        <f t="shared" si="290"/>
        <v>63.577991344269748</v>
      </c>
      <c r="J1524" s="13">
        <f t="shared" si="284"/>
        <v>48.450656191522242</v>
      </c>
      <c r="K1524" s="13">
        <f t="shared" si="285"/>
        <v>15.127335152747506</v>
      </c>
      <c r="L1524" s="13">
        <f t="shared" si="286"/>
        <v>0</v>
      </c>
      <c r="M1524" s="13">
        <f t="shared" si="291"/>
        <v>2.9514295908371455</v>
      </c>
      <c r="N1524" s="13">
        <f t="shared" si="287"/>
        <v>1.8298863463190302</v>
      </c>
      <c r="O1524" s="13">
        <f t="shared" si="288"/>
        <v>1.8298863463190302</v>
      </c>
      <c r="Q1524">
        <v>15.722282320389731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31.968652356679719</v>
      </c>
      <c r="G1525" s="13">
        <f t="shared" si="282"/>
        <v>0</v>
      </c>
      <c r="H1525" s="13">
        <f t="shared" si="283"/>
        <v>31.968652356679719</v>
      </c>
      <c r="I1525" s="16">
        <f t="shared" si="290"/>
        <v>47.095987509427225</v>
      </c>
      <c r="J1525" s="13">
        <f t="shared" si="284"/>
        <v>39.805775767601695</v>
      </c>
      <c r="K1525" s="13">
        <f t="shared" si="285"/>
        <v>7.2902117418255301</v>
      </c>
      <c r="L1525" s="13">
        <f t="shared" si="286"/>
        <v>0</v>
      </c>
      <c r="M1525" s="13">
        <f t="shared" si="291"/>
        <v>1.1215432445181153</v>
      </c>
      <c r="N1525" s="13">
        <f t="shared" si="287"/>
        <v>0.69535681160123142</v>
      </c>
      <c r="O1525" s="13">
        <f t="shared" si="288"/>
        <v>0.69535681160123142</v>
      </c>
      <c r="Q1525">
        <v>15.65594470754456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21.24508565092475</v>
      </c>
      <c r="G1526" s="13">
        <f t="shared" si="282"/>
        <v>0</v>
      </c>
      <c r="H1526" s="13">
        <f t="shared" si="283"/>
        <v>21.24508565092475</v>
      </c>
      <c r="I1526" s="16">
        <f t="shared" si="290"/>
        <v>28.53529739275028</v>
      </c>
      <c r="J1526" s="13">
        <f t="shared" si="284"/>
        <v>27.499009618051499</v>
      </c>
      <c r="K1526" s="13">
        <f t="shared" si="285"/>
        <v>1.0362877746987813</v>
      </c>
      <c r="L1526" s="13">
        <f t="shared" si="286"/>
        <v>0</v>
      </c>
      <c r="M1526" s="13">
        <f t="shared" si="291"/>
        <v>0.42618643291688385</v>
      </c>
      <c r="N1526" s="13">
        <f t="shared" si="287"/>
        <v>0.264235588408468</v>
      </c>
      <c r="O1526" s="13">
        <f t="shared" si="288"/>
        <v>0.264235588408468</v>
      </c>
      <c r="Q1526">
        <v>20.247011345536709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9.0911601187268265E-2</v>
      </c>
      <c r="G1527" s="13">
        <f t="shared" si="282"/>
        <v>0</v>
      </c>
      <c r="H1527" s="13">
        <f t="shared" si="283"/>
        <v>9.0911601187268265E-2</v>
      </c>
      <c r="I1527" s="16">
        <f t="shared" si="290"/>
        <v>1.1271993758860495</v>
      </c>
      <c r="J1527" s="13">
        <f t="shared" si="284"/>
        <v>1.1271574692747339</v>
      </c>
      <c r="K1527" s="13">
        <f t="shared" si="285"/>
        <v>4.1906611315534192E-5</v>
      </c>
      <c r="L1527" s="13">
        <f t="shared" si="286"/>
        <v>0</v>
      </c>
      <c r="M1527" s="13">
        <f t="shared" si="291"/>
        <v>0.16195084450841585</v>
      </c>
      <c r="N1527" s="13">
        <f t="shared" si="287"/>
        <v>0.10040952359521782</v>
      </c>
      <c r="O1527" s="13">
        <f t="shared" si="288"/>
        <v>0.10040952359521782</v>
      </c>
      <c r="Q1527">
        <v>23.627244179053889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6.7425560267693356</v>
      </c>
      <c r="G1528" s="13">
        <f t="shared" si="282"/>
        <v>0</v>
      </c>
      <c r="H1528" s="13">
        <f t="shared" si="283"/>
        <v>6.7425560267693356</v>
      </c>
      <c r="I1528" s="16">
        <f t="shared" si="290"/>
        <v>6.7425979333806509</v>
      </c>
      <c r="J1528" s="13">
        <f t="shared" si="284"/>
        <v>6.7372573697711999</v>
      </c>
      <c r="K1528" s="13">
        <f t="shared" si="285"/>
        <v>5.3405636094510101E-3</v>
      </c>
      <c r="L1528" s="13">
        <f t="shared" si="286"/>
        <v>0</v>
      </c>
      <c r="M1528" s="13">
        <f t="shared" si="291"/>
        <v>6.1541320913198028E-2</v>
      </c>
      <c r="N1528" s="13">
        <f t="shared" si="287"/>
        <v>3.8155618966182775E-2</v>
      </c>
      <c r="O1528" s="13">
        <f t="shared" si="288"/>
        <v>3.8155618966182775E-2</v>
      </c>
      <c r="Q1528">
        <v>27.358266120567571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7.1167535882385993</v>
      </c>
      <c r="G1529" s="13">
        <f t="shared" si="282"/>
        <v>0</v>
      </c>
      <c r="H1529" s="13">
        <f t="shared" si="283"/>
        <v>7.1167535882385993</v>
      </c>
      <c r="I1529" s="16">
        <f t="shared" si="290"/>
        <v>7.1220941518480503</v>
      </c>
      <c r="J1529" s="13">
        <f t="shared" si="284"/>
        <v>7.1151745948130767</v>
      </c>
      <c r="K1529" s="13">
        <f t="shared" si="285"/>
        <v>6.9195570349736002E-3</v>
      </c>
      <c r="L1529" s="13">
        <f t="shared" si="286"/>
        <v>0</v>
      </c>
      <c r="M1529" s="13">
        <f t="shared" si="291"/>
        <v>2.3385701947015253E-2</v>
      </c>
      <c r="N1529" s="13">
        <f t="shared" si="287"/>
        <v>1.4499135207149457E-2</v>
      </c>
      <c r="O1529" s="13">
        <f t="shared" si="288"/>
        <v>1.4499135207149457E-2</v>
      </c>
      <c r="Q1529">
        <v>26.665372000000009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18.413876646712112</v>
      </c>
      <c r="G1530" s="13">
        <f t="shared" si="282"/>
        <v>0</v>
      </c>
      <c r="H1530" s="13">
        <f t="shared" si="283"/>
        <v>18.413876646712112</v>
      </c>
      <c r="I1530" s="16">
        <f t="shared" si="290"/>
        <v>18.420796203747084</v>
      </c>
      <c r="J1530" s="13">
        <f t="shared" si="284"/>
        <v>18.283569781065975</v>
      </c>
      <c r="K1530" s="13">
        <f t="shared" si="285"/>
        <v>0.13722642268110974</v>
      </c>
      <c r="L1530" s="13">
        <f t="shared" si="286"/>
        <v>0</v>
      </c>
      <c r="M1530" s="13">
        <f t="shared" si="291"/>
        <v>8.8865667398657956E-3</v>
      </c>
      <c r="N1530" s="13">
        <f t="shared" si="287"/>
        <v>5.509671378716793E-3</v>
      </c>
      <c r="O1530" s="13">
        <f t="shared" si="288"/>
        <v>5.509671378716793E-3</v>
      </c>
      <c r="Q1530">
        <v>25.606545016647679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60.515342267661929</v>
      </c>
      <c r="G1531" s="13">
        <f t="shared" si="282"/>
        <v>3.80088713757968</v>
      </c>
      <c r="H1531" s="13">
        <f t="shared" si="283"/>
        <v>56.71445513008225</v>
      </c>
      <c r="I1531" s="16">
        <f t="shared" si="290"/>
        <v>56.85168155276336</v>
      </c>
      <c r="J1531" s="13">
        <f t="shared" si="284"/>
        <v>49.69564468682033</v>
      </c>
      <c r="K1531" s="13">
        <f t="shared" si="285"/>
        <v>7.1560368659430296</v>
      </c>
      <c r="L1531" s="13">
        <f t="shared" si="286"/>
        <v>0</v>
      </c>
      <c r="M1531" s="13">
        <f t="shared" si="291"/>
        <v>3.3768953611490026E-3</v>
      </c>
      <c r="N1531" s="13">
        <f t="shared" si="287"/>
        <v>2.0936751239123818E-3</v>
      </c>
      <c r="O1531" s="13">
        <f t="shared" si="288"/>
        <v>3.8029808127035922</v>
      </c>
      <c r="Q1531">
        <v>20.156693511978609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42.155219239374418</v>
      </c>
      <c r="G1532" s="13">
        <f t="shared" si="282"/>
        <v>1.1505830851737098</v>
      </c>
      <c r="H1532" s="13">
        <f t="shared" si="283"/>
        <v>41.004636154200711</v>
      </c>
      <c r="I1532" s="16">
        <f t="shared" si="290"/>
        <v>48.16067302014374</v>
      </c>
      <c r="J1532" s="13">
        <f t="shared" si="284"/>
        <v>42.592687782252256</v>
      </c>
      <c r="K1532" s="13">
        <f t="shared" si="285"/>
        <v>5.5679852378914845</v>
      </c>
      <c r="L1532" s="13">
        <f t="shared" si="286"/>
        <v>0</v>
      </c>
      <c r="M1532" s="13">
        <f t="shared" si="291"/>
        <v>1.2832202372366208E-3</v>
      </c>
      <c r="N1532" s="13">
        <f t="shared" si="287"/>
        <v>7.9559654708670491E-4</v>
      </c>
      <c r="O1532" s="13">
        <f t="shared" si="288"/>
        <v>1.1513786817207965</v>
      </c>
      <c r="Q1532">
        <v>18.540371142324339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5.1142096692779289</v>
      </c>
      <c r="G1533" s="13">
        <f t="shared" si="282"/>
        <v>0</v>
      </c>
      <c r="H1533" s="13">
        <f t="shared" si="283"/>
        <v>5.1142096692779289</v>
      </c>
      <c r="I1533" s="16">
        <f t="shared" si="290"/>
        <v>10.682194907169414</v>
      </c>
      <c r="J1533" s="13">
        <f t="shared" si="284"/>
        <v>10.502035596735356</v>
      </c>
      <c r="K1533" s="13">
        <f t="shared" si="285"/>
        <v>0.18015931043405864</v>
      </c>
      <c r="L1533" s="13">
        <f t="shared" si="286"/>
        <v>0</v>
      </c>
      <c r="M1533" s="13">
        <f t="shared" si="291"/>
        <v>4.8762369014991591E-4</v>
      </c>
      <c r="N1533" s="13">
        <f t="shared" si="287"/>
        <v>3.0232668789294785E-4</v>
      </c>
      <c r="O1533" s="13">
        <f t="shared" si="288"/>
        <v>3.0232668789294785E-4</v>
      </c>
      <c r="Q1533">
        <v>11.88358159354839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5.6103159024797504</v>
      </c>
      <c r="G1534" s="13">
        <f t="shared" si="282"/>
        <v>0</v>
      </c>
      <c r="H1534" s="13">
        <f t="shared" si="283"/>
        <v>5.6103159024797504</v>
      </c>
      <c r="I1534" s="16">
        <f t="shared" si="290"/>
        <v>5.7904752129138091</v>
      </c>
      <c r="J1534" s="13">
        <f t="shared" si="284"/>
        <v>5.7676368507234876</v>
      </c>
      <c r="K1534" s="13">
        <f t="shared" si="285"/>
        <v>2.2838362190321426E-2</v>
      </c>
      <c r="L1534" s="13">
        <f t="shared" si="286"/>
        <v>0</v>
      </c>
      <c r="M1534" s="13">
        <f t="shared" si="291"/>
        <v>1.8529700225696806E-4</v>
      </c>
      <c r="N1534" s="13">
        <f t="shared" si="287"/>
        <v>1.148841413993202E-4</v>
      </c>
      <c r="O1534" s="13">
        <f t="shared" si="288"/>
        <v>1.148841413993202E-4</v>
      </c>
      <c r="Q1534">
        <v>13.69636029117099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50.924430348702273</v>
      </c>
      <c r="G1535" s="13">
        <f t="shared" si="282"/>
        <v>2.4164284013324009</v>
      </c>
      <c r="H1535" s="13">
        <f t="shared" si="283"/>
        <v>48.50800194736987</v>
      </c>
      <c r="I1535" s="16">
        <f t="shared" si="290"/>
        <v>48.53084030956019</v>
      </c>
      <c r="J1535" s="13">
        <f t="shared" si="284"/>
        <v>39.865003968559058</v>
      </c>
      <c r="K1535" s="13">
        <f t="shared" si="285"/>
        <v>8.6658363410011319</v>
      </c>
      <c r="L1535" s="13">
        <f t="shared" si="286"/>
        <v>0</v>
      </c>
      <c r="M1535" s="13">
        <f t="shared" si="291"/>
        <v>7.0412860857647864E-5</v>
      </c>
      <c r="N1535" s="13">
        <f t="shared" si="287"/>
        <v>4.3655973731741676E-5</v>
      </c>
      <c r="O1535" s="13">
        <f t="shared" si="288"/>
        <v>2.4164720573061325</v>
      </c>
      <c r="Q1535">
        <v>14.74586784154002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1.131820969768031</v>
      </c>
      <c r="G1536" s="13">
        <f t="shared" si="282"/>
        <v>0</v>
      </c>
      <c r="H1536" s="13">
        <f t="shared" si="283"/>
        <v>1.131820969768031</v>
      </c>
      <c r="I1536" s="16">
        <f t="shared" si="290"/>
        <v>9.7976573107691625</v>
      </c>
      <c r="J1536" s="13">
        <f t="shared" si="284"/>
        <v>9.7309776504227514</v>
      </c>
      <c r="K1536" s="13">
        <f t="shared" si="285"/>
        <v>6.667966034641104E-2</v>
      </c>
      <c r="L1536" s="13">
        <f t="shared" si="286"/>
        <v>0</v>
      </c>
      <c r="M1536" s="13">
        <f t="shared" si="291"/>
        <v>2.6756887125906188E-5</v>
      </c>
      <c r="N1536" s="13">
        <f t="shared" si="287"/>
        <v>1.6589270018061838E-5</v>
      </c>
      <c r="O1536" s="13">
        <f t="shared" si="288"/>
        <v>1.6589270018061838E-5</v>
      </c>
      <c r="Q1536">
        <v>17.291857746939861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13.15066464843424</v>
      </c>
      <c r="G1537" s="13">
        <f t="shared" si="282"/>
        <v>0</v>
      </c>
      <c r="H1537" s="13">
        <f t="shared" si="283"/>
        <v>13.15066464843424</v>
      </c>
      <c r="I1537" s="16">
        <f t="shared" si="290"/>
        <v>13.217344308780651</v>
      </c>
      <c r="J1537" s="13">
        <f t="shared" si="284"/>
        <v>13.08632659552598</v>
      </c>
      <c r="K1537" s="13">
        <f t="shared" si="285"/>
        <v>0.13101771325467126</v>
      </c>
      <c r="L1537" s="13">
        <f t="shared" si="286"/>
        <v>0</v>
      </c>
      <c r="M1537" s="13">
        <f t="shared" si="291"/>
        <v>1.0167617107844351E-5</v>
      </c>
      <c r="N1537" s="13">
        <f t="shared" si="287"/>
        <v>6.3039226068634975E-6</v>
      </c>
      <c r="O1537" s="13">
        <f t="shared" si="288"/>
        <v>6.3039226068634975E-6</v>
      </c>
      <c r="Q1537">
        <v>18.834562519625798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17.446088756125679</v>
      </c>
      <c r="G1538" s="13">
        <f t="shared" si="282"/>
        <v>0</v>
      </c>
      <c r="H1538" s="13">
        <f t="shared" si="283"/>
        <v>17.446088756125679</v>
      </c>
      <c r="I1538" s="16">
        <f t="shared" si="290"/>
        <v>17.57710646938035</v>
      </c>
      <c r="J1538" s="13">
        <f t="shared" si="284"/>
        <v>17.298182771374591</v>
      </c>
      <c r="K1538" s="13">
        <f t="shared" si="285"/>
        <v>0.27892369800575878</v>
      </c>
      <c r="L1538" s="13">
        <f t="shared" si="286"/>
        <v>0</v>
      </c>
      <c r="M1538" s="13">
        <f t="shared" si="291"/>
        <v>3.8636945009808531E-6</v>
      </c>
      <c r="N1538" s="13">
        <f t="shared" si="287"/>
        <v>2.3954905906081287E-6</v>
      </c>
      <c r="O1538" s="13">
        <f t="shared" si="288"/>
        <v>2.3954905906081287E-6</v>
      </c>
      <c r="Q1538">
        <v>19.473785097484349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13.711665680325719</v>
      </c>
      <c r="G1539" s="13">
        <f t="shared" si="282"/>
        <v>0</v>
      </c>
      <c r="H1539" s="13">
        <f t="shared" si="283"/>
        <v>13.711665680325719</v>
      </c>
      <c r="I1539" s="16">
        <f t="shared" si="290"/>
        <v>13.990589378331478</v>
      </c>
      <c r="J1539" s="13">
        <f t="shared" si="284"/>
        <v>13.903046524059718</v>
      </c>
      <c r="K1539" s="13">
        <f t="shared" si="285"/>
        <v>8.7542854271760007E-2</v>
      </c>
      <c r="L1539" s="13">
        <f t="shared" si="286"/>
        <v>0</v>
      </c>
      <c r="M1539" s="13">
        <f t="shared" si="291"/>
        <v>1.4682039103727243E-6</v>
      </c>
      <c r="N1539" s="13">
        <f t="shared" si="287"/>
        <v>9.1028642443108903E-7</v>
      </c>
      <c r="O1539" s="13">
        <f t="shared" si="288"/>
        <v>9.1028642443108903E-7</v>
      </c>
      <c r="Q1539">
        <v>22.93084061678617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9.8064769409952096E-2</v>
      </c>
      <c r="G1540" s="13">
        <f t="shared" si="282"/>
        <v>0</v>
      </c>
      <c r="H1540" s="13">
        <f t="shared" si="283"/>
        <v>9.8064769409952096E-2</v>
      </c>
      <c r="I1540" s="16">
        <f t="shared" si="290"/>
        <v>0.1856076236817121</v>
      </c>
      <c r="J1540" s="13">
        <f t="shared" si="284"/>
        <v>0.18560750555961886</v>
      </c>
      <c r="K1540" s="13">
        <f t="shared" si="285"/>
        <v>1.1812209324557621E-7</v>
      </c>
      <c r="L1540" s="13">
        <f t="shared" si="286"/>
        <v>0</v>
      </c>
      <c r="M1540" s="13">
        <f t="shared" si="291"/>
        <v>5.579174859416353E-7</v>
      </c>
      <c r="N1540" s="13">
        <f t="shared" si="287"/>
        <v>3.4590884128381388E-7</v>
      </c>
      <c r="O1540" s="13">
        <f t="shared" si="288"/>
        <v>3.4590884128381388E-7</v>
      </c>
      <c r="Q1540">
        <v>26.93932718728519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20.918290026822849</v>
      </c>
      <c r="G1541" s="13">
        <f t="shared" si="282"/>
        <v>0</v>
      </c>
      <c r="H1541" s="13">
        <f t="shared" si="283"/>
        <v>20.918290026822849</v>
      </c>
      <c r="I1541" s="16">
        <f t="shared" si="290"/>
        <v>20.91829014494494</v>
      </c>
      <c r="J1541" s="13">
        <f t="shared" si="284"/>
        <v>20.761773308286898</v>
      </c>
      <c r="K1541" s="13">
        <f t="shared" si="285"/>
        <v>0.15651683665804228</v>
      </c>
      <c r="L1541" s="13">
        <f t="shared" si="286"/>
        <v>0</v>
      </c>
      <c r="M1541" s="13">
        <f t="shared" si="291"/>
        <v>2.1200864465782141E-7</v>
      </c>
      <c r="N1541" s="13">
        <f t="shared" si="287"/>
        <v>1.3144535968784928E-7</v>
      </c>
      <c r="O1541" s="13">
        <f t="shared" si="288"/>
        <v>1.3144535968784928E-7</v>
      </c>
      <c r="Q1541">
        <v>27.421319000000011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1.294540055203186</v>
      </c>
      <c r="G1542" s="13">
        <f t="shared" ref="G1542:G1605" si="293">IF((F1542-$J$2)&gt;0,$I$2*(F1542-$J$2),0)</f>
        <v>0</v>
      </c>
      <c r="H1542" s="13">
        <f t="shared" ref="H1542:H1605" si="294">F1542-G1542</f>
        <v>1.294540055203186</v>
      </c>
      <c r="I1542" s="16">
        <f t="shared" si="290"/>
        <v>1.4510568918612283</v>
      </c>
      <c r="J1542" s="13">
        <f t="shared" ref="J1542:J1605" si="295">I1542/SQRT(1+(I1542/($K$2*(300+(25*Q1542)+0.05*(Q1542)^3)))^2)</f>
        <v>1.4509686310725121</v>
      </c>
      <c r="K1542" s="13">
        <f t="shared" ref="K1542:K1605" si="296">I1542-J1542</f>
        <v>8.8260788716265637E-5</v>
      </c>
      <c r="L1542" s="13">
        <f t="shared" ref="L1542:L1605" si="297">IF(K1542&gt;$N$2,(K1542-$N$2)/$L$2,0)</f>
        <v>0</v>
      </c>
      <c r="M1542" s="13">
        <f t="shared" si="291"/>
        <v>8.0563284969972132E-8</v>
      </c>
      <c r="N1542" s="13">
        <f t="shared" ref="N1542:N1605" si="298">$M$2*M1542</f>
        <v>4.9949236681382719E-8</v>
      </c>
      <c r="O1542" s="13">
        <f t="shared" ref="O1542:O1605" si="299">N1542+G1542</f>
        <v>4.9949236681382719E-8</v>
      </c>
      <c r="Q1542">
        <v>23.718364300949961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3.9681522454799709</v>
      </c>
      <c r="G1543" s="13">
        <f t="shared" si="293"/>
        <v>0</v>
      </c>
      <c r="H1543" s="13">
        <f t="shared" si="294"/>
        <v>3.9681522454799709</v>
      </c>
      <c r="I1543" s="16">
        <f t="shared" ref="I1543:I1606" si="301">H1543+K1542-L1542</f>
        <v>3.9682405062686872</v>
      </c>
      <c r="J1543" s="13">
        <f t="shared" si="295"/>
        <v>3.9650869180633794</v>
      </c>
      <c r="K1543" s="13">
        <f t="shared" si="296"/>
        <v>3.1535882053077557E-3</v>
      </c>
      <c r="L1543" s="13">
        <f t="shared" si="297"/>
        <v>0</v>
      </c>
      <c r="M1543" s="13">
        <f t="shared" ref="M1543:M1606" si="302">L1543+M1542-N1542</f>
        <v>3.0614048288589413E-8</v>
      </c>
      <c r="N1543" s="13">
        <f t="shared" si="298"/>
        <v>1.8980709938925437E-8</v>
      </c>
      <c r="O1543" s="13">
        <f t="shared" si="299"/>
        <v>1.8980709938925437E-8</v>
      </c>
      <c r="Q1543">
        <v>19.759015850167689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64.573587311466397</v>
      </c>
      <c r="G1544" s="13">
        <f t="shared" si="293"/>
        <v>4.3866992951932353</v>
      </c>
      <c r="H1544" s="13">
        <f t="shared" si="294"/>
        <v>60.186888016273159</v>
      </c>
      <c r="I1544" s="16">
        <f t="shared" si="301"/>
        <v>60.190041604478466</v>
      </c>
      <c r="J1544" s="13">
        <f t="shared" si="295"/>
        <v>49.09114291662349</v>
      </c>
      <c r="K1544" s="13">
        <f t="shared" si="296"/>
        <v>11.098898687854977</v>
      </c>
      <c r="L1544" s="13">
        <f t="shared" si="297"/>
        <v>0</v>
      </c>
      <c r="M1544" s="13">
        <f t="shared" si="302"/>
        <v>1.1633338349663976E-8</v>
      </c>
      <c r="N1544" s="13">
        <f t="shared" si="298"/>
        <v>7.2126697767916649E-9</v>
      </c>
      <c r="O1544" s="13">
        <f t="shared" si="299"/>
        <v>4.3866993024059049</v>
      </c>
      <c r="Q1544">
        <v>17.50959185777678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36.337846269208427</v>
      </c>
      <c r="G1545" s="13">
        <f t="shared" si="293"/>
        <v>0.31083886704218577</v>
      </c>
      <c r="H1545" s="13">
        <f t="shared" si="294"/>
        <v>36.027007402166241</v>
      </c>
      <c r="I1545" s="16">
        <f t="shared" si="301"/>
        <v>47.125906090021218</v>
      </c>
      <c r="J1545" s="13">
        <f t="shared" si="295"/>
        <v>39.537388648201087</v>
      </c>
      <c r="K1545" s="13">
        <f t="shared" si="296"/>
        <v>7.5885174418201302</v>
      </c>
      <c r="L1545" s="13">
        <f t="shared" si="297"/>
        <v>0</v>
      </c>
      <c r="M1545" s="13">
        <f t="shared" si="302"/>
        <v>4.4206685728723113E-9</v>
      </c>
      <c r="N1545" s="13">
        <f t="shared" si="298"/>
        <v>2.740814515180833E-9</v>
      </c>
      <c r="O1545" s="13">
        <f t="shared" si="299"/>
        <v>0.31083886978300029</v>
      </c>
      <c r="Q1545">
        <v>15.30078979435736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8.7835088780497763</v>
      </c>
      <c r="G1546" s="13">
        <f t="shared" si="293"/>
        <v>0</v>
      </c>
      <c r="H1546" s="13">
        <f t="shared" si="294"/>
        <v>8.7835088780497763</v>
      </c>
      <c r="I1546" s="16">
        <f t="shared" si="301"/>
        <v>16.372026319869907</v>
      </c>
      <c r="J1546" s="13">
        <f t="shared" si="295"/>
        <v>15.912707494261134</v>
      </c>
      <c r="K1546" s="13">
        <f t="shared" si="296"/>
        <v>0.45931882560877213</v>
      </c>
      <c r="L1546" s="13">
        <f t="shared" si="297"/>
        <v>0</v>
      </c>
      <c r="M1546" s="13">
        <f t="shared" si="302"/>
        <v>1.6798540576914783E-9</v>
      </c>
      <c r="N1546" s="13">
        <f t="shared" si="298"/>
        <v>1.0415095157687166E-9</v>
      </c>
      <c r="O1546" s="13">
        <f t="shared" si="299"/>
        <v>1.0415095157687166E-9</v>
      </c>
      <c r="Q1546">
        <v>14.274686808025519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49.448532519484367</v>
      </c>
      <c r="G1547" s="13">
        <f t="shared" si="293"/>
        <v>2.2033809183886968</v>
      </c>
      <c r="H1547" s="13">
        <f t="shared" si="294"/>
        <v>47.245151601095671</v>
      </c>
      <c r="I1547" s="16">
        <f t="shared" si="301"/>
        <v>47.704470426704447</v>
      </c>
      <c r="J1547" s="13">
        <f t="shared" si="295"/>
        <v>39.822820888709792</v>
      </c>
      <c r="K1547" s="13">
        <f t="shared" si="296"/>
        <v>7.8816495379946545</v>
      </c>
      <c r="L1547" s="13">
        <f t="shared" si="297"/>
        <v>0</v>
      </c>
      <c r="M1547" s="13">
        <f t="shared" si="302"/>
        <v>6.3834454192276174E-10</v>
      </c>
      <c r="N1547" s="13">
        <f t="shared" si="298"/>
        <v>3.9577361599211225E-10</v>
      </c>
      <c r="O1547" s="13">
        <f t="shared" si="299"/>
        <v>2.2033809187844704</v>
      </c>
      <c r="Q1547">
        <v>15.236065082195781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26.65473306995219</v>
      </c>
      <c r="G1548" s="13">
        <f t="shared" si="293"/>
        <v>0</v>
      </c>
      <c r="H1548" s="13">
        <f t="shared" si="294"/>
        <v>26.65473306995219</v>
      </c>
      <c r="I1548" s="16">
        <f t="shared" si="301"/>
        <v>34.536382607946848</v>
      </c>
      <c r="J1548" s="13">
        <f t="shared" si="295"/>
        <v>30.381395169168258</v>
      </c>
      <c r="K1548" s="13">
        <f t="shared" si="296"/>
        <v>4.1549874387785906</v>
      </c>
      <c r="L1548" s="13">
        <f t="shared" si="297"/>
        <v>0</v>
      </c>
      <c r="M1548" s="13">
        <f t="shared" si="302"/>
        <v>2.4257092593064949E-10</v>
      </c>
      <c r="N1548" s="13">
        <f t="shared" si="298"/>
        <v>1.5039397407700267E-10</v>
      </c>
      <c r="O1548" s="13">
        <f t="shared" si="299"/>
        <v>1.5039397407700267E-10</v>
      </c>
      <c r="Q1548">
        <v>13.44495659354839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32.074916537174452</v>
      </c>
      <c r="G1549" s="13">
        <f t="shared" si="293"/>
        <v>0</v>
      </c>
      <c r="H1549" s="13">
        <f t="shared" si="294"/>
        <v>32.074916537174452</v>
      </c>
      <c r="I1549" s="16">
        <f t="shared" si="301"/>
        <v>36.229903975953043</v>
      </c>
      <c r="J1549" s="13">
        <f t="shared" si="295"/>
        <v>33.415289904371242</v>
      </c>
      <c r="K1549" s="13">
        <f t="shared" si="296"/>
        <v>2.8146140715818007</v>
      </c>
      <c r="L1549" s="13">
        <f t="shared" si="297"/>
        <v>0</v>
      </c>
      <c r="M1549" s="13">
        <f t="shared" si="302"/>
        <v>9.2176951853646815E-11</v>
      </c>
      <c r="N1549" s="13">
        <f t="shared" si="298"/>
        <v>5.7149710149261024E-11</v>
      </c>
      <c r="O1549" s="13">
        <f t="shared" si="299"/>
        <v>5.7149710149261024E-11</v>
      </c>
      <c r="Q1549">
        <v>17.778465034480028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1.165157695070824</v>
      </c>
      <c r="G1550" s="13">
        <f t="shared" si="293"/>
        <v>0</v>
      </c>
      <c r="H1550" s="13">
        <f t="shared" si="294"/>
        <v>1.165157695070824</v>
      </c>
      <c r="I1550" s="16">
        <f t="shared" si="301"/>
        <v>3.9797717666526244</v>
      </c>
      <c r="J1550" s="13">
        <f t="shared" si="295"/>
        <v>3.9765291366722564</v>
      </c>
      <c r="K1550" s="13">
        <f t="shared" si="296"/>
        <v>3.2426299803680614E-3</v>
      </c>
      <c r="L1550" s="13">
        <f t="shared" si="297"/>
        <v>0</v>
      </c>
      <c r="M1550" s="13">
        <f t="shared" si="302"/>
        <v>3.5027241704385791E-11</v>
      </c>
      <c r="N1550" s="13">
        <f t="shared" si="298"/>
        <v>2.1716889856719191E-11</v>
      </c>
      <c r="O1550" s="13">
        <f t="shared" si="299"/>
        <v>2.1716889856719191E-11</v>
      </c>
      <c r="Q1550">
        <v>19.623706623882079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3.5332033384144421</v>
      </c>
      <c r="G1551" s="13">
        <f t="shared" si="293"/>
        <v>0</v>
      </c>
      <c r="H1551" s="13">
        <f t="shared" si="294"/>
        <v>3.5332033384144421</v>
      </c>
      <c r="I1551" s="16">
        <f t="shared" si="301"/>
        <v>3.5364459683948102</v>
      </c>
      <c r="J1551" s="13">
        <f t="shared" si="295"/>
        <v>3.5351307385884758</v>
      </c>
      <c r="K1551" s="13">
        <f t="shared" si="296"/>
        <v>1.3152298063343615E-3</v>
      </c>
      <c r="L1551" s="13">
        <f t="shared" si="297"/>
        <v>0</v>
      </c>
      <c r="M1551" s="13">
        <f t="shared" si="302"/>
        <v>1.3310351847666599E-11</v>
      </c>
      <c r="N1551" s="13">
        <f t="shared" si="298"/>
        <v>8.2524181455532909E-12</v>
      </c>
      <c r="O1551" s="13">
        <f t="shared" si="299"/>
        <v>8.2524181455532909E-12</v>
      </c>
      <c r="Q1551">
        <v>23.508475763587569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2.1644668483250671</v>
      </c>
      <c r="G1552" s="13">
        <f t="shared" si="293"/>
        <v>0</v>
      </c>
      <c r="H1552" s="13">
        <f t="shared" si="294"/>
        <v>2.1644668483250671</v>
      </c>
      <c r="I1552" s="16">
        <f t="shared" si="301"/>
        <v>2.1657820781314014</v>
      </c>
      <c r="J1552" s="13">
        <f t="shared" si="295"/>
        <v>2.1655235983437442</v>
      </c>
      <c r="K1552" s="13">
        <f t="shared" si="296"/>
        <v>2.5847978765725088E-4</v>
      </c>
      <c r="L1552" s="13">
        <f t="shared" si="297"/>
        <v>0</v>
      </c>
      <c r="M1552" s="13">
        <f t="shared" si="302"/>
        <v>5.0579337021133085E-12</v>
      </c>
      <c r="N1552" s="13">
        <f t="shared" si="298"/>
        <v>3.1359188953102511E-12</v>
      </c>
      <c r="O1552" s="13">
        <f t="shared" si="299"/>
        <v>3.1359188953102511E-12</v>
      </c>
      <c r="Q1552">
        <v>24.625253000000011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0.1798462978733667</v>
      </c>
      <c r="G1553" s="13">
        <f t="shared" si="293"/>
        <v>0</v>
      </c>
      <c r="H1553" s="13">
        <f t="shared" si="294"/>
        <v>0.1798462978733667</v>
      </c>
      <c r="I1553" s="16">
        <f t="shared" si="301"/>
        <v>0.18010477766102395</v>
      </c>
      <c r="J1553" s="13">
        <f t="shared" si="295"/>
        <v>0.18010465145868088</v>
      </c>
      <c r="K1553" s="13">
        <f t="shared" si="296"/>
        <v>1.2620234307592071E-7</v>
      </c>
      <c r="L1553" s="13">
        <f t="shared" si="297"/>
        <v>0</v>
      </c>
      <c r="M1553" s="13">
        <f t="shared" si="302"/>
        <v>1.9220148068030574E-12</v>
      </c>
      <c r="N1553" s="13">
        <f t="shared" si="298"/>
        <v>1.1916491802178957E-12</v>
      </c>
      <c r="O1553" s="13">
        <f t="shared" si="299"/>
        <v>1.1916491802178957E-12</v>
      </c>
      <c r="Q1553">
        <v>25.804252024129021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42.876616303294639</v>
      </c>
      <c r="G1554" s="13">
        <f t="shared" si="293"/>
        <v>1.2547175487040372</v>
      </c>
      <c r="H1554" s="13">
        <f t="shared" si="294"/>
        <v>41.621898754590603</v>
      </c>
      <c r="I1554" s="16">
        <f t="shared" si="301"/>
        <v>41.621898880792948</v>
      </c>
      <c r="J1554" s="13">
        <f t="shared" si="295"/>
        <v>40.152531858546283</v>
      </c>
      <c r="K1554" s="13">
        <f t="shared" si="296"/>
        <v>1.469367022246665</v>
      </c>
      <c r="L1554" s="13">
        <f t="shared" si="297"/>
        <v>0</v>
      </c>
      <c r="M1554" s="13">
        <f t="shared" si="302"/>
        <v>7.3036562658516174E-13</v>
      </c>
      <c r="N1554" s="13">
        <f t="shared" si="298"/>
        <v>4.5282668848280028E-13</v>
      </c>
      <c r="O1554" s="13">
        <f t="shared" si="299"/>
        <v>1.2547175487044899</v>
      </c>
      <c r="Q1554">
        <v>25.834927573057762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5.3981307429851331</v>
      </c>
      <c r="G1555" s="13">
        <f t="shared" si="293"/>
        <v>0</v>
      </c>
      <c r="H1555" s="13">
        <f t="shared" si="294"/>
        <v>5.3981307429851331</v>
      </c>
      <c r="I1555" s="16">
        <f t="shared" si="301"/>
        <v>6.8674977652317981</v>
      </c>
      <c r="J1555" s="13">
        <f t="shared" si="295"/>
        <v>6.8552311303892139</v>
      </c>
      <c r="K1555" s="13">
        <f t="shared" si="296"/>
        <v>1.2266634842584168E-2</v>
      </c>
      <c r="L1555" s="13">
        <f t="shared" si="297"/>
        <v>0</v>
      </c>
      <c r="M1555" s="13">
        <f t="shared" si="302"/>
        <v>2.7753893810236145E-13</v>
      </c>
      <c r="N1555" s="13">
        <f t="shared" si="298"/>
        <v>1.7207414162346411E-13</v>
      </c>
      <c r="O1555" s="13">
        <f t="shared" si="299"/>
        <v>1.7207414162346411E-13</v>
      </c>
      <c r="Q1555">
        <v>21.776709875025841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121.52728529702441</v>
      </c>
      <c r="G1556" s="13">
        <f t="shared" si="293"/>
        <v>12.608028549799492</v>
      </c>
      <c r="H1556" s="13">
        <f t="shared" si="294"/>
        <v>108.91925674722492</v>
      </c>
      <c r="I1556" s="16">
        <f t="shared" si="301"/>
        <v>108.93152338206751</v>
      </c>
      <c r="J1556" s="13">
        <f t="shared" si="295"/>
        <v>66.532257920302499</v>
      </c>
      <c r="K1556" s="13">
        <f t="shared" si="296"/>
        <v>42.399265461765012</v>
      </c>
      <c r="L1556" s="13">
        <f t="shared" si="297"/>
        <v>5.1155867880155004</v>
      </c>
      <c r="M1556" s="13">
        <f t="shared" si="302"/>
        <v>5.1155867880156052</v>
      </c>
      <c r="N1556" s="13">
        <f t="shared" si="298"/>
        <v>3.1716638085696753</v>
      </c>
      <c r="O1556" s="13">
        <f t="shared" si="299"/>
        <v>15.779692358369168</v>
      </c>
      <c r="Q1556">
        <v>17.37241625080625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83.902009143418354</v>
      </c>
      <c r="G1557" s="13">
        <f t="shared" si="293"/>
        <v>7.1767783501598013</v>
      </c>
      <c r="H1557" s="13">
        <f t="shared" si="294"/>
        <v>76.725230793258547</v>
      </c>
      <c r="I1557" s="16">
        <f t="shared" si="301"/>
        <v>114.00890946700805</v>
      </c>
      <c r="J1557" s="13">
        <f t="shared" si="295"/>
        <v>50.812951409348052</v>
      </c>
      <c r="K1557" s="13">
        <f t="shared" si="296"/>
        <v>63.19595805766</v>
      </c>
      <c r="L1557" s="13">
        <f t="shared" si="297"/>
        <v>25.0687539962159</v>
      </c>
      <c r="M1557" s="13">
        <f t="shared" si="302"/>
        <v>27.012676975661829</v>
      </c>
      <c r="N1557" s="13">
        <f t="shared" si="298"/>
        <v>16.747859724910334</v>
      </c>
      <c r="O1557" s="13">
        <f t="shared" si="299"/>
        <v>23.924638075070135</v>
      </c>
      <c r="Q1557">
        <v>11.71238359354839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74.647884398870787</v>
      </c>
      <c r="G1558" s="13">
        <f t="shared" si="293"/>
        <v>5.8409352147866285</v>
      </c>
      <c r="H1558" s="13">
        <f t="shared" si="294"/>
        <v>68.806949184084161</v>
      </c>
      <c r="I1558" s="16">
        <f t="shared" si="301"/>
        <v>106.93415324552826</v>
      </c>
      <c r="J1558" s="13">
        <f t="shared" si="295"/>
        <v>53.038978808110507</v>
      </c>
      <c r="K1558" s="13">
        <f t="shared" si="296"/>
        <v>53.895174437417758</v>
      </c>
      <c r="L1558" s="13">
        <f t="shared" si="297"/>
        <v>16.145215318791003</v>
      </c>
      <c r="M1558" s="13">
        <f t="shared" si="302"/>
        <v>26.410032569542501</v>
      </c>
      <c r="N1558" s="13">
        <f t="shared" si="298"/>
        <v>16.374220193116351</v>
      </c>
      <c r="O1558" s="13">
        <f t="shared" si="299"/>
        <v>22.21515540790298</v>
      </c>
      <c r="Q1558">
        <v>12.790160861096849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36.308925593781908</v>
      </c>
      <c r="G1559" s="13">
        <f t="shared" si="293"/>
        <v>0.30666413557861499</v>
      </c>
      <c r="H1559" s="13">
        <f t="shared" si="294"/>
        <v>36.002261458203293</v>
      </c>
      <c r="I1559" s="16">
        <f t="shared" si="301"/>
        <v>73.752220576830041</v>
      </c>
      <c r="J1559" s="13">
        <f t="shared" si="295"/>
        <v>45.526607892095598</v>
      </c>
      <c r="K1559" s="13">
        <f t="shared" si="296"/>
        <v>28.225612684734443</v>
      </c>
      <c r="L1559" s="13">
        <f t="shared" si="297"/>
        <v>0</v>
      </c>
      <c r="M1559" s="13">
        <f t="shared" si="302"/>
        <v>10.035812376426151</v>
      </c>
      <c r="N1559" s="13">
        <f t="shared" si="298"/>
        <v>6.2222036733842137</v>
      </c>
      <c r="O1559" s="13">
        <f t="shared" si="299"/>
        <v>6.5288678089628283</v>
      </c>
      <c r="Q1559">
        <v>11.996848457493959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21.53811703274885</v>
      </c>
      <c r="G1560" s="13">
        <f t="shared" si="293"/>
        <v>0</v>
      </c>
      <c r="H1560" s="13">
        <f t="shared" si="294"/>
        <v>21.53811703274885</v>
      </c>
      <c r="I1560" s="16">
        <f t="shared" si="301"/>
        <v>49.763729717483294</v>
      </c>
      <c r="J1560" s="13">
        <f t="shared" si="295"/>
        <v>40.565293200856573</v>
      </c>
      <c r="K1560" s="13">
        <f t="shared" si="296"/>
        <v>9.198436516626721</v>
      </c>
      <c r="L1560" s="13">
        <f t="shared" si="297"/>
        <v>0</v>
      </c>
      <c r="M1560" s="13">
        <f t="shared" si="302"/>
        <v>3.813608703041937</v>
      </c>
      <c r="N1560" s="13">
        <f t="shared" si="298"/>
        <v>2.364437395886001</v>
      </c>
      <c r="O1560" s="13">
        <f t="shared" si="299"/>
        <v>2.364437395886001</v>
      </c>
      <c r="Q1560">
        <v>14.772647365511521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16.477938335276029</v>
      </c>
      <c r="G1561" s="13">
        <f t="shared" si="293"/>
        <v>0</v>
      </c>
      <c r="H1561" s="13">
        <f t="shared" si="294"/>
        <v>16.477938335276029</v>
      </c>
      <c r="I1561" s="16">
        <f t="shared" si="301"/>
        <v>25.67637485190275</v>
      </c>
      <c r="J1561" s="13">
        <f t="shared" si="295"/>
        <v>24.431403740091284</v>
      </c>
      <c r="K1561" s="13">
        <f t="shared" si="296"/>
        <v>1.2449711118114664</v>
      </c>
      <c r="L1561" s="13">
        <f t="shared" si="297"/>
        <v>0</v>
      </c>
      <c r="M1561" s="13">
        <f t="shared" si="302"/>
        <v>1.449171307155936</v>
      </c>
      <c r="N1561" s="13">
        <f t="shared" si="298"/>
        <v>0.89848621043668031</v>
      </c>
      <c r="O1561" s="13">
        <f t="shared" si="299"/>
        <v>0.89848621043668031</v>
      </c>
      <c r="Q1561">
        <v>16.572366031085171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0.78176508776326403</v>
      </c>
      <c r="G1562" s="13">
        <f t="shared" si="293"/>
        <v>0</v>
      </c>
      <c r="H1562" s="13">
        <f t="shared" si="294"/>
        <v>0.78176508776326403</v>
      </c>
      <c r="I1562" s="16">
        <f t="shared" si="301"/>
        <v>2.0267361995747306</v>
      </c>
      <c r="J1562" s="13">
        <f t="shared" si="295"/>
        <v>2.0263090025566033</v>
      </c>
      <c r="K1562" s="13">
        <f t="shared" si="296"/>
        <v>4.2719701812732325E-4</v>
      </c>
      <c r="L1562" s="13">
        <f t="shared" si="297"/>
        <v>0</v>
      </c>
      <c r="M1562" s="13">
        <f t="shared" si="302"/>
        <v>0.5506850967192557</v>
      </c>
      <c r="N1562" s="13">
        <f t="shared" si="298"/>
        <v>0.34142475996593852</v>
      </c>
      <c r="O1562" s="13">
        <f t="shared" si="299"/>
        <v>0.34142475996593852</v>
      </c>
      <c r="Q1562">
        <v>19.647762979487791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0.84034080544863266</v>
      </c>
      <c r="G1563" s="13">
        <f t="shared" si="293"/>
        <v>0</v>
      </c>
      <c r="H1563" s="13">
        <f t="shared" si="294"/>
        <v>0.84034080544863266</v>
      </c>
      <c r="I1563" s="16">
        <f t="shared" si="301"/>
        <v>0.84076800246675998</v>
      </c>
      <c r="J1563" s="13">
        <f t="shared" si="295"/>
        <v>0.84074739707387758</v>
      </c>
      <c r="K1563" s="13">
        <f t="shared" si="296"/>
        <v>2.0605392882400153E-5</v>
      </c>
      <c r="L1563" s="13">
        <f t="shared" si="297"/>
        <v>0</v>
      </c>
      <c r="M1563" s="13">
        <f t="shared" si="302"/>
        <v>0.20926033675331718</v>
      </c>
      <c r="N1563" s="13">
        <f t="shared" si="298"/>
        <v>0.12974140878705664</v>
      </c>
      <c r="O1563" s="13">
        <f t="shared" si="299"/>
        <v>0.12974140878705664</v>
      </c>
      <c r="Q1563">
        <v>22.421467611367969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2.4324324000000001E-2</v>
      </c>
      <c r="G1564" s="13">
        <f t="shared" si="293"/>
        <v>0</v>
      </c>
      <c r="H1564" s="13">
        <f t="shared" si="294"/>
        <v>2.4324324000000001E-2</v>
      </c>
      <c r="I1564" s="16">
        <f t="shared" si="301"/>
        <v>2.4344929392882401E-2</v>
      </c>
      <c r="J1564" s="13">
        <f t="shared" si="295"/>
        <v>2.4344929066255728E-2</v>
      </c>
      <c r="K1564" s="13">
        <f t="shared" si="296"/>
        <v>3.2662667362459707E-10</v>
      </c>
      <c r="L1564" s="13">
        <f t="shared" si="297"/>
        <v>0</v>
      </c>
      <c r="M1564" s="13">
        <f t="shared" si="302"/>
        <v>7.9518927966260533E-2</v>
      </c>
      <c r="N1564" s="13">
        <f t="shared" si="298"/>
        <v>4.9301735339081533E-2</v>
      </c>
      <c r="O1564" s="13">
        <f t="shared" si="299"/>
        <v>4.9301735339081533E-2</v>
      </c>
      <c r="Q1564">
        <v>25.46643485064083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7.071608785185572</v>
      </c>
      <c r="G1565" s="13">
        <f t="shared" si="293"/>
        <v>0</v>
      </c>
      <c r="H1565" s="13">
        <f t="shared" si="294"/>
        <v>7.071608785185572</v>
      </c>
      <c r="I1565" s="16">
        <f t="shared" si="301"/>
        <v>7.0716087855121987</v>
      </c>
      <c r="J1565" s="13">
        <f t="shared" si="295"/>
        <v>7.0652973628053184</v>
      </c>
      <c r="K1565" s="13">
        <f t="shared" si="296"/>
        <v>6.311422706880343E-3</v>
      </c>
      <c r="L1565" s="13">
        <f t="shared" si="297"/>
        <v>0</v>
      </c>
      <c r="M1565" s="13">
        <f t="shared" si="302"/>
        <v>3.0217192627179E-2</v>
      </c>
      <c r="N1565" s="13">
        <f t="shared" si="298"/>
        <v>1.873465942885098E-2</v>
      </c>
      <c r="O1565" s="13">
        <f t="shared" si="299"/>
        <v>1.873465942885098E-2</v>
      </c>
      <c r="Q1565">
        <v>27.181034000000011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11.424278691131819</v>
      </c>
      <c r="G1566" s="13">
        <f t="shared" si="293"/>
        <v>0</v>
      </c>
      <c r="H1566" s="13">
        <f t="shared" si="294"/>
        <v>11.424278691131819</v>
      </c>
      <c r="I1566" s="16">
        <f t="shared" si="301"/>
        <v>11.430590113838701</v>
      </c>
      <c r="J1566" s="13">
        <f t="shared" si="295"/>
        <v>11.378196414877149</v>
      </c>
      <c r="K1566" s="13">
        <f t="shared" si="296"/>
        <v>5.2393698961552104E-2</v>
      </c>
      <c r="L1566" s="13">
        <f t="shared" si="297"/>
        <v>0</v>
      </c>
      <c r="M1566" s="13">
        <f t="shared" si="302"/>
        <v>1.148253319832802E-2</v>
      </c>
      <c r="N1566" s="13">
        <f t="shared" si="298"/>
        <v>7.1191705829633722E-3</v>
      </c>
      <c r="O1566" s="13">
        <f t="shared" si="299"/>
        <v>7.1191705829633722E-3</v>
      </c>
      <c r="Q1566">
        <v>22.289252000057729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5.5872920823508343</v>
      </c>
      <c r="G1567" s="13">
        <f t="shared" si="293"/>
        <v>0</v>
      </c>
      <c r="H1567" s="13">
        <f t="shared" si="294"/>
        <v>5.5872920823508343</v>
      </c>
      <c r="I1567" s="16">
        <f t="shared" si="301"/>
        <v>5.6396857813123864</v>
      </c>
      <c r="J1567" s="13">
        <f t="shared" si="295"/>
        <v>5.6328835907135826</v>
      </c>
      <c r="K1567" s="13">
        <f t="shared" si="296"/>
        <v>6.8021905988038256E-3</v>
      </c>
      <c r="L1567" s="13">
        <f t="shared" si="297"/>
        <v>0</v>
      </c>
      <c r="M1567" s="13">
        <f t="shared" si="302"/>
        <v>4.3633626153646481E-3</v>
      </c>
      <c r="N1567" s="13">
        <f t="shared" si="298"/>
        <v>2.7052848215260816E-3</v>
      </c>
      <c r="O1567" s="13">
        <f t="shared" si="299"/>
        <v>2.7052848215260816E-3</v>
      </c>
      <c r="Q1567">
        <v>21.77384687359557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94.021562573258635</v>
      </c>
      <c r="G1568" s="13">
        <f t="shared" si="293"/>
        <v>8.6375470728052282</v>
      </c>
      <c r="H1568" s="13">
        <f t="shared" si="294"/>
        <v>85.384015500453401</v>
      </c>
      <c r="I1568" s="16">
        <f t="shared" si="301"/>
        <v>85.390817691052206</v>
      </c>
      <c r="J1568" s="13">
        <f t="shared" si="295"/>
        <v>57.51464273699559</v>
      </c>
      <c r="K1568" s="13">
        <f t="shared" si="296"/>
        <v>27.876174954056616</v>
      </c>
      <c r="L1568" s="13">
        <f t="shared" si="297"/>
        <v>0</v>
      </c>
      <c r="M1568" s="13">
        <f t="shared" si="302"/>
        <v>1.6580777938385665E-3</v>
      </c>
      <c r="N1568" s="13">
        <f t="shared" si="298"/>
        <v>1.0280082321799111E-3</v>
      </c>
      <c r="O1568" s="13">
        <f t="shared" si="299"/>
        <v>8.6385750810374073</v>
      </c>
      <c r="Q1568">
        <v>16.280524619891452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113.8672496478401</v>
      </c>
      <c r="G1569" s="13">
        <f t="shared" si="293"/>
        <v>11.50229393727381</v>
      </c>
      <c r="H1569" s="13">
        <f t="shared" si="294"/>
        <v>102.36495571056629</v>
      </c>
      <c r="I1569" s="16">
        <f t="shared" si="301"/>
        <v>130.24113066462291</v>
      </c>
      <c r="J1569" s="13">
        <f t="shared" si="295"/>
        <v>54.560201340709767</v>
      </c>
      <c r="K1569" s="13">
        <f t="shared" si="296"/>
        <v>75.680929323913148</v>
      </c>
      <c r="L1569" s="13">
        <f t="shared" si="297"/>
        <v>37.047327902448409</v>
      </c>
      <c r="M1569" s="13">
        <f t="shared" si="302"/>
        <v>37.047957972010067</v>
      </c>
      <c r="N1569" s="13">
        <f t="shared" si="298"/>
        <v>22.96973394264624</v>
      </c>
      <c r="O1569" s="13">
        <f t="shared" si="299"/>
        <v>34.472027879920049</v>
      </c>
      <c r="Q1569">
        <v>12.54967372938545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19.872711698040931</v>
      </c>
      <c r="G1570" s="13">
        <f t="shared" si="293"/>
        <v>0</v>
      </c>
      <c r="H1570" s="13">
        <f t="shared" si="294"/>
        <v>19.872711698040931</v>
      </c>
      <c r="I1570" s="16">
        <f t="shared" si="301"/>
        <v>58.50631311950567</v>
      </c>
      <c r="J1570" s="13">
        <f t="shared" si="295"/>
        <v>45.577330967435273</v>
      </c>
      <c r="K1570" s="13">
        <f t="shared" si="296"/>
        <v>12.928982152070397</v>
      </c>
      <c r="L1570" s="13">
        <f t="shared" si="297"/>
        <v>0</v>
      </c>
      <c r="M1570" s="13">
        <f t="shared" si="302"/>
        <v>14.078224029363827</v>
      </c>
      <c r="N1570" s="13">
        <f t="shared" si="298"/>
        <v>8.7284988982055722</v>
      </c>
      <c r="O1570" s="13">
        <f t="shared" si="299"/>
        <v>8.7284988982055722</v>
      </c>
      <c r="Q1570">
        <v>15.30760709385175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67.795196670910499</v>
      </c>
      <c r="G1571" s="13">
        <f t="shared" si="293"/>
        <v>4.8517421670437564</v>
      </c>
      <c r="H1571" s="13">
        <f t="shared" si="294"/>
        <v>62.943454503866747</v>
      </c>
      <c r="I1571" s="16">
        <f t="shared" si="301"/>
        <v>75.87243665593715</v>
      </c>
      <c r="J1571" s="13">
        <f t="shared" si="295"/>
        <v>44.953714597322637</v>
      </c>
      <c r="K1571" s="13">
        <f t="shared" si="296"/>
        <v>30.918722058614513</v>
      </c>
      <c r="L1571" s="13">
        <f t="shared" si="297"/>
        <v>0</v>
      </c>
      <c r="M1571" s="13">
        <f t="shared" si="302"/>
        <v>5.3497251311582552</v>
      </c>
      <c r="N1571" s="13">
        <f t="shared" si="298"/>
        <v>3.3168295813181183</v>
      </c>
      <c r="O1571" s="13">
        <f t="shared" si="299"/>
        <v>8.1685717483618738</v>
      </c>
      <c r="Q1571">
        <v>11.460333593548389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16.689371720952689</v>
      </c>
      <c r="G1572" s="13">
        <f t="shared" si="293"/>
        <v>0</v>
      </c>
      <c r="H1572" s="13">
        <f t="shared" si="294"/>
        <v>16.689371720952689</v>
      </c>
      <c r="I1572" s="16">
        <f t="shared" si="301"/>
        <v>47.608093779567199</v>
      </c>
      <c r="J1572" s="13">
        <f t="shared" si="295"/>
        <v>39.344836990808737</v>
      </c>
      <c r="K1572" s="13">
        <f t="shared" si="296"/>
        <v>8.2632567887584614</v>
      </c>
      <c r="L1572" s="13">
        <f t="shared" si="297"/>
        <v>0</v>
      </c>
      <c r="M1572" s="13">
        <f t="shared" si="302"/>
        <v>2.0328955498401369</v>
      </c>
      <c r="N1572" s="13">
        <f t="shared" si="298"/>
        <v>1.260395240900885</v>
      </c>
      <c r="O1572" s="13">
        <f t="shared" si="299"/>
        <v>1.260395240900885</v>
      </c>
      <c r="Q1572">
        <v>14.741307530115829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67.034451568290507</v>
      </c>
      <c r="G1573" s="13">
        <f t="shared" si="293"/>
        <v>4.7419277706360967</v>
      </c>
      <c r="H1573" s="13">
        <f t="shared" si="294"/>
        <v>62.292523797654411</v>
      </c>
      <c r="I1573" s="16">
        <f t="shared" si="301"/>
        <v>70.55578058641288</v>
      </c>
      <c r="J1573" s="13">
        <f t="shared" si="295"/>
        <v>48.860663157016006</v>
      </c>
      <c r="K1573" s="13">
        <f t="shared" si="296"/>
        <v>21.695117429396873</v>
      </c>
      <c r="L1573" s="13">
        <f t="shared" si="297"/>
        <v>0</v>
      </c>
      <c r="M1573" s="13">
        <f t="shared" si="302"/>
        <v>0.77250030893925192</v>
      </c>
      <c r="N1573" s="13">
        <f t="shared" si="298"/>
        <v>0.4789501915423362</v>
      </c>
      <c r="O1573" s="13">
        <f t="shared" si="299"/>
        <v>5.2208779621784327</v>
      </c>
      <c r="Q1573">
        <v>14.29091373179107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32.072658737156956</v>
      </c>
      <c r="G1574" s="13">
        <f t="shared" si="293"/>
        <v>0</v>
      </c>
      <c r="H1574" s="13">
        <f t="shared" si="294"/>
        <v>32.072658737156956</v>
      </c>
      <c r="I1574" s="16">
        <f t="shared" si="301"/>
        <v>53.76777616655383</v>
      </c>
      <c r="J1574" s="13">
        <f t="shared" si="295"/>
        <v>47.373530700789196</v>
      </c>
      <c r="K1574" s="13">
        <f t="shared" si="296"/>
        <v>6.3942454657646337</v>
      </c>
      <c r="L1574" s="13">
        <f t="shared" si="297"/>
        <v>0</v>
      </c>
      <c r="M1574" s="13">
        <f t="shared" si="302"/>
        <v>0.29355011739691572</v>
      </c>
      <c r="N1574" s="13">
        <f t="shared" si="298"/>
        <v>0.18200107278608774</v>
      </c>
      <c r="O1574" s="13">
        <f t="shared" si="299"/>
        <v>0.18200107278608774</v>
      </c>
      <c r="Q1574">
        <v>19.855832312709019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8.7865511665170395</v>
      </c>
      <c r="G1575" s="13">
        <f t="shared" si="293"/>
        <v>0</v>
      </c>
      <c r="H1575" s="13">
        <f t="shared" si="294"/>
        <v>8.7865511665170395</v>
      </c>
      <c r="I1575" s="16">
        <f t="shared" si="301"/>
        <v>15.180796632281673</v>
      </c>
      <c r="J1575" s="13">
        <f t="shared" si="295"/>
        <v>15.08681440160084</v>
      </c>
      <c r="K1575" s="13">
        <f t="shared" si="296"/>
        <v>9.3982230680833112E-2</v>
      </c>
      <c r="L1575" s="13">
        <f t="shared" si="297"/>
        <v>0</v>
      </c>
      <c r="M1575" s="13">
        <f t="shared" si="302"/>
        <v>0.11154904461082799</v>
      </c>
      <c r="N1575" s="13">
        <f t="shared" si="298"/>
        <v>6.9160407658713355E-2</v>
      </c>
      <c r="O1575" s="13">
        <f t="shared" si="299"/>
        <v>6.9160407658713355E-2</v>
      </c>
      <c r="Q1575">
        <v>24.171193960876771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0.27797902446643241</v>
      </c>
      <c r="G1576" s="13">
        <f t="shared" si="293"/>
        <v>0</v>
      </c>
      <c r="H1576" s="13">
        <f t="shared" si="294"/>
        <v>0.27797902446643241</v>
      </c>
      <c r="I1576" s="16">
        <f t="shared" si="301"/>
        <v>0.37196125514726552</v>
      </c>
      <c r="J1576" s="13">
        <f t="shared" si="295"/>
        <v>0.37195982169633024</v>
      </c>
      <c r="K1576" s="13">
        <f t="shared" si="296"/>
        <v>1.4334509352842417E-6</v>
      </c>
      <c r="L1576" s="13">
        <f t="shared" si="297"/>
        <v>0</v>
      </c>
      <c r="M1576" s="13">
        <f t="shared" si="302"/>
        <v>4.2388636952114631E-2</v>
      </c>
      <c r="N1576" s="13">
        <f t="shared" si="298"/>
        <v>2.6280954910311072E-2</v>
      </c>
      <c r="O1576" s="13">
        <f t="shared" si="299"/>
        <v>2.6280954910311072E-2</v>
      </c>
      <c r="Q1576">
        <v>23.978999679697171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7.2537404295987276E-2</v>
      </c>
      <c r="G1577" s="13">
        <f t="shared" si="293"/>
        <v>0</v>
      </c>
      <c r="H1577" s="13">
        <f t="shared" si="294"/>
        <v>7.2537404295987276E-2</v>
      </c>
      <c r="I1577" s="16">
        <f t="shared" si="301"/>
        <v>7.253883774692256E-2</v>
      </c>
      <c r="J1577" s="13">
        <f t="shared" si="295"/>
        <v>7.2538826041417231E-2</v>
      </c>
      <c r="K1577" s="13">
        <f t="shared" si="296"/>
        <v>1.1705505328918342E-8</v>
      </c>
      <c r="L1577" s="13">
        <f t="shared" si="297"/>
        <v>0</v>
      </c>
      <c r="M1577" s="13">
        <f t="shared" si="302"/>
        <v>1.6107682041803559E-2</v>
      </c>
      <c r="N1577" s="13">
        <f t="shared" si="298"/>
        <v>9.9867628659182067E-3</v>
      </c>
      <c r="O1577" s="13">
        <f t="shared" si="299"/>
        <v>9.9867628659182067E-3</v>
      </c>
      <c r="Q1577">
        <v>23.293116000000008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11.25768586477662</v>
      </c>
      <c r="G1578" s="13">
        <f t="shared" si="293"/>
        <v>0</v>
      </c>
      <c r="H1578" s="13">
        <f t="shared" si="294"/>
        <v>11.25768586477662</v>
      </c>
      <c r="I1578" s="16">
        <f t="shared" si="301"/>
        <v>11.257685876482126</v>
      </c>
      <c r="J1578" s="13">
        <f t="shared" si="295"/>
        <v>11.218253310952626</v>
      </c>
      <c r="K1578" s="13">
        <f t="shared" si="296"/>
        <v>3.9432565529500252E-2</v>
      </c>
      <c r="L1578" s="13">
        <f t="shared" si="297"/>
        <v>0</v>
      </c>
      <c r="M1578" s="13">
        <f t="shared" si="302"/>
        <v>6.1209191758853521E-3</v>
      </c>
      <c r="N1578" s="13">
        <f t="shared" si="298"/>
        <v>3.7949698890489183E-3</v>
      </c>
      <c r="O1578" s="13">
        <f t="shared" si="299"/>
        <v>3.7949698890489183E-3</v>
      </c>
      <c r="Q1578">
        <v>23.997056088477699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43.263214973754998</v>
      </c>
      <c r="G1579" s="13">
        <f t="shared" si="293"/>
        <v>1.3105234940888932</v>
      </c>
      <c r="H1579" s="13">
        <f t="shared" si="294"/>
        <v>41.952691479666107</v>
      </c>
      <c r="I1579" s="16">
        <f t="shared" si="301"/>
        <v>41.992124045195609</v>
      </c>
      <c r="J1579" s="13">
        <f t="shared" si="295"/>
        <v>38.764027237270433</v>
      </c>
      <c r="K1579" s="13">
        <f t="shared" si="296"/>
        <v>3.2280968079251764</v>
      </c>
      <c r="L1579" s="13">
        <f t="shared" si="297"/>
        <v>0</v>
      </c>
      <c r="M1579" s="13">
        <f t="shared" si="302"/>
        <v>2.3259492868364338E-3</v>
      </c>
      <c r="N1579" s="13">
        <f t="shared" si="298"/>
        <v>1.4420885578385889E-3</v>
      </c>
      <c r="O1579" s="13">
        <f t="shared" si="299"/>
        <v>1.3119655826467318</v>
      </c>
      <c r="Q1579">
        <v>19.948045436860731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0.35176433343723512</v>
      </c>
      <c r="G1580" s="13">
        <f t="shared" si="293"/>
        <v>0</v>
      </c>
      <c r="H1580" s="13">
        <f t="shared" si="294"/>
        <v>0.35176433343723512</v>
      </c>
      <c r="I1580" s="16">
        <f t="shared" si="301"/>
        <v>3.5798611413624117</v>
      </c>
      <c r="J1580" s="13">
        <f t="shared" si="295"/>
        <v>3.5763515879924186</v>
      </c>
      <c r="K1580" s="13">
        <f t="shared" si="296"/>
        <v>3.5095533699931458E-3</v>
      </c>
      <c r="L1580" s="13">
        <f t="shared" si="297"/>
        <v>0</v>
      </c>
      <c r="M1580" s="13">
        <f t="shared" si="302"/>
        <v>8.8386072899784493E-4</v>
      </c>
      <c r="N1580" s="13">
        <f t="shared" si="298"/>
        <v>5.4799365197866386E-4</v>
      </c>
      <c r="O1580" s="13">
        <f t="shared" si="299"/>
        <v>5.4799365197866386E-4</v>
      </c>
      <c r="Q1580">
        <v>16.814308387221089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40.829332677223938</v>
      </c>
      <c r="G1581" s="13">
        <f t="shared" si="293"/>
        <v>0.95918989443724234</v>
      </c>
      <c r="H1581" s="13">
        <f t="shared" si="294"/>
        <v>39.870142782786694</v>
      </c>
      <c r="I1581" s="16">
        <f t="shared" si="301"/>
        <v>39.873652336156688</v>
      </c>
      <c r="J1581" s="13">
        <f t="shared" si="295"/>
        <v>35.793490539576297</v>
      </c>
      <c r="K1581" s="13">
        <f t="shared" si="296"/>
        <v>4.0801617965803914</v>
      </c>
      <c r="L1581" s="13">
        <f t="shared" si="297"/>
        <v>0</v>
      </c>
      <c r="M1581" s="13">
        <f t="shared" si="302"/>
        <v>3.3586707701918107E-4</v>
      </c>
      <c r="N1581" s="13">
        <f t="shared" si="298"/>
        <v>2.0823758775189227E-4</v>
      </c>
      <c r="O1581" s="13">
        <f t="shared" si="299"/>
        <v>0.95939813202499424</v>
      </c>
      <c r="Q1581">
        <v>16.891490878030481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46.653097123644933</v>
      </c>
      <c r="G1582" s="13">
        <f t="shared" si="293"/>
        <v>1.7998567292306151</v>
      </c>
      <c r="H1582" s="13">
        <f t="shared" si="294"/>
        <v>44.853240394414321</v>
      </c>
      <c r="I1582" s="16">
        <f t="shared" si="301"/>
        <v>48.933402190994713</v>
      </c>
      <c r="J1582" s="13">
        <f t="shared" si="295"/>
        <v>40.508482418870635</v>
      </c>
      <c r="K1582" s="13">
        <f t="shared" si="296"/>
        <v>8.4249197721240776</v>
      </c>
      <c r="L1582" s="13">
        <f t="shared" si="297"/>
        <v>0</v>
      </c>
      <c r="M1582" s="13">
        <f t="shared" si="302"/>
        <v>1.276294892672888E-4</v>
      </c>
      <c r="N1582" s="13">
        <f t="shared" si="298"/>
        <v>7.9130283345719049E-5</v>
      </c>
      <c r="O1582" s="13">
        <f t="shared" si="299"/>
        <v>1.799935859513961</v>
      </c>
      <c r="Q1582">
        <v>15.21253059354839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7.9215756137449143</v>
      </c>
      <c r="G1583" s="13">
        <f t="shared" si="293"/>
        <v>0</v>
      </c>
      <c r="H1583" s="13">
        <f t="shared" si="294"/>
        <v>7.9215756137449143</v>
      </c>
      <c r="I1583" s="16">
        <f t="shared" si="301"/>
        <v>16.346495385868991</v>
      </c>
      <c r="J1583" s="13">
        <f t="shared" si="295"/>
        <v>15.973629717498845</v>
      </c>
      <c r="K1583" s="13">
        <f t="shared" si="296"/>
        <v>0.3728656683701459</v>
      </c>
      <c r="L1583" s="13">
        <f t="shared" si="297"/>
        <v>0</v>
      </c>
      <c r="M1583" s="13">
        <f t="shared" si="302"/>
        <v>4.8499205921569751E-5</v>
      </c>
      <c r="N1583" s="13">
        <f t="shared" si="298"/>
        <v>3.0069507671373245E-5</v>
      </c>
      <c r="O1583" s="13">
        <f t="shared" si="299"/>
        <v>3.0069507671373245E-5</v>
      </c>
      <c r="Q1583">
        <v>15.79648220662874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31.96860141652855</v>
      </c>
      <c r="G1584" s="13">
        <f t="shared" si="293"/>
        <v>0</v>
      </c>
      <c r="H1584" s="13">
        <f t="shared" si="294"/>
        <v>31.96860141652855</v>
      </c>
      <c r="I1584" s="16">
        <f t="shared" si="301"/>
        <v>32.341467084898696</v>
      </c>
      <c r="J1584" s="13">
        <f t="shared" si="295"/>
        <v>30.620694758990741</v>
      </c>
      <c r="K1584" s="13">
        <f t="shared" si="296"/>
        <v>1.720772325907955</v>
      </c>
      <c r="L1584" s="13">
        <f t="shared" si="297"/>
        <v>0</v>
      </c>
      <c r="M1584" s="13">
        <f t="shared" si="302"/>
        <v>1.8429698250196506E-5</v>
      </c>
      <c r="N1584" s="13">
        <f t="shared" si="298"/>
        <v>1.1426412915121834E-5</v>
      </c>
      <c r="O1584" s="13">
        <f t="shared" si="299"/>
        <v>1.1426412915121834E-5</v>
      </c>
      <c r="Q1584">
        <v>19.130022257244441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3.5498405415725109</v>
      </c>
      <c r="G1585" s="13">
        <f t="shared" si="293"/>
        <v>0</v>
      </c>
      <c r="H1585" s="13">
        <f t="shared" si="294"/>
        <v>3.5498405415725109</v>
      </c>
      <c r="I1585" s="16">
        <f t="shared" si="301"/>
        <v>5.270612867480466</v>
      </c>
      <c r="J1585" s="13">
        <f t="shared" si="295"/>
        <v>5.2637577438750967</v>
      </c>
      <c r="K1585" s="13">
        <f t="shared" si="296"/>
        <v>6.8551236053693287E-3</v>
      </c>
      <c r="L1585" s="13">
        <f t="shared" si="297"/>
        <v>0</v>
      </c>
      <c r="M1585" s="13">
        <f t="shared" si="302"/>
        <v>7.0032853350746721E-6</v>
      </c>
      <c r="N1585" s="13">
        <f t="shared" si="298"/>
        <v>4.3420369077462964E-6</v>
      </c>
      <c r="O1585" s="13">
        <f t="shared" si="299"/>
        <v>4.3420369077462964E-6</v>
      </c>
      <c r="Q1585">
        <v>20.283189519567639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65.196352440166635</v>
      </c>
      <c r="G1586" s="13">
        <f t="shared" si="293"/>
        <v>4.4765961298576009</v>
      </c>
      <c r="H1586" s="13">
        <f t="shared" si="294"/>
        <v>60.719756310309037</v>
      </c>
      <c r="I1586" s="16">
        <f t="shared" si="301"/>
        <v>60.726611433914407</v>
      </c>
      <c r="J1586" s="13">
        <f t="shared" si="295"/>
        <v>50.703961658810684</v>
      </c>
      <c r="K1586" s="13">
        <f t="shared" si="296"/>
        <v>10.022649775103723</v>
      </c>
      <c r="L1586" s="13">
        <f t="shared" si="297"/>
        <v>0</v>
      </c>
      <c r="M1586" s="13">
        <f t="shared" si="302"/>
        <v>2.6612484273283757E-6</v>
      </c>
      <c r="N1586" s="13">
        <f t="shared" si="298"/>
        <v>1.6499740249435929E-6</v>
      </c>
      <c r="O1586" s="13">
        <f t="shared" si="299"/>
        <v>4.4765977798316259</v>
      </c>
      <c r="Q1586">
        <v>18.676405842619008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19.32546280667739</v>
      </c>
      <c r="G1587" s="13">
        <f t="shared" si="293"/>
        <v>0</v>
      </c>
      <c r="H1587" s="13">
        <f t="shared" si="294"/>
        <v>19.32546280667739</v>
      </c>
      <c r="I1587" s="16">
        <f t="shared" si="301"/>
        <v>29.348112581781113</v>
      </c>
      <c r="J1587" s="13">
        <f t="shared" si="295"/>
        <v>28.2174996409572</v>
      </c>
      <c r="K1587" s="13">
        <f t="shared" si="296"/>
        <v>1.1306129408239123</v>
      </c>
      <c r="L1587" s="13">
        <f t="shared" si="297"/>
        <v>0</v>
      </c>
      <c r="M1587" s="13">
        <f t="shared" si="302"/>
        <v>1.0112744023847828E-6</v>
      </c>
      <c r="N1587" s="13">
        <f t="shared" si="298"/>
        <v>6.2699012947856533E-7</v>
      </c>
      <c r="O1587" s="13">
        <f t="shared" si="299"/>
        <v>6.2699012947856533E-7</v>
      </c>
      <c r="Q1587">
        <v>20.202404258183471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0.77439512018726719</v>
      </c>
      <c r="G1588" s="13">
        <f t="shared" si="293"/>
        <v>0</v>
      </c>
      <c r="H1588" s="13">
        <f t="shared" si="294"/>
        <v>0.77439512018726719</v>
      </c>
      <c r="I1588" s="16">
        <f t="shared" si="301"/>
        <v>1.9050080610111795</v>
      </c>
      <c r="J1588" s="13">
        <f t="shared" si="295"/>
        <v>1.9048543462910528</v>
      </c>
      <c r="K1588" s="13">
        <f t="shared" si="296"/>
        <v>1.537147201267075E-4</v>
      </c>
      <c r="L1588" s="13">
        <f t="shared" si="297"/>
        <v>0</v>
      </c>
      <c r="M1588" s="13">
        <f t="shared" si="302"/>
        <v>3.8428427290621745E-7</v>
      </c>
      <c r="N1588" s="13">
        <f t="shared" si="298"/>
        <v>2.3825624920185482E-7</v>
      </c>
      <c r="O1588" s="13">
        <f t="shared" si="299"/>
        <v>2.3825624920185482E-7</v>
      </c>
      <c r="Q1588">
        <v>25.595069897217751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32.96348785616572</v>
      </c>
      <c r="G1589" s="13">
        <f t="shared" si="293"/>
        <v>0</v>
      </c>
      <c r="H1589" s="13">
        <f t="shared" si="294"/>
        <v>32.96348785616572</v>
      </c>
      <c r="I1589" s="16">
        <f t="shared" si="301"/>
        <v>32.963641570885848</v>
      </c>
      <c r="J1589" s="13">
        <f t="shared" si="295"/>
        <v>32.184837477523189</v>
      </c>
      <c r="K1589" s="13">
        <f t="shared" si="296"/>
        <v>0.77880409336265899</v>
      </c>
      <c r="L1589" s="13">
        <f t="shared" si="297"/>
        <v>0</v>
      </c>
      <c r="M1589" s="13">
        <f t="shared" si="302"/>
        <v>1.4602802370436263E-7</v>
      </c>
      <c r="N1589" s="13">
        <f t="shared" si="298"/>
        <v>9.0537374696704827E-8</v>
      </c>
      <c r="O1589" s="13">
        <f t="shared" si="299"/>
        <v>9.0537374696704827E-8</v>
      </c>
      <c r="Q1589">
        <v>25.497910000000012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50.230788593917808</v>
      </c>
      <c r="G1590" s="13">
        <f t="shared" si="293"/>
        <v>2.316300447353504</v>
      </c>
      <c r="H1590" s="13">
        <f t="shared" si="294"/>
        <v>47.914488146564302</v>
      </c>
      <c r="I1590" s="16">
        <f t="shared" si="301"/>
        <v>48.693292239926961</v>
      </c>
      <c r="J1590" s="13">
        <f t="shared" si="295"/>
        <v>45.978751064749851</v>
      </c>
      <c r="K1590" s="13">
        <f t="shared" si="296"/>
        <v>2.7145411751771107</v>
      </c>
      <c r="L1590" s="13">
        <f t="shared" si="297"/>
        <v>0</v>
      </c>
      <c r="M1590" s="13">
        <f t="shared" si="302"/>
        <v>5.5490649007657801E-8</v>
      </c>
      <c r="N1590" s="13">
        <f t="shared" si="298"/>
        <v>3.4404202384747835E-8</v>
      </c>
      <c r="O1590" s="13">
        <f t="shared" si="299"/>
        <v>2.3163004817577066</v>
      </c>
      <c r="Q1590">
        <v>24.57285425188098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58.194629288403583</v>
      </c>
      <c r="G1591" s="13">
        <f t="shared" si="293"/>
        <v>3.465889653961336</v>
      </c>
      <c r="H1591" s="13">
        <f t="shared" si="294"/>
        <v>54.728739634442249</v>
      </c>
      <c r="I1591" s="16">
        <f t="shared" si="301"/>
        <v>57.44328080961936</v>
      </c>
      <c r="J1591" s="13">
        <f t="shared" si="295"/>
        <v>52.46347497018413</v>
      </c>
      <c r="K1591" s="13">
        <f t="shared" si="296"/>
        <v>4.9798058394352296</v>
      </c>
      <c r="L1591" s="13">
        <f t="shared" si="297"/>
        <v>0</v>
      </c>
      <c r="M1591" s="13">
        <f t="shared" si="302"/>
        <v>2.1086446622909966E-8</v>
      </c>
      <c r="N1591" s="13">
        <f t="shared" si="298"/>
        <v>1.307359690620418E-8</v>
      </c>
      <c r="O1591" s="13">
        <f t="shared" si="299"/>
        <v>3.4658896670349328</v>
      </c>
      <c r="Q1591">
        <v>23.41874607876353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38.721940706700813</v>
      </c>
      <c r="G1592" s="13">
        <f t="shared" si="293"/>
        <v>0.65498553421154793</v>
      </c>
      <c r="H1592" s="13">
        <f t="shared" si="294"/>
        <v>38.066955172489266</v>
      </c>
      <c r="I1592" s="16">
        <f t="shared" si="301"/>
        <v>43.046761011924495</v>
      </c>
      <c r="J1592" s="13">
        <f t="shared" si="295"/>
        <v>39.385512903355085</v>
      </c>
      <c r="K1592" s="13">
        <f t="shared" si="296"/>
        <v>3.66124810856941</v>
      </c>
      <c r="L1592" s="13">
        <f t="shared" si="297"/>
        <v>0</v>
      </c>
      <c r="M1592" s="13">
        <f t="shared" si="302"/>
        <v>8.0128497167057864E-9</v>
      </c>
      <c r="N1592" s="13">
        <f t="shared" si="298"/>
        <v>4.9679668243575875E-9</v>
      </c>
      <c r="O1592" s="13">
        <f t="shared" si="299"/>
        <v>0.65498553917951474</v>
      </c>
      <c r="Q1592">
        <v>19.488983698282979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22.740769859834899</v>
      </c>
      <c r="G1593" s="13">
        <f t="shared" si="293"/>
        <v>0</v>
      </c>
      <c r="H1593" s="13">
        <f t="shared" si="294"/>
        <v>22.740769859834899</v>
      </c>
      <c r="I1593" s="16">
        <f t="shared" si="301"/>
        <v>26.402017968404309</v>
      </c>
      <c r="J1593" s="13">
        <f t="shared" si="295"/>
        <v>24.772492821629406</v>
      </c>
      <c r="K1593" s="13">
        <f t="shared" si="296"/>
        <v>1.6295251467749026</v>
      </c>
      <c r="L1593" s="13">
        <f t="shared" si="297"/>
        <v>0</v>
      </c>
      <c r="M1593" s="13">
        <f t="shared" si="302"/>
        <v>3.0448828923481989E-9</v>
      </c>
      <c r="N1593" s="13">
        <f t="shared" si="298"/>
        <v>1.8878273932558832E-9</v>
      </c>
      <c r="O1593" s="13">
        <f t="shared" si="299"/>
        <v>1.8878273932558832E-9</v>
      </c>
      <c r="Q1593">
        <v>15.095306471470129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30.47876018609707</v>
      </c>
      <c r="G1594" s="13">
        <f t="shared" si="293"/>
        <v>0</v>
      </c>
      <c r="H1594" s="13">
        <f t="shared" si="294"/>
        <v>30.47876018609707</v>
      </c>
      <c r="I1594" s="16">
        <f t="shared" si="301"/>
        <v>32.108285332871972</v>
      </c>
      <c r="J1594" s="13">
        <f t="shared" si="295"/>
        <v>28.425525521666099</v>
      </c>
      <c r="K1594" s="13">
        <f t="shared" si="296"/>
        <v>3.682759811205873</v>
      </c>
      <c r="L1594" s="13">
        <f t="shared" si="297"/>
        <v>0</v>
      </c>
      <c r="M1594" s="13">
        <f t="shared" si="302"/>
        <v>1.1570554990923156E-9</v>
      </c>
      <c r="N1594" s="13">
        <f t="shared" si="298"/>
        <v>7.1737440943723571E-10</v>
      </c>
      <c r="O1594" s="13">
        <f t="shared" si="299"/>
        <v>7.1737440943723571E-10</v>
      </c>
      <c r="Q1594">
        <v>12.801163048118729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14.628529490506491</v>
      </c>
      <c r="G1595" s="13">
        <f t="shared" si="293"/>
        <v>0</v>
      </c>
      <c r="H1595" s="13">
        <f t="shared" si="294"/>
        <v>14.628529490506491</v>
      </c>
      <c r="I1595" s="16">
        <f t="shared" si="301"/>
        <v>18.311289301712364</v>
      </c>
      <c r="J1595" s="13">
        <f t="shared" si="295"/>
        <v>17.534753638402449</v>
      </c>
      <c r="K1595" s="13">
        <f t="shared" si="296"/>
        <v>0.77653566330991453</v>
      </c>
      <c r="L1595" s="13">
        <f t="shared" si="297"/>
        <v>0</v>
      </c>
      <c r="M1595" s="13">
        <f t="shared" si="302"/>
        <v>4.3968108965507992E-10</v>
      </c>
      <c r="N1595" s="13">
        <f t="shared" si="298"/>
        <v>2.7260227558614956E-10</v>
      </c>
      <c r="O1595" s="13">
        <f t="shared" si="299"/>
        <v>2.7260227558614956E-10</v>
      </c>
      <c r="Q1595">
        <v>12.736416593548389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3.4468099092743731</v>
      </c>
      <c r="G1596" s="13">
        <f t="shared" si="293"/>
        <v>0</v>
      </c>
      <c r="H1596" s="13">
        <f t="shared" si="294"/>
        <v>3.4468099092743731</v>
      </c>
      <c r="I1596" s="16">
        <f t="shared" si="301"/>
        <v>4.2233455725842877</v>
      </c>
      <c r="J1596" s="13">
        <f t="shared" si="295"/>
        <v>4.2179514700050316</v>
      </c>
      <c r="K1596" s="13">
        <f t="shared" si="296"/>
        <v>5.3941025792560993E-3</v>
      </c>
      <c r="L1596" s="13">
        <f t="shared" si="297"/>
        <v>0</v>
      </c>
      <c r="M1596" s="13">
        <f t="shared" si="302"/>
        <v>1.6707881406893036E-10</v>
      </c>
      <c r="N1596" s="13">
        <f t="shared" si="298"/>
        <v>1.0358886472273682E-10</v>
      </c>
      <c r="O1596" s="13">
        <f t="shared" si="299"/>
        <v>1.0358886472273682E-10</v>
      </c>
      <c r="Q1596">
        <v>17.28035800899643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3.4572818446614599</v>
      </c>
      <c r="G1597" s="13">
        <f t="shared" si="293"/>
        <v>0</v>
      </c>
      <c r="H1597" s="13">
        <f t="shared" si="294"/>
        <v>3.4572818446614599</v>
      </c>
      <c r="I1597" s="16">
        <f t="shared" si="301"/>
        <v>3.462675947240716</v>
      </c>
      <c r="J1597" s="13">
        <f t="shared" si="295"/>
        <v>3.4608765867530571</v>
      </c>
      <c r="K1597" s="13">
        <f t="shared" si="296"/>
        <v>1.7993604876589409E-3</v>
      </c>
      <c r="L1597" s="13">
        <f t="shared" si="297"/>
        <v>0</v>
      </c>
      <c r="M1597" s="13">
        <f t="shared" si="302"/>
        <v>6.3489949346193538E-11</v>
      </c>
      <c r="N1597" s="13">
        <f t="shared" si="298"/>
        <v>3.936376859463999E-11</v>
      </c>
      <c r="O1597" s="13">
        <f t="shared" si="299"/>
        <v>3.936376859463999E-11</v>
      </c>
      <c r="Q1597">
        <v>20.836972273842029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3.253596744436186</v>
      </c>
      <c r="G1598" s="13">
        <f t="shared" si="293"/>
        <v>0</v>
      </c>
      <c r="H1598" s="13">
        <f t="shared" si="294"/>
        <v>3.253596744436186</v>
      </c>
      <c r="I1598" s="16">
        <f t="shared" si="301"/>
        <v>3.2553961049238449</v>
      </c>
      <c r="J1598" s="13">
        <f t="shared" si="295"/>
        <v>3.2543665791751994</v>
      </c>
      <c r="K1598" s="13">
        <f t="shared" si="296"/>
        <v>1.0295257486454545E-3</v>
      </c>
      <c r="L1598" s="13">
        <f t="shared" si="297"/>
        <v>0</v>
      </c>
      <c r="M1598" s="13">
        <f t="shared" si="302"/>
        <v>2.4126180751553548E-11</v>
      </c>
      <c r="N1598" s="13">
        <f t="shared" si="298"/>
        <v>1.4958232065963198E-11</v>
      </c>
      <c r="O1598" s="13">
        <f t="shared" si="299"/>
        <v>1.4958232065963198E-11</v>
      </c>
      <c r="Q1598">
        <v>23.48405466400504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8.703610612926223</v>
      </c>
      <c r="G1599" s="13">
        <f t="shared" si="293"/>
        <v>0</v>
      </c>
      <c r="H1599" s="13">
        <f t="shared" si="294"/>
        <v>8.703610612926223</v>
      </c>
      <c r="I1599" s="16">
        <f t="shared" si="301"/>
        <v>8.7046401386748684</v>
      </c>
      <c r="J1599" s="13">
        <f t="shared" si="295"/>
        <v>8.6877987139970312</v>
      </c>
      <c r="K1599" s="13">
        <f t="shared" si="296"/>
        <v>1.6841424677837225E-2</v>
      </c>
      <c r="L1599" s="13">
        <f t="shared" si="297"/>
        <v>0</v>
      </c>
      <c r="M1599" s="13">
        <f t="shared" si="302"/>
        <v>9.1679486855903497E-12</v>
      </c>
      <c r="N1599" s="13">
        <f t="shared" si="298"/>
        <v>5.6841281850660167E-12</v>
      </c>
      <c r="O1599" s="13">
        <f t="shared" si="299"/>
        <v>5.6841281850660167E-12</v>
      </c>
      <c r="Q1599">
        <v>24.580235734187699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1.684626544961201</v>
      </c>
      <c r="G1600" s="13">
        <f t="shared" si="293"/>
        <v>0</v>
      </c>
      <c r="H1600" s="13">
        <f t="shared" si="294"/>
        <v>1.684626544961201</v>
      </c>
      <c r="I1600" s="16">
        <f t="shared" si="301"/>
        <v>1.7014679696390382</v>
      </c>
      <c r="J1600" s="13">
        <f t="shared" si="295"/>
        <v>1.7013516406513343</v>
      </c>
      <c r="K1600" s="13">
        <f t="shared" si="296"/>
        <v>1.1632898770397304E-4</v>
      </c>
      <c r="L1600" s="13">
        <f t="shared" si="297"/>
        <v>0</v>
      </c>
      <c r="M1600" s="13">
        <f t="shared" si="302"/>
        <v>3.483820500524333E-12</v>
      </c>
      <c r="N1600" s="13">
        <f t="shared" si="298"/>
        <v>2.1599687103250863E-12</v>
      </c>
      <c r="O1600" s="13">
        <f t="shared" si="299"/>
        <v>2.1599687103250863E-12</v>
      </c>
      <c r="Q1600">
        <v>25.16084465474508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0.77286948181282911</v>
      </c>
      <c r="G1601" s="13">
        <f t="shared" si="293"/>
        <v>0</v>
      </c>
      <c r="H1601" s="13">
        <f t="shared" si="294"/>
        <v>0.77286948181282911</v>
      </c>
      <c r="I1601" s="16">
        <f t="shared" si="301"/>
        <v>0.77298581080053308</v>
      </c>
      <c r="J1601" s="13">
        <f t="shared" si="295"/>
        <v>0.77297304550913659</v>
      </c>
      <c r="K1601" s="13">
        <f t="shared" si="296"/>
        <v>1.2765291396488188E-5</v>
      </c>
      <c r="L1601" s="13">
        <f t="shared" si="297"/>
        <v>0</v>
      </c>
      <c r="M1601" s="13">
        <f t="shared" si="302"/>
        <v>1.3238517901992467E-12</v>
      </c>
      <c r="N1601" s="13">
        <f t="shared" si="298"/>
        <v>8.2078810992353293E-13</v>
      </c>
      <c r="O1601" s="13">
        <f t="shared" si="299"/>
        <v>8.2078810992353293E-13</v>
      </c>
      <c r="Q1601">
        <v>24.03434300000001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8.6506934347702832E-2</v>
      </c>
      <c r="G1602" s="13">
        <f t="shared" si="293"/>
        <v>0</v>
      </c>
      <c r="H1602" s="13">
        <f t="shared" si="294"/>
        <v>8.6506934347702832E-2</v>
      </c>
      <c r="I1602" s="16">
        <f t="shared" si="301"/>
        <v>8.6519699639099321E-2</v>
      </c>
      <c r="J1602" s="13">
        <f t="shared" si="295"/>
        <v>8.6519683431032682E-2</v>
      </c>
      <c r="K1602" s="13">
        <f t="shared" si="296"/>
        <v>1.6208066638823126E-8</v>
      </c>
      <c r="L1602" s="13">
        <f t="shared" si="297"/>
        <v>0</v>
      </c>
      <c r="M1602" s="13">
        <f t="shared" si="302"/>
        <v>5.030636802757138E-13</v>
      </c>
      <c r="N1602" s="13">
        <f t="shared" si="298"/>
        <v>3.1189948177094255E-13</v>
      </c>
      <c r="O1602" s="13">
        <f t="shared" si="299"/>
        <v>3.1189948177094255E-13</v>
      </c>
      <c r="Q1602">
        <v>24.74533977578719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42.271086275707638</v>
      </c>
      <c r="G1603" s="13">
        <f t="shared" si="293"/>
        <v>1.1673086199351641</v>
      </c>
      <c r="H1603" s="13">
        <f t="shared" si="294"/>
        <v>41.103777655772475</v>
      </c>
      <c r="I1603" s="16">
        <f t="shared" si="301"/>
        <v>41.103777671980545</v>
      </c>
      <c r="J1603" s="13">
        <f t="shared" si="295"/>
        <v>38.671809527242885</v>
      </c>
      <c r="K1603" s="13">
        <f t="shared" si="296"/>
        <v>2.4319681447376595</v>
      </c>
      <c r="L1603" s="13">
        <f t="shared" si="297"/>
        <v>0</v>
      </c>
      <c r="M1603" s="13">
        <f t="shared" si="302"/>
        <v>1.9116419850477125E-13</v>
      </c>
      <c r="N1603" s="13">
        <f t="shared" si="298"/>
        <v>1.1852180307295817E-13</v>
      </c>
      <c r="O1603" s="13">
        <f t="shared" si="299"/>
        <v>1.1673086199352827</v>
      </c>
      <c r="Q1603">
        <v>21.699296924099109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39.861666812112468</v>
      </c>
      <c r="G1604" s="13">
        <f t="shared" si="293"/>
        <v>0.81950625725634996</v>
      </c>
      <c r="H1604" s="13">
        <f t="shared" si="294"/>
        <v>39.042160554856117</v>
      </c>
      <c r="I1604" s="16">
        <f t="shared" si="301"/>
        <v>41.474128699593777</v>
      </c>
      <c r="J1604" s="13">
        <f t="shared" si="295"/>
        <v>37.191183647203097</v>
      </c>
      <c r="K1604" s="13">
        <f t="shared" si="296"/>
        <v>4.28294505239068</v>
      </c>
      <c r="L1604" s="13">
        <f t="shared" si="297"/>
        <v>0</v>
      </c>
      <c r="M1604" s="13">
        <f t="shared" si="302"/>
        <v>7.264239543181308E-14</v>
      </c>
      <c r="N1604" s="13">
        <f t="shared" si="298"/>
        <v>4.5038285167724112E-14</v>
      </c>
      <c r="O1604" s="13">
        <f t="shared" si="299"/>
        <v>0.81950625725639503</v>
      </c>
      <c r="Q1604">
        <v>17.373769767388481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21.4941486662069</v>
      </c>
      <c r="G1605" s="13">
        <f t="shared" si="293"/>
        <v>0</v>
      </c>
      <c r="H1605" s="13">
        <f t="shared" si="294"/>
        <v>21.4941486662069</v>
      </c>
      <c r="I1605" s="16">
        <f t="shared" si="301"/>
        <v>25.77709371859758</v>
      </c>
      <c r="J1605" s="13">
        <f t="shared" si="295"/>
        <v>24.650847212770593</v>
      </c>
      <c r="K1605" s="13">
        <f t="shared" si="296"/>
        <v>1.1262465058269875</v>
      </c>
      <c r="L1605" s="13">
        <f t="shared" si="297"/>
        <v>0</v>
      </c>
      <c r="M1605" s="13">
        <f t="shared" si="302"/>
        <v>2.7604110264088968E-14</v>
      </c>
      <c r="N1605" s="13">
        <f t="shared" si="298"/>
        <v>1.7114548363735159E-14</v>
      </c>
      <c r="O1605" s="13">
        <f t="shared" si="299"/>
        <v>1.7114548363735159E-14</v>
      </c>
      <c r="Q1605">
        <v>17.421406475317291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7.2773568242370038E-2</v>
      </c>
      <c r="G1606" s="13">
        <f t="shared" ref="G1606:G1669" si="304">IF((F1606-$J$2)&gt;0,$I$2*(F1606-$J$2),0)</f>
        <v>0</v>
      </c>
      <c r="H1606" s="13">
        <f t="shared" ref="H1606:H1669" si="305">F1606-G1606</f>
        <v>7.2773568242370038E-2</v>
      </c>
      <c r="I1606" s="16">
        <f t="shared" si="301"/>
        <v>1.1990200740693575</v>
      </c>
      <c r="J1606" s="13">
        <f t="shared" ref="J1606:J1669" si="306">I1606/SQRT(1+(I1606/($K$2*(300+(25*Q1606)+0.05*(Q1606)^3)))^2)</f>
        <v>1.1987936818747014</v>
      </c>
      <c r="K1606" s="13">
        <f t="shared" ref="K1606:K1669" si="307">I1606-J1606</f>
        <v>2.2639219465614424E-4</v>
      </c>
      <c r="L1606" s="13">
        <f t="shared" ref="L1606:L1669" si="308">IF(K1606&gt;$N$2,(K1606-$N$2)/$L$2,0)</f>
        <v>0</v>
      </c>
      <c r="M1606" s="13">
        <f t="shared" si="302"/>
        <v>1.0489561900353809E-14</v>
      </c>
      <c r="N1606" s="13">
        <f t="shared" ref="N1606:N1669" si="309">$M$2*M1606</f>
        <v>6.5035283782193616E-15</v>
      </c>
      <c r="O1606" s="13">
        <f t="shared" ref="O1606:O1669" si="310">N1606+G1606</f>
        <v>6.5035283782193616E-15</v>
      </c>
      <c r="Q1606">
        <v>12.935494593548389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32.074425407981629</v>
      </c>
      <c r="G1607" s="13">
        <f t="shared" si="304"/>
        <v>0</v>
      </c>
      <c r="H1607" s="13">
        <f t="shared" si="305"/>
        <v>32.074425407981629</v>
      </c>
      <c r="I1607" s="16">
        <f t="shared" ref="I1607:I1670" si="312">H1607+K1606-L1606</f>
        <v>32.074651800176284</v>
      </c>
      <c r="J1607" s="13">
        <f t="shared" si="306"/>
        <v>30.033379752590076</v>
      </c>
      <c r="K1607" s="13">
        <f t="shared" si="307"/>
        <v>2.0412720475862081</v>
      </c>
      <c r="L1607" s="13">
        <f t="shared" si="308"/>
        <v>0</v>
      </c>
      <c r="M1607" s="13">
        <f t="shared" ref="M1607:M1670" si="313">L1607+M1606-N1606</f>
        <v>3.9860335221344469E-15</v>
      </c>
      <c r="N1607" s="13">
        <f t="shared" si="309"/>
        <v>2.4713407837233571E-15</v>
      </c>
      <c r="O1607" s="13">
        <f t="shared" si="310"/>
        <v>2.4713407837233571E-15</v>
      </c>
      <c r="Q1607">
        <v>17.627927854444451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15.599294000640869</v>
      </c>
      <c r="G1608" s="13">
        <f t="shared" si="304"/>
        <v>0</v>
      </c>
      <c r="H1608" s="13">
        <f t="shared" si="305"/>
        <v>15.599294000640869</v>
      </c>
      <c r="I1608" s="16">
        <f t="shared" si="312"/>
        <v>17.640566048227079</v>
      </c>
      <c r="J1608" s="13">
        <f t="shared" si="306"/>
        <v>17.278952265615061</v>
      </c>
      <c r="K1608" s="13">
        <f t="shared" si="307"/>
        <v>0.36161378261201804</v>
      </c>
      <c r="L1608" s="13">
        <f t="shared" si="308"/>
        <v>0</v>
      </c>
      <c r="M1608" s="13">
        <f t="shared" si="313"/>
        <v>1.5146927384110898E-15</v>
      </c>
      <c r="N1608" s="13">
        <f t="shared" si="309"/>
        <v>9.3910949781487569E-16</v>
      </c>
      <c r="O1608" s="13">
        <f t="shared" si="310"/>
        <v>9.3910949781487569E-16</v>
      </c>
      <c r="Q1608">
        <v>17.66483774357085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83.778591134201932</v>
      </c>
      <c r="G1609" s="13">
        <f t="shared" si="304"/>
        <v>7.158962824116637</v>
      </c>
      <c r="H1609" s="13">
        <f t="shared" si="305"/>
        <v>76.61962831008529</v>
      </c>
      <c r="I1609" s="16">
        <f t="shared" si="312"/>
        <v>76.9812420926973</v>
      </c>
      <c r="J1609" s="13">
        <f t="shared" si="306"/>
        <v>55.01073642046331</v>
      </c>
      <c r="K1609" s="13">
        <f t="shared" si="307"/>
        <v>21.97050567223399</v>
      </c>
      <c r="L1609" s="13">
        <f t="shared" si="308"/>
        <v>0</v>
      </c>
      <c r="M1609" s="13">
        <f t="shared" si="313"/>
        <v>5.7558324059621416E-16</v>
      </c>
      <c r="N1609" s="13">
        <f t="shared" si="309"/>
        <v>3.5686160916965275E-16</v>
      </c>
      <c r="O1609" s="13">
        <f t="shared" si="310"/>
        <v>7.158962824116637</v>
      </c>
      <c r="Q1609">
        <v>16.43106667289754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21.493319066676499</v>
      </c>
      <c r="G1610" s="13">
        <f t="shared" si="304"/>
        <v>0</v>
      </c>
      <c r="H1610" s="13">
        <f t="shared" si="305"/>
        <v>21.493319066676499</v>
      </c>
      <c r="I1610" s="16">
        <f t="shared" si="312"/>
        <v>43.463824738910489</v>
      </c>
      <c r="J1610" s="13">
        <f t="shared" si="306"/>
        <v>41.056083267533616</v>
      </c>
      <c r="K1610" s="13">
        <f t="shared" si="307"/>
        <v>2.4077414713768732</v>
      </c>
      <c r="L1610" s="13">
        <f t="shared" si="308"/>
        <v>0</v>
      </c>
      <c r="M1610" s="13">
        <f t="shared" si="313"/>
        <v>2.187216314265614E-16</v>
      </c>
      <c r="N1610" s="13">
        <f t="shared" si="309"/>
        <v>1.3560741148446807E-16</v>
      </c>
      <c r="O1610" s="13">
        <f t="shared" si="310"/>
        <v>1.3560741148446807E-16</v>
      </c>
      <c r="Q1610">
        <v>23.000809066051168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6.4012604224131886</v>
      </c>
      <c r="G1611" s="13">
        <f t="shared" si="304"/>
        <v>0</v>
      </c>
      <c r="H1611" s="13">
        <f t="shared" si="305"/>
        <v>6.4012604224131886</v>
      </c>
      <c r="I1611" s="16">
        <f t="shared" si="312"/>
        <v>8.8090018937900609</v>
      </c>
      <c r="J1611" s="13">
        <f t="shared" si="306"/>
        <v>8.7799495593646508</v>
      </c>
      <c r="K1611" s="13">
        <f t="shared" si="307"/>
        <v>2.9052334425410109E-2</v>
      </c>
      <c r="L1611" s="13">
        <f t="shared" si="308"/>
        <v>0</v>
      </c>
      <c r="M1611" s="13">
        <f t="shared" si="313"/>
        <v>8.3114219942093333E-17</v>
      </c>
      <c r="N1611" s="13">
        <f t="shared" si="309"/>
        <v>5.1530816364097868E-17</v>
      </c>
      <c r="O1611" s="13">
        <f t="shared" si="310"/>
        <v>5.1530816364097868E-17</v>
      </c>
      <c r="Q1611">
        <v>20.945430942354619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1.1402377692064281</v>
      </c>
      <c r="G1612" s="13">
        <f t="shared" si="304"/>
        <v>0</v>
      </c>
      <c r="H1612" s="13">
        <f t="shared" si="305"/>
        <v>1.1402377692064281</v>
      </c>
      <c r="I1612" s="16">
        <f t="shared" si="312"/>
        <v>1.1692901036318382</v>
      </c>
      <c r="J1612" s="13">
        <f t="shared" si="306"/>
        <v>1.1692609308222375</v>
      </c>
      <c r="K1612" s="13">
        <f t="shared" si="307"/>
        <v>2.9172809600686023E-5</v>
      </c>
      <c r="L1612" s="13">
        <f t="shared" si="308"/>
        <v>0</v>
      </c>
      <c r="M1612" s="13">
        <f t="shared" si="313"/>
        <v>3.1583403577995465E-17</v>
      </c>
      <c r="N1612" s="13">
        <f t="shared" si="309"/>
        <v>1.9581710218357188E-17</v>
      </c>
      <c r="O1612" s="13">
        <f t="shared" si="310"/>
        <v>1.9581710218357188E-17</v>
      </c>
      <c r="Q1612">
        <v>27.02857100000001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2.4253247588444591</v>
      </c>
      <c r="G1613" s="13">
        <f t="shared" si="304"/>
        <v>0</v>
      </c>
      <c r="H1613" s="13">
        <f t="shared" si="305"/>
        <v>2.4253247588444591</v>
      </c>
      <c r="I1613" s="16">
        <f t="shared" si="312"/>
        <v>2.42535393165406</v>
      </c>
      <c r="J1613" s="13">
        <f t="shared" si="306"/>
        <v>2.4250234764309266</v>
      </c>
      <c r="K1613" s="13">
        <f t="shared" si="307"/>
        <v>3.304552231333524E-4</v>
      </c>
      <c r="L1613" s="13">
        <f t="shared" si="308"/>
        <v>0</v>
      </c>
      <c r="M1613" s="13">
        <f t="shared" si="313"/>
        <v>1.2001693359638277E-17</v>
      </c>
      <c r="N1613" s="13">
        <f t="shared" si="309"/>
        <v>7.441049882975732E-18</v>
      </c>
      <c r="O1613" s="13">
        <f t="shared" si="310"/>
        <v>7.441049882975732E-18</v>
      </c>
      <c r="Q1613">
        <v>25.29976348325204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1.210044420678158</v>
      </c>
      <c r="G1614" s="13">
        <f t="shared" si="304"/>
        <v>0</v>
      </c>
      <c r="H1614" s="13">
        <f t="shared" si="305"/>
        <v>1.210044420678158</v>
      </c>
      <c r="I1614" s="16">
        <f t="shared" si="312"/>
        <v>1.2103748759012913</v>
      </c>
      <c r="J1614" s="13">
        <f t="shared" si="306"/>
        <v>1.2103269120055919</v>
      </c>
      <c r="K1614" s="13">
        <f t="shared" si="307"/>
        <v>4.7963895699387749E-5</v>
      </c>
      <c r="L1614" s="13">
        <f t="shared" si="308"/>
        <v>0</v>
      </c>
      <c r="M1614" s="13">
        <f t="shared" si="313"/>
        <v>4.5606434766625452E-18</v>
      </c>
      <c r="N1614" s="13">
        <f t="shared" si="309"/>
        <v>2.8275989555307779E-18</v>
      </c>
      <c r="O1614" s="13">
        <f t="shared" si="310"/>
        <v>2.8275989555307779E-18</v>
      </c>
      <c r="Q1614">
        <v>24.188134051341951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7.834387606223344</v>
      </c>
      <c r="G1615" s="13">
        <f t="shared" si="304"/>
        <v>0</v>
      </c>
      <c r="H1615" s="13">
        <f t="shared" si="305"/>
        <v>7.834387606223344</v>
      </c>
      <c r="I1615" s="16">
        <f t="shared" si="312"/>
        <v>7.8344355701190436</v>
      </c>
      <c r="J1615" s="13">
        <f t="shared" si="306"/>
        <v>7.8144881090490106</v>
      </c>
      <c r="K1615" s="13">
        <f t="shared" si="307"/>
        <v>1.9947461070032979E-2</v>
      </c>
      <c r="L1615" s="13">
        <f t="shared" si="308"/>
        <v>0</v>
      </c>
      <c r="M1615" s="13">
        <f t="shared" si="313"/>
        <v>1.7330445211317673E-18</v>
      </c>
      <c r="N1615" s="13">
        <f t="shared" si="309"/>
        <v>1.0744876031016956E-18</v>
      </c>
      <c r="O1615" s="13">
        <f t="shared" si="310"/>
        <v>1.0744876031016956E-18</v>
      </c>
      <c r="Q1615">
        <v>21.124855638839989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2.164373661367788</v>
      </c>
      <c r="G1616" s="13">
        <f t="shared" si="304"/>
        <v>0</v>
      </c>
      <c r="H1616" s="13">
        <f t="shared" si="305"/>
        <v>2.164373661367788</v>
      </c>
      <c r="I1616" s="16">
        <f t="shared" si="312"/>
        <v>2.184321122437821</v>
      </c>
      <c r="J1616" s="13">
        <f t="shared" si="306"/>
        <v>2.1837542352929034</v>
      </c>
      <c r="K1616" s="13">
        <f t="shared" si="307"/>
        <v>5.6688714491759384E-4</v>
      </c>
      <c r="L1616" s="13">
        <f t="shared" si="308"/>
        <v>0</v>
      </c>
      <c r="M1616" s="13">
        <f t="shared" si="313"/>
        <v>6.5855691803007165E-19</v>
      </c>
      <c r="N1616" s="13">
        <f t="shared" si="309"/>
        <v>4.0830528917864442E-19</v>
      </c>
      <c r="O1616" s="13">
        <f t="shared" si="310"/>
        <v>4.0830528917864442E-19</v>
      </c>
      <c r="Q1616">
        <v>19.235818888325049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68.127438568841029</v>
      </c>
      <c r="G1617" s="13">
        <f t="shared" si="304"/>
        <v>4.8997016522338983</v>
      </c>
      <c r="H1617" s="13">
        <f t="shared" si="305"/>
        <v>63.227736916607128</v>
      </c>
      <c r="I1617" s="16">
        <f t="shared" si="312"/>
        <v>63.228303803752048</v>
      </c>
      <c r="J1617" s="13">
        <f t="shared" si="306"/>
        <v>42.814723797406835</v>
      </c>
      <c r="K1617" s="13">
        <f t="shared" si="307"/>
        <v>20.413580006345214</v>
      </c>
      <c r="L1617" s="13">
        <f t="shared" si="308"/>
        <v>0</v>
      </c>
      <c r="M1617" s="13">
        <f t="shared" si="313"/>
        <v>2.5025162885142723E-19</v>
      </c>
      <c r="N1617" s="13">
        <f t="shared" si="309"/>
        <v>1.5515600988788489E-19</v>
      </c>
      <c r="O1617" s="13">
        <f t="shared" si="310"/>
        <v>4.8997016522338983</v>
      </c>
      <c r="Q1617">
        <v>12.077100593548391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3.961934916781642</v>
      </c>
      <c r="G1618" s="13">
        <f t="shared" si="304"/>
        <v>0</v>
      </c>
      <c r="H1618" s="13">
        <f t="shared" si="305"/>
        <v>3.961934916781642</v>
      </c>
      <c r="I1618" s="16">
        <f t="shared" si="312"/>
        <v>24.375514923126858</v>
      </c>
      <c r="J1618" s="13">
        <f t="shared" si="306"/>
        <v>22.70529913023157</v>
      </c>
      <c r="K1618" s="13">
        <f t="shared" si="307"/>
        <v>1.6702157928952879</v>
      </c>
      <c r="L1618" s="13">
        <f t="shared" si="308"/>
        <v>0</v>
      </c>
      <c r="M1618" s="13">
        <f t="shared" si="313"/>
        <v>9.509561896354234E-20</v>
      </c>
      <c r="N1618" s="13">
        <f t="shared" si="309"/>
        <v>5.8959283757396255E-20</v>
      </c>
      <c r="O1618" s="13">
        <f t="shared" si="310"/>
        <v>5.8959283757396255E-20</v>
      </c>
      <c r="Q1618">
        <v>13.10484779816297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2.604423670565454</v>
      </c>
      <c r="G1619" s="13">
        <f t="shared" si="304"/>
        <v>0</v>
      </c>
      <c r="H1619" s="13">
        <f t="shared" si="305"/>
        <v>2.604423670565454</v>
      </c>
      <c r="I1619" s="16">
        <f t="shared" si="312"/>
        <v>4.2746394634607423</v>
      </c>
      <c r="J1619" s="13">
        <f t="shared" si="306"/>
        <v>4.2661051242257457</v>
      </c>
      <c r="K1619" s="13">
        <f t="shared" si="307"/>
        <v>8.5343392349965796E-3</v>
      </c>
      <c r="L1619" s="13">
        <f t="shared" si="308"/>
        <v>0</v>
      </c>
      <c r="M1619" s="13">
        <f t="shared" si="313"/>
        <v>3.6136335206146086E-20</v>
      </c>
      <c r="N1619" s="13">
        <f t="shared" si="309"/>
        <v>2.2404527827810574E-20</v>
      </c>
      <c r="O1619" s="13">
        <f t="shared" si="310"/>
        <v>2.2404527827810574E-20</v>
      </c>
      <c r="Q1619">
        <v>14.2516591844901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99.431561943306647</v>
      </c>
      <c r="G1620" s="13">
        <f t="shared" si="304"/>
        <v>9.4184864614934849</v>
      </c>
      <c r="H1620" s="13">
        <f t="shared" si="305"/>
        <v>90.013075481813161</v>
      </c>
      <c r="I1620" s="16">
        <f t="shared" si="312"/>
        <v>90.021609821048159</v>
      </c>
      <c r="J1620" s="13">
        <f t="shared" si="306"/>
        <v>50.80608638503255</v>
      </c>
      <c r="K1620" s="13">
        <f t="shared" si="307"/>
        <v>39.215523436015609</v>
      </c>
      <c r="L1620" s="13">
        <f t="shared" si="308"/>
        <v>2.0609791048643968</v>
      </c>
      <c r="M1620" s="13">
        <f t="shared" si="313"/>
        <v>2.0609791048643968</v>
      </c>
      <c r="N1620" s="13">
        <f t="shared" si="309"/>
        <v>1.277807045015926</v>
      </c>
      <c r="O1620" s="13">
        <f t="shared" si="310"/>
        <v>10.696293506509411</v>
      </c>
      <c r="Q1620">
        <v>12.90041859197691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83.837114199599924</v>
      </c>
      <c r="G1621" s="13">
        <f t="shared" si="304"/>
        <v>7.1674106932918349</v>
      </c>
      <c r="H1621" s="13">
        <f t="shared" si="305"/>
        <v>76.669703506308082</v>
      </c>
      <c r="I1621" s="16">
        <f t="shared" si="312"/>
        <v>113.8242478374593</v>
      </c>
      <c r="J1621" s="13">
        <f t="shared" si="306"/>
        <v>66.408800549608671</v>
      </c>
      <c r="K1621" s="13">
        <f t="shared" si="307"/>
        <v>47.415447287850625</v>
      </c>
      <c r="L1621" s="13">
        <f t="shared" si="308"/>
        <v>9.9283094967397982</v>
      </c>
      <c r="M1621" s="13">
        <f t="shared" si="313"/>
        <v>10.711481556588268</v>
      </c>
      <c r="N1621" s="13">
        <f t="shared" si="309"/>
        <v>6.6411185650847262</v>
      </c>
      <c r="O1621" s="13">
        <f t="shared" si="310"/>
        <v>13.808529258376561</v>
      </c>
      <c r="Q1621">
        <v>16.98587208858574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105.8795963138116</v>
      </c>
      <c r="G1622" s="13">
        <f t="shared" si="304"/>
        <v>10.349267349828098</v>
      </c>
      <c r="H1622" s="13">
        <f t="shared" si="305"/>
        <v>95.530328963983507</v>
      </c>
      <c r="I1622" s="16">
        <f t="shared" si="312"/>
        <v>133.01746675509435</v>
      </c>
      <c r="J1622" s="13">
        <f t="shared" si="306"/>
        <v>76.971935693548872</v>
      </c>
      <c r="K1622" s="13">
        <f t="shared" si="307"/>
        <v>56.045531061545475</v>
      </c>
      <c r="L1622" s="13">
        <f t="shared" si="308"/>
        <v>18.20835228543304</v>
      </c>
      <c r="M1622" s="13">
        <f t="shared" si="313"/>
        <v>22.27871527693658</v>
      </c>
      <c r="N1622" s="13">
        <f t="shared" si="309"/>
        <v>13.812803471700679</v>
      </c>
      <c r="O1622" s="13">
        <f t="shared" si="310"/>
        <v>24.162070821528779</v>
      </c>
      <c r="Q1622">
        <v>19.016158759546709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20.236772892522591</v>
      </c>
      <c r="G1623" s="13">
        <f t="shared" si="304"/>
        <v>0</v>
      </c>
      <c r="H1623" s="13">
        <f t="shared" si="305"/>
        <v>20.236772892522591</v>
      </c>
      <c r="I1623" s="16">
        <f t="shared" si="312"/>
        <v>58.073951668635033</v>
      </c>
      <c r="J1623" s="13">
        <f t="shared" si="306"/>
        <v>53.272749654364951</v>
      </c>
      <c r="K1623" s="13">
        <f t="shared" si="307"/>
        <v>4.801202014270082</v>
      </c>
      <c r="L1623" s="13">
        <f t="shared" si="308"/>
        <v>0</v>
      </c>
      <c r="M1623" s="13">
        <f t="shared" si="313"/>
        <v>8.4659118052359013</v>
      </c>
      <c r="N1623" s="13">
        <f t="shared" si="309"/>
        <v>5.2488653192462591</v>
      </c>
      <c r="O1623" s="13">
        <f t="shared" si="310"/>
        <v>5.2488653192462591</v>
      </c>
      <c r="Q1623">
        <v>23.960385262766341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21.33709252470069</v>
      </c>
      <c r="G1624" s="13">
        <f t="shared" si="304"/>
        <v>0</v>
      </c>
      <c r="H1624" s="13">
        <f t="shared" si="305"/>
        <v>21.33709252470069</v>
      </c>
      <c r="I1624" s="16">
        <f t="shared" si="312"/>
        <v>26.138294538970772</v>
      </c>
      <c r="J1624" s="13">
        <f t="shared" si="306"/>
        <v>25.732671375922806</v>
      </c>
      <c r="K1624" s="13">
        <f t="shared" si="307"/>
        <v>0.40562316304796653</v>
      </c>
      <c r="L1624" s="13">
        <f t="shared" si="308"/>
        <v>0</v>
      </c>
      <c r="M1624" s="13">
        <f t="shared" si="313"/>
        <v>3.2170464859896422</v>
      </c>
      <c r="N1624" s="13">
        <f t="shared" si="309"/>
        <v>1.9945688213135782</v>
      </c>
      <c r="O1624" s="13">
        <f t="shared" si="310"/>
        <v>1.9945688213135782</v>
      </c>
      <c r="Q1624">
        <v>25.272967000000008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13.652182609848889</v>
      </c>
      <c r="G1625" s="13">
        <f t="shared" si="304"/>
        <v>0</v>
      </c>
      <c r="H1625" s="13">
        <f t="shared" si="305"/>
        <v>13.652182609848889</v>
      </c>
      <c r="I1625" s="16">
        <f t="shared" si="312"/>
        <v>14.057805772896856</v>
      </c>
      <c r="J1625" s="13">
        <f t="shared" si="306"/>
        <v>13.997742899126949</v>
      </c>
      <c r="K1625" s="13">
        <f t="shared" si="307"/>
        <v>6.0062873769906489E-2</v>
      </c>
      <c r="L1625" s="13">
        <f t="shared" si="308"/>
        <v>0</v>
      </c>
      <c r="M1625" s="13">
        <f t="shared" si="313"/>
        <v>1.222477664676064</v>
      </c>
      <c r="N1625" s="13">
        <f t="shared" si="309"/>
        <v>0.75793615209915965</v>
      </c>
      <c r="O1625" s="13">
        <f t="shared" si="310"/>
        <v>0.75793615209915965</v>
      </c>
      <c r="Q1625">
        <v>25.7518398467653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0.1018106394593191</v>
      </c>
      <c r="G1626" s="13">
        <f t="shared" si="304"/>
        <v>0</v>
      </c>
      <c r="H1626" s="13">
        <f t="shared" si="305"/>
        <v>0.1018106394593191</v>
      </c>
      <c r="I1626" s="16">
        <f t="shared" si="312"/>
        <v>0.16187351322922561</v>
      </c>
      <c r="J1626" s="13">
        <f t="shared" si="306"/>
        <v>0.16187339735087888</v>
      </c>
      <c r="K1626" s="13">
        <f t="shared" si="307"/>
        <v>1.1587834672366348E-7</v>
      </c>
      <c r="L1626" s="13">
        <f t="shared" si="308"/>
        <v>0</v>
      </c>
      <c r="M1626" s="13">
        <f t="shared" si="313"/>
        <v>0.46454151257690435</v>
      </c>
      <c r="N1626" s="13">
        <f t="shared" si="309"/>
        <v>0.28801573779768069</v>
      </c>
      <c r="O1626" s="13">
        <f t="shared" si="310"/>
        <v>0.28801573779768069</v>
      </c>
      <c r="Q1626">
        <v>24.117448239889342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42.696957079469414</v>
      </c>
      <c r="G1627" s="13">
        <f t="shared" si="304"/>
        <v>1.2287835411692021</v>
      </c>
      <c r="H1627" s="13">
        <f t="shared" si="305"/>
        <v>41.468173538300213</v>
      </c>
      <c r="I1627" s="16">
        <f t="shared" si="312"/>
        <v>41.468173654178557</v>
      </c>
      <c r="J1627" s="13">
        <f t="shared" si="306"/>
        <v>38.555503926545491</v>
      </c>
      <c r="K1627" s="13">
        <f t="shared" si="307"/>
        <v>2.912669727633066</v>
      </c>
      <c r="L1627" s="13">
        <f t="shared" si="308"/>
        <v>0</v>
      </c>
      <c r="M1627" s="13">
        <f t="shared" si="313"/>
        <v>0.17652577477922365</v>
      </c>
      <c r="N1627" s="13">
        <f t="shared" si="309"/>
        <v>0.10944598036311866</v>
      </c>
      <c r="O1627" s="13">
        <f t="shared" si="310"/>
        <v>1.3382295215323208</v>
      </c>
      <c r="Q1627">
        <v>20.484817966158921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53.494933693554451</v>
      </c>
      <c r="G1628" s="13">
        <f t="shared" si="304"/>
        <v>2.7874834003151747</v>
      </c>
      <c r="H1628" s="13">
        <f t="shared" si="305"/>
        <v>50.707450293239276</v>
      </c>
      <c r="I1628" s="16">
        <f t="shared" si="312"/>
        <v>53.620120020872342</v>
      </c>
      <c r="J1628" s="13">
        <f t="shared" si="306"/>
        <v>45.870094755350316</v>
      </c>
      <c r="K1628" s="13">
        <f t="shared" si="307"/>
        <v>7.7500252655220265</v>
      </c>
      <c r="L1628" s="13">
        <f t="shared" si="308"/>
        <v>0</v>
      </c>
      <c r="M1628" s="13">
        <f t="shared" si="313"/>
        <v>6.7079794416104996E-2</v>
      </c>
      <c r="N1628" s="13">
        <f t="shared" si="309"/>
        <v>4.1589472537985096E-2</v>
      </c>
      <c r="O1628" s="13">
        <f t="shared" si="310"/>
        <v>2.82907287285316</v>
      </c>
      <c r="Q1628">
        <v>18.119314407577448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9.8783603143981769E-2</v>
      </c>
      <c r="G1629" s="13">
        <f t="shared" si="304"/>
        <v>0</v>
      </c>
      <c r="H1629" s="13">
        <f t="shared" si="305"/>
        <v>9.8783603143981769E-2</v>
      </c>
      <c r="I1629" s="16">
        <f t="shared" si="312"/>
        <v>7.8488088686660085</v>
      </c>
      <c r="J1629" s="13">
        <f t="shared" si="306"/>
        <v>7.7815191989006305</v>
      </c>
      <c r="K1629" s="13">
        <f t="shared" si="307"/>
        <v>6.728966976537798E-2</v>
      </c>
      <c r="L1629" s="13">
        <f t="shared" si="308"/>
        <v>0</v>
      </c>
      <c r="M1629" s="13">
        <f t="shared" si="313"/>
        <v>2.54903218781199E-2</v>
      </c>
      <c r="N1629" s="13">
        <f t="shared" si="309"/>
        <v>1.5803999564434339E-2</v>
      </c>
      <c r="O1629" s="13">
        <f t="shared" si="310"/>
        <v>1.5803999564434339E-2</v>
      </c>
      <c r="Q1629">
        <v>12.419060593548391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10.76823086108045</v>
      </c>
      <c r="G1630" s="13">
        <f t="shared" si="304"/>
        <v>0</v>
      </c>
      <c r="H1630" s="13">
        <f t="shared" si="305"/>
        <v>10.76823086108045</v>
      </c>
      <c r="I1630" s="16">
        <f t="shared" si="312"/>
        <v>10.835520530845828</v>
      </c>
      <c r="J1630" s="13">
        <f t="shared" si="306"/>
        <v>10.719274498742976</v>
      </c>
      <c r="K1630" s="13">
        <f t="shared" si="307"/>
        <v>0.11624603210285223</v>
      </c>
      <c r="L1630" s="13">
        <f t="shared" si="308"/>
        <v>0</v>
      </c>
      <c r="M1630" s="13">
        <f t="shared" si="313"/>
        <v>9.6863223136855608E-3</v>
      </c>
      <c r="N1630" s="13">
        <f t="shared" si="309"/>
        <v>6.0055198344850479E-3</v>
      </c>
      <c r="O1630" s="13">
        <f t="shared" si="310"/>
        <v>6.0055198344850479E-3</v>
      </c>
      <c r="Q1630">
        <v>15.442055357208501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68.088263340205415</v>
      </c>
      <c r="G1631" s="13">
        <f t="shared" si="304"/>
        <v>4.8940466646803324</v>
      </c>
      <c r="H1631" s="13">
        <f t="shared" si="305"/>
        <v>63.194216675525084</v>
      </c>
      <c r="I1631" s="16">
        <f t="shared" si="312"/>
        <v>63.310462707627934</v>
      </c>
      <c r="J1631" s="13">
        <f t="shared" si="306"/>
        <v>48.216118098395583</v>
      </c>
      <c r="K1631" s="13">
        <f t="shared" si="307"/>
        <v>15.094344609232351</v>
      </c>
      <c r="L1631" s="13">
        <f t="shared" si="308"/>
        <v>0</v>
      </c>
      <c r="M1631" s="13">
        <f t="shared" si="313"/>
        <v>3.680802479200513E-3</v>
      </c>
      <c r="N1631" s="13">
        <f t="shared" si="309"/>
        <v>2.2820975371043179E-3</v>
      </c>
      <c r="O1631" s="13">
        <f t="shared" si="310"/>
        <v>4.8963287622174372</v>
      </c>
      <c r="Q1631">
        <v>15.64032884937032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67.465144401516952</v>
      </c>
      <c r="G1632" s="13">
        <f t="shared" si="304"/>
        <v>4.8040987571531044</v>
      </c>
      <c r="H1632" s="13">
        <f t="shared" si="305"/>
        <v>62.661045644363845</v>
      </c>
      <c r="I1632" s="16">
        <f t="shared" si="312"/>
        <v>77.755390253596204</v>
      </c>
      <c r="J1632" s="13">
        <f t="shared" si="306"/>
        <v>57.474736233154502</v>
      </c>
      <c r="K1632" s="13">
        <f t="shared" si="307"/>
        <v>20.280654020441702</v>
      </c>
      <c r="L1632" s="13">
        <f t="shared" si="308"/>
        <v>0</v>
      </c>
      <c r="M1632" s="13">
        <f t="shared" si="313"/>
        <v>1.3987049420961951E-3</v>
      </c>
      <c r="N1632" s="13">
        <f t="shared" si="309"/>
        <v>8.6719706409964096E-4</v>
      </c>
      <c r="O1632" s="13">
        <f t="shared" si="310"/>
        <v>4.8049659542172041</v>
      </c>
      <c r="Q1632">
        <v>17.59164766841528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1.1751210907485039</v>
      </c>
      <c r="G1633" s="13">
        <f t="shared" si="304"/>
        <v>0</v>
      </c>
      <c r="H1633" s="13">
        <f t="shared" si="305"/>
        <v>1.1751210907485039</v>
      </c>
      <c r="I1633" s="16">
        <f t="shared" si="312"/>
        <v>21.455775111190206</v>
      </c>
      <c r="J1633" s="13">
        <f t="shared" si="306"/>
        <v>20.958340529253928</v>
      </c>
      <c r="K1633" s="13">
        <f t="shared" si="307"/>
        <v>0.49743458193627887</v>
      </c>
      <c r="L1633" s="13">
        <f t="shared" si="308"/>
        <v>0</v>
      </c>
      <c r="M1633" s="13">
        <f t="shared" si="313"/>
        <v>5.3150787799655411E-4</v>
      </c>
      <c r="N1633" s="13">
        <f t="shared" si="309"/>
        <v>3.2953488435786356E-4</v>
      </c>
      <c r="O1633" s="13">
        <f t="shared" si="310"/>
        <v>3.2953488435786356E-4</v>
      </c>
      <c r="Q1633">
        <v>19.533330298657361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1.053180498442581</v>
      </c>
      <c r="G1634" s="13">
        <f t="shared" si="304"/>
        <v>0</v>
      </c>
      <c r="H1634" s="13">
        <f t="shared" si="305"/>
        <v>1.053180498442581</v>
      </c>
      <c r="I1634" s="16">
        <f t="shared" si="312"/>
        <v>1.5506150803788599</v>
      </c>
      <c r="J1634" s="13">
        <f t="shared" si="306"/>
        <v>1.5504418464714462</v>
      </c>
      <c r="K1634" s="13">
        <f t="shared" si="307"/>
        <v>1.7323390741363909E-4</v>
      </c>
      <c r="L1634" s="13">
        <f t="shared" si="308"/>
        <v>0</v>
      </c>
      <c r="M1634" s="13">
        <f t="shared" si="313"/>
        <v>2.0197299363869056E-4</v>
      </c>
      <c r="N1634" s="13">
        <f t="shared" si="309"/>
        <v>1.2522325605598814E-4</v>
      </c>
      <c r="O1634" s="13">
        <f t="shared" si="310"/>
        <v>1.2522325605598814E-4</v>
      </c>
      <c r="Q1634">
        <v>20.349614504979041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2.164167012224707</v>
      </c>
      <c r="G1635" s="13">
        <f t="shared" si="304"/>
        <v>0</v>
      </c>
      <c r="H1635" s="13">
        <f t="shared" si="305"/>
        <v>2.164167012224707</v>
      </c>
      <c r="I1635" s="16">
        <f t="shared" si="312"/>
        <v>2.1643402461321206</v>
      </c>
      <c r="J1635" s="13">
        <f t="shared" si="306"/>
        <v>2.1640747603082962</v>
      </c>
      <c r="K1635" s="13">
        <f t="shared" si="307"/>
        <v>2.6548582382446284E-4</v>
      </c>
      <c r="L1635" s="13">
        <f t="shared" si="308"/>
        <v>0</v>
      </c>
      <c r="M1635" s="13">
        <f t="shared" si="313"/>
        <v>7.6749737582702414E-5</v>
      </c>
      <c r="N1635" s="13">
        <f t="shared" si="309"/>
        <v>4.7584837301275498E-5</v>
      </c>
      <c r="O1635" s="13">
        <f t="shared" si="310"/>
        <v>4.7584837301275498E-5</v>
      </c>
      <c r="Q1635">
        <v>24.419339792051311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8.895994082486304E-2</v>
      </c>
      <c r="G1636" s="13">
        <f t="shared" si="304"/>
        <v>0</v>
      </c>
      <c r="H1636" s="13">
        <f t="shared" si="305"/>
        <v>8.895994082486304E-2</v>
      </c>
      <c r="I1636" s="16">
        <f t="shared" si="312"/>
        <v>8.9225426648687503E-2</v>
      </c>
      <c r="J1636" s="13">
        <f t="shared" si="306"/>
        <v>8.9225409200317934E-2</v>
      </c>
      <c r="K1636" s="13">
        <f t="shared" si="307"/>
        <v>1.7448369568628941E-8</v>
      </c>
      <c r="L1636" s="13">
        <f t="shared" si="308"/>
        <v>0</v>
      </c>
      <c r="M1636" s="13">
        <f t="shared" si="313"/>
        <v>2.9164900281426916E-5</v>
      </c>
      <c r="N1636" s="13">
        <f t="shared" si="309"/>
        <v>1.8082238174484689E-5</v>
      </c>
      <c r="O1636" s="13">
        <f t="shared" si="310"/>
        <v>1.8082238174484689E-5</v>
      </c>
      <c r="Q1636">
        <v>24.879127175217331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1.163129428533987</v>
      </c>
      <c r="G1637" s="13">
        <f t="shared" si="304"/>
        <v>0</v>
      </c>
      <c r="H1637" s="13">
        <f t="shared" si="305"/>
        <v>1.163129428533987</v>
      </c>
      <c r="I1637" s="16">
        <f t="shared" si="312"/>
        <v>1.1631294459823567</v>
      </c>
      <c r="J1637" s="13">
        <f t="shared" si="306"/>
        <v>1.1630910132500141</v>
      </c>
      <c r="K1637" s="13">
        <f t="shared" si="307"/>
        <v>3.8432732342608134E-5</v>
      </c>
      <c r="L1637" s="13">
        <f t="shared" si="308"/>
        <v>0</v>
      </c>
      <c r="M1637" s="13">
        <f t="shared" si="313"/>
        <v>1.1082662106942227E-5</v>
      </c>
      <c r="N1637" s="13">
        <f t="shared" si="309"/>
        <v>6.871250506304181E-6</v>
      </c>
      <c r="O1637" s="13">
        <f t="shared" si="310"/>
        <v>6.871250506304181E-6</v>
      </c>
      <c r="Q1637">
        <v>24.919637000000009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19.655946884586779</v>
      </c>
      <c r="G1638" s="13">
        <f t="shared" si="304"/>
        <v>0</v>
      </c>
      <c r="H1638" s="13">
        <f t="shared" si="305"/>
        <v>19.655946884586779</v>
      </c>
      <c r="I1638" s="16">
        <f t="shared" si="312"/>
        <v>19.655985317319121</v>
      </c>
      <c r="J1638" s="13">
        <f t="shared" si="306"/>
        <v>19.474422242898978</v>
      </c>
      <c r="K1638" s="13">
        <f t="shared" si="307"/>
        <v>0.18156307442014352</v>
      </c>
      <c r="L1638" s="13">
        <f t="shared" si="308"/>
        <v>0</v>
      </c>
      <c r="M1638" s="13">
        <f t="shared" si="313"/>
        <v>4.211411600638046E-6</v>
      </c>
      <c r="N1638" s="13">
        <f t="shared" si="309"/>
        <v>2.6110751923955886E-6</v>
      </c>
      <c r="O1638" s="13">
        <f t="shared" si="310"/>
        <v>2.6110751923955886E-6</v>
      </c>
      <c r="Q1638">
        <v>24.973307038397522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0.3736257251019538</v>
      </c>
      <c r="G1639" s="13">
        <f t="shared" si="304"/>
        <v>0</v>
      </c>
      <c r="H1639" s="13">
        <f t="shared" si="305"/>
        <v>0.3736257251019538</v>
      </c>
      <c r="I1639" s="16">
        <f t="shared" si="312"/>
        <v>0.55518879952209732</v>
      </c>
      <c r="J1639" s="13">
        <f t="shared" si="306"/>
        <v>0.55518489336393084</v>
      </c>
      <c r="K1639" s="13">
        <f t="shared" si="307"/>
        <v>3.9061581664778799E-6</v>
      </c>
      <c r="L1639" s="13">
        <f t="shared" si="308"/>
        <v>0</v>
      </c>
      <c r="M1639" s="13">
        <f t="shared" si="313"/>
        <v>1.6003364082424573E-6</v>
      </c>
      <c r="N1639" s="13">
        <f t="shared" si="309"/>
        <v>9.9220857311032358E-7</v>
      </c>
      <c r="O1639" s="13">
        <f t="shared" si="310"/>
        <v>9.9220857311032358E-7</v>
      </c>
      <c r="Q1639">
        <v>25.406606155573929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14.61201816646722</v>
      </c>
      <c r="G1640" s="13">
        <f t="shared" si="304"/>
        <v>0</v>
      </c>
      <c r="H1640" s="13">
        <f t="shared" si="305"/>
        <v>14.61201816646722</v>
      </c>
      <c r="I1640" s="16">
        <f t="shared" si="312"/>
        <v>14.612022072625386</v>
      </c>
      <c r="J1640" s="13">
        <f t="shared" si="306"/>
        <v>14.373126688626577</v>
      </c>
      <c r="K1640" s="13">
        <f t="shared" si="307"/>
        <v>0.23889538399880905</v>
      </c>
      <c r="L1640" s="13">
        <f t="shared" si="308"/>
        <v>0</v>
      </c>
      <c r="M1640" s="13">
        <f t="shared" si="313"/>
        <v>6.0812783513213377E-7</v>
      </c>
      <c r="N1640" s="13">
        <f t="shared" si="309"/>
        <v>3.7703925778192295E-7</v>
      </c>
      <c r="O1640" s="13">
        <f t="shared" si="310"/>
        <v>3.7703925778192295E-7</v>
      </c>
      <c r="Q1640">
        <v>16.641811485396811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26.362100134179631</v>
      </c>
      <c r="G1641" s="13">
        <f t="shared" si="304"/>
        <v>0</v>
      </c>
      <c r="H1641" s="13">
        <f t="shared" si="305"/>
        <v>26.362100134179631</v>
      </c>
      <c r="I1641" s="16">
        <f t="shared" si="312"/>
        <v>26.60099551817844</v>
      </c>
      <c r="J1641" s="13">
        <f t="shared" si="306"/>
        <v>24.988959317439196</v>
      </c>
      <c r="K1641" s="13">
        <f t="shared" si="307"/>
        <v>1.6120362007392437</v>
      </c>
      <c r="L1641" s="13">
        <f t="shared" si="308"/>
        <v>0</v>
      </c>
      <c r="M1641" s="13">
        <f t="shared" si="313"/>
        <v>2.3108857735021081E-7</v>
      </c>
      <c r="N1641" s="13">
        <f t="shared" si="309"/>
        <v>1.4327491795713069E-7</v>
      </c>
      <c r="O1641" s="13">
        <f t="shared" si="310"/>
        <v>1.4327491795713069E-7</v>
      </c>
      <c r="Q1641">
        <v>15.347132394857059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43.257118129883573</v>
      </c>
      <c r="G1642" s="13">
        <f t="shared" si="304"/>
        <v>1.3096434079372683</v>
      </c>
      <c r="H1642" s="13">
        <f t="shared" si="305"/>
        <v>41.947474721946307</v>
      </c>
      <c r="I1642" s="16">
        <f t="shared" si="312"/>
        <v>43.559510922685547</v>
      </c>
      <c r="J1642" s="13">
        <f t="shared" si="306"/>
        <v>35.880852658573012</v>
      </c>
      <c r="K1642" s="13">
        <f t="shared" si="307"/>
        <v>7.6786582641125349</v>
      </c>
      <c r="L1642" s="13">
        <f t="shared" si="308"/>
        <v>0</v>
      </c>
      <c r="M1642" s="13">
        <f t="shared" si="313"/>
        <v>8.781365939308012E-8</v>
      </c>
      <c r="N1642" s="13">
        <f t="shared" si="309"/>
        <v>5.4444468823709675E-8</v>
      </c>
      <c r="O1642" s="13">
        <f t="shared" si="310"/>
        <v>1.3096434623817372</v>
      </c>
      <c r="Q1642">
        <v>13.30644159354839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86.421800485515718</v>
      </c>
      <c r="G1643" s="13">
        <f t="shared" si="304"/>
        <v>7.5405130154934144</v>
      </c>
      <c r="H1643" s="13">
        <f t="shared" si="305"/>
        <v>78.881287470022301</v>
      </c>
      <c r="I1643" s="16">
        <f t="shared" si="312"/>
        <v>86.559945734134828</v>
      </c>
      <c r="J1643" s="13">
        <f t="shared" si="306"/>
        <v>54.677499607579314</v>
      </c>
      <c r="K1643" s="13">
        <f t="shared" si="307"/>
        <v>31.882446126555514</v>
      </c>
      <c r="L1643" s="13">
        <f t="shared" si="308"/>
        <v>0</v>
      </c>
      <c r="M1643" s="13">
        <f t="shared" si="313"/>
        <v>3.3369190569370445E-8</v>
      </c>
      <c r="N1643" s="13">
        <f t="shared" si="309"/>
        <v>2.0688898153009677E-8</v>
      </c>
      <c r="O1643" s="13">
        <f t="shared" si="310"/>
        <v>7.5405130361823129</v>
      </c>
      <c r="Q1643">
        <v>14.87456101966997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53.504772741373998</v>
      </c>
      <c r="G1644" s="13">
        <f t="shared" si="304"/>
        <v>2.7889036777429341</v>
      </c>
      <c r="H1644" s="13">
        <f t="shared" si="305"/>
        <v>50.715869063631061</v>
      </c>
      <c r="I1644" s="16">
        <f t="shared" si="312"/>
        <v>82.598315190186582</v>
      </c>
      <c r="J1644" s="13">
        <f t="shared" si="306"/>
        <v>54.497943516165464</v>
      </c>
      <c r="K1644" s="13">
        <f t="shared" si="307"/>
        <v>28.100371674021119</v>
      </c>
      <c r="L1644" s="13">
        <f t="shared" si="308"/>
        <v>0</v>
      </c>
      <c r="M1644" s="13">
        <f t="shared" si="313"/>
        <v>1.2680292416360768E-8</v>
      </c>
      <c r="N1644" s="13">
        <f t="shared" si="309"/>
        <v>7.8617812981436753E-9</v>
      </c>
      <c r="O1644" s="13">
        <f t="shared" si="310"/>
        <v>2.7889036856047156</v>
      </c>
      <c r="Q1644">
        <v>15.27474394666385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71.706494071724933</v>
      </c>
      <c r="G1645" s="13">
        <f t="shared" si="304"/>
        <v>5.4163422699718415</v>
      </c>
      <c r="H1645" s="13">
        <f t="shared" si="305"/>
        <v>66.290151801753098</v>
      </c>
      <c r="I1645" s="16">
        <f t="shared" si="312"/>
        <v>94.390523475774216</v>
      </c>
      <c r="J1645" s="13">
        <f t="shared" si="306"/>
        <v>59.691632223599093</v>
      </c>
      <c r="K1645" s="13">
        <f t="shared" si="307"/>
        <v>34.698891252175123</v>
      </c>
      <c r="L1645" s="13">
        <f t="shared" si="308"/>
        <v>0</v>
      </c>
      <c r="M1645" s="13">
        <f t="shared" si="313"/>
        <v>4.8185111182170926E-9</v>
      </c>
      <c r="N1645" s="13">
        <f t="shared" si="309"/>
        <v>2.9874768932945972E-9</v>
      </c>
      <c r="O1645" s="13">
        <f t="shared" si="310"/>
        <v>5.4163422729593185</v>
      </c>
      <c r="Q1645">
        <v>16.14133207192166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1.3554226807297589</v>
      </c>
      <c r="G1646" s="13">
        <f t="shared" si="304"/>
        <v>0</v>
      </c>
      <c r="H1646" s="13">
        <f t="shared" si="305"/>
        <v>1.3554226807297589</v>
      </c>
      <c r="I1646" s="16">
        <f t="shared" si="312"/>
        <v>36.054313932904883</v>
      </c>
      <c r="J1646" s="13">
        <f t="shared" si="306"/>
        <v>33.710798328746776</v>
      </c>
      <c r="K1646" s="13">
        <f t="shared" si="307"/>
        <v>2.3435156041581067</v>
      </c>
      <c r="L1646" s="13">
        <f t="shared" si="308"/>
        <v>0</v>
      </c>
      <c r="M1646" s="13">
        <f t="shared" si="313"/>
        <v>1.8310342249224954E-9</v>
      </c>
      <c r="N1646" s="13">
        <f t="shared" si="309"/>
        <v>1.1352412194519471E-9</v>
      </c>
      <c r="O1646" s="13">
        <f t="shared" si="310"/>
        <v>1.1352412194519471E-9</v>
      </c>
      <c r="Q1646">
        <v>19.117013833732571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29.048205844775829</v>
      </c>
      <c r="G1647" s="13">
        <f t="shared" si="304"/>
        <v>0</v>
      </c>
      <c r="H1647" s="13">
        <f t="shared" si="305"/>
        <v>29.048205844775829</v>
      </c>
      <c r="I1647" s="16">
        <f t="shared" si="312"/>
        <v>31.391721448933936</v>
      </c>
      <c r="J1647" s="13">
        <f t="shared" si="306"/>
        <v>30.374776346913347</v>
      </c>
      <c r="K1647" s="13">
        <f t="shared" si="307"/>
        <v>1.0169451020205891</v>
      </c>
      <c r="L1647" s="13">
        <f t="shared" si="308"/>
        <v>0</v>
      </c>
      <c r="M1647" s="13">
        <f t="shared" si="313"/>
        <v>6.9579300547054829E-10</v>
      </c>
      <c r="N1647" s="13">
        <f t="shared" si="309"/>
        <v>4.3139166339173995E-10</v>
      </c>
      <c r="O1647" s="13">
        <f t="shared" si="310"/>
        <v>4.3139166339173995E-10</v>
      </c>
      <c r="Q1647">
        <v>22.447665562470839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7.1256475270791091</v>
      </c>
      <c r="G1648" s="13">
        <f t="shared" si="304"/>
        <v>0</v>
      </c>
      <c r="H1648" s="13">
        <f t="shared" si="305"/>
        <v>7.1256475270791091</v>
      </c>
      <c r="I1648" s="16">
        <f t="shared" si="312"/>
        <v>8.1425926290996991</v>
      </c>
      <c r="J1648" s="13">
        <f t="shared" si="306"/>
        <v>8.128904268074729</v>
      </c>
      <c r="K1648" s="13">
        <f t="shared" si="307"/>
        <v>1.3688361024970064E-2</v>
      </c>
      <c r="L1648" s="13">
        <f t="shared" si="308"/>
        <v>0</v>
      </c>
      <c r="M1648" s="13">
        <f t="shared" si="313"/>
        <v>2.6440134207880834E-10</v>
      </c>
      <c r="N1648" s="13">
        <f t="shared" si="309"/>
        <v>1.6392883208886116E-10</v>
      </c>
      <c r="O1648" s="13">
        <f t="shared" si="310"/>
        <v>1.6392883208886116E-10</v>
      </c>
      <c r="Q1648">
        <v>24.633513988160729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4.652349214073686</v>
      </c>
      <c r="G1649" s="13">
        <f t="shared" si="304"/>
        <v>0</v>
      </c>
      <c r="H1649" s="13">
        <f t="shared" si="305"/>
        <v>4.652349214073686</v>
      </c>
      <c r="I1649" s="16">
        <f t="shared" si="312"/>
        <v>4.666037575098656</v>
      </c>
      <c r="J1649" s="13">
        <f t="shared" si="306"/>
        <v>4.6632864509896628</v>
      </c>
      <c r="K1649" s="13">
        <f t="shared" si="307"/>
        <v>2.7511241089932525E-3</v>
      </c>
      <c r="L1649" s="13">
        <f t="shared" si="308"/>
        <v>0</v>
      </c>
      <c r="M1649" s="13">
        <f t="shared" si="313"/>
        <v>1.0047250998994718E-10</v>
      </c>
      <c r="N1649" s="13">
        <f t="shared" si="309"/>
        <v>6.2292956193767252E-11</v>
      </c>
      <c r="O1649" s="13">
        <f t="shared" si="310"/>
        <v>6.2292956193767252E-11</v>
      </c>
      <c r="Q1649">
        <v>24.17382700000001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1.1655160133581239</v>
      </c>
      <c r="G1650" s="13">
        <f t="shared" si="304"/>
        <v>0</v>
      </c>
      <c r="H1650" s="13">
        <f t="shared" si="305"/>
        <v>1.1655160133581239</v>
      </c>
      <c r="I1650" s="16">
        <f t="shared" si="312"/>
        <v>1.1682671374671172</v>
      </c>
      <c r="J1650" s="13">
        <f t="shared" si="306"/>
        <v>1.1682153738038803</v>
      </c>
      <c r="K1650" s="13">
        <f t="shared" si="307"/>
        <v>5.1763663236892299E-5</v>
      </c>
      <c r="L1650" s="13">
        <f t="shared" si="308"/>
        <v>0</v>
      </c>
      <c r="M1650" s="13">
        <f t="shared" si="313"/>
        <v>3.8179553796179923E-11</v>
      </c>
      <c r="N1650" s="13">
        <f t="shared" si="309"/>
        <v>2.3671323353631553E-11</v>
      </c>
      <c r="O1650" s="13">
        <f t="shared" si="310"/>
        <v>2.3671323353631553E-11</v>
      </c>
      <c r="Q1650">
        <v>22.88792078494458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0.29520778251405028</v>
      </c>
      <c r="G1651" s="13">
        <f t="shared" si="304"/>
        <v>0</v>
      </c>
      <c r="H1651" s="13">
        <f t="shared" si="305"/>
        <v>0.29520778251405028</v>
      </c>
      <c r="I1651" s="16">
        <f t="shared" si="312"/>
        <v>0.29525954617728717</v>
      </c>
      <c r="J1651" s="13">
        <f t="shared" si="306"/>
        <v>0.29525808638749529</v>
      </c>
      <c r="K1651" s="13">
        <f t="shared" si="307"/>
        <v>1.4597897918799951E-6</v>
      </c>
      <c r="L1651" s="13">
        <f t="shared" si="308"/>
        <v>0</v>
      </c>
      <c r="M1651" s="13">
        <f t="shared" si="313"/>
        <v>1.4508230442548371E-11</v>
      </c>
      <c r="N1651" s="13">
        <f t="shared" si="309"/>
        <v>8.9951028743799901E-12</v>
      </c>
      <c r="O1651" s="13">
        <f t="shared" si="310"/>
        <v>8.9951028743799901E-12</v>
      </c>
      <c r="Q1651">
        <v>18.943704558669051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7.8671812052568759</v>
      </c>
      <c r="G1652" s="13">
        <f t="shared" si="304"/>
        <v>0</v>
      </c>
      <c r="H1652" s="13">
        <f t="shared" si="305"/>
        <v>7.8671812052568759</v>
      </c>
      <c r="I1652" s="16">
        <f t="shared" si="312"/>
        <v>7.8671826650466681</v>
      </c>
      <c r="J1652" s="13">
        <f t="shared" si="306"/>
        <v>7.8322449022080622</v>
      </c>
      <c r="K1652" s="13">
        <f t="shared" si="307"/>
        <v>3.4937762838605835E-2</v>
      </c>
      <c r="L1652" s="13">
        <f t="shared" si="308"/>
        <v>0</v>
      </c>
      <c r="M1652" s="13">
        <f t="shared" si="313"/>
        <v>5.5131275681683805E-12</v>
      </c>
      <c r="N1652" s="13">
        <f t="shared" si="309"/>
        <v>3.418139092264396E-12</v>
      </c>
      <c r="O1652" s="13">
        <f t="shared" si="310"/>
        <v>3.418139092264396E-12</v>
      </c>
      <c r="Q1652">
        <v>17.232078973586891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86.42884714263613</v>
      </c>
      <c r="G1653" s="13">
        <f t="shared" si="304"/>
        <v>7.5415302082373508</v>
      </c>
      <c r="H1653" s="13">
        <f t="shared" si="305"/>
        <v>78.887316934398783</v>
      </c>
      <c r="I1653" s="16">
        <f t="shared" si="312"/>
        <v>78.922254697237392</v>
      </c>
      <c r="J1653" s="13">
        <f t="shared" si="306"/>
        <v>53.151574005198825</v>
      </c>
      <c r="K1653" s="13">
        <f t="shared" si="307"/>
        <v>25.770680692038567</v>
      </c>
      <c r="L1653" s="13">
        <f t="shared" si="308"/>
        <v>0</v>
      </c>
      <c r="M1653" s="13">
        <f t="shared" si="313"/>
        <v>2.0949884759039845E-12</v>
      </c>
      <c r="N1653" s="13">
        <f t="shared" si="309"/>
        <v>1.2988928550604704E-12</v>
      </c>
      <c r="O1653" s="13">
        <f t="shared" si="310"/>
        <v>7.5415302082386493</v>
      </c>
      <c r="Q1653">
        <v>15.151305455927909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39.360014464556308</v>
      </c>
      <c r="G1654" s="13">
        <f t="shared" si="304"/>
        <v>0.74709218641495934</v>
      </c>
      <c r="H1654" s="13">
        <f t="shared" si="305"/>
        <v>38.612922278141347</v>
      </c>
      <c r="I1654" s="16">
        <f t="shared" si="312"/>
        <v>64.383602970179908</v>
      </c>
      <c r="J1654" s="13">
        <f t="shared" si="306"/>
        <v>43.51643972751075</v>
      </c>
      <c r="K1654" s="13">
        <f t="shared" si="307"/>
        <v>20.867163242669157</v>
      </c>
      <c r="L1654" s="13">
        <f t="shared" si="308"/>
        <v>0</v>
      </c>
      <c r="M1654" s="13">
        <f t="shared" si="313"/>
        <v>7.9609562084351406E-13</v>
      </c>
      <c r="N1654" s="13">
        <f t="shared" si="309"/>
        <v>4.9357928492297868E-13</v>
      </c>
      <c r="O1654" s="13">
        <f t="shared" si="310"/>
        <v>0.74709218641545294</v>
      </c>
      <c r="Q1654">
        <v>12.293182593548391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74.989972300368848</v>
      </c>
      <c r="G1655" s="13">
        <f t="shared" si="304"/>
        <v>5.8903159814744388</v>
      </c>
      <c r="H1655" s="13">
        <f t="shared" si="305"/>
        <v>69.099656318894404</v>
      </c>
      <c r="I1655" s="16">
        <f t="shared" si="312"/>
        <v>89.966819561563568</v>
      </c>
      <c r="J1655" s="13">
        <f t="shared" si="306"/>
        <v>58.422170658839221</v>
      </c>
      <c r="K1655" s="13">
        <f t="shared" si="307"/>
        <v>31.544648902724347</v>
      </c>
      <c r="L1655" s="13">
        <f t="shared" si="308"/>
        <v>0</v>
      </c>
      <c r="M1655" s="13">
        <f t="shared" si="313"/>
        <v>3.0251633592053539E-13</v>
      </c>
      <c r="N1655" s="13">
        <f t="shared" si="309"/>
        <v>1.8756012827073195E-13</v>
      </c>
      <c r="O1655" s="13">
        <f t="shared" si="310"/>
        <v>5.8903159814746262</v>
      </c>
      <c r="Q1655">
        <v>16.098263411821229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196.67837840000001</v>
      </c>
      <c r="G1656" s="13">
        <f t="shared" si="304"/>
        <v>23.456171903016006</v>
      </c>
      <c r="H1656" s="13">
        <f t="shared" si="305"/>
        <v>173.222206496984</v>
      </c>
      <c r="I1656" s="16">
        <f t="shared" si="312"/>
        <v>204.76685539970833</v>
      </c>
      <c r="J1656" s="13">
        <f t="shared" si="306"/>
        <v>63.962895675524678</v>
      </c>
      <c r="K1656" s="13">
        <f t="shared" si="307"/>
        <v>140.80395972418364</v>
      </c>
      <c r="L1656" s="13">
        <f t="shared" si="308"/>
        <v>99.528932065689389</v>
      </c>
      <c r="M1656" s="13">
        <f t="shared" si="313"/>
        <v>99.528932065689503</v>
      </c>
      <c r="N1656" s="13">
        <f t="shared" si="309"/>
        <v>61.707937880727492</v>
      </c>
      <c r="O1656" s="13">
        <f t="shared" si="310"/>
        <v>85.164109783743498</v>
      </c>
      <c r="Q1656">
        <v>14.20590291325075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5.1432432429999997</v>
      </c>
      <c r="G1657" s="13">
        <f t="shared" si="304"/>
        <v>0</v>
      </c>
      <c r="H1657" s="13">
        <f t="shared" si="305"/>
        <v>5.1432432429999997</v>
      </c>
      <c r="I1657" s="16">
        <f t="shared" si="312"/>
        <v>46.418270901494253</v>
      </c>
      <c r="J1657" s="13">
        <f t="shared" si="306"/>
        <v>39.071589877841568</v>
      </c>
      <c r="K1657" s="13">
        <f t="shared" si="307"/>
        <v>7.3466810236526854</v>
      </c>
      <c r="L1657" s="13">
        <f t="shared" si="308"/>
        <v>0</v>
      </c>
      <c r="M1657" s="13">
        <f t="shared" si="313"/>
        <v>37.820994184962011</v>
      </c>
      <c r="N1657" s="13">
        <f t="shared" si="309"/>
        <v>23.449016394676448</v>
      </c>
      <c r="O1657" s="13">
        <f t="shared" si="310"/>
        <v>23.449016394676448</v>
      </c>
      <c r="Q1657">
        <v>15.24386818395921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35.051923824131471</v>
      </c>
      <c r="G1658" s="13">
        <f t="shared" si="304"/>
        <v>0.12521454077724734</v>
      </c>
      <c r="H1658" s="13">
        <f t="shared" si="305"/>
        <v>34.926709283354221</v>
      </c>
      <c r="I1658" s="16">
        <f t="shared" si="312"/>
        <v>42.273390307006906</v>
      </c>
      <c r="J1658" s="13">
        <f t="shared" si="306"/>
        <v>39.373413445281287</v>
      </c>
      <c r="K1658" s="13">
        <f t="shared" si="307"/>
        <v>2.8999768617256194</v>
      </c>
      <c r="L1658" s="13">
        <f t="shared" si="308"/>
        <v>0</v>
      </c>
      <c r="M1658" s="13">
        <f t="shared" si="313"/>
        <v>14.371977790285563</v>
      </c>
      <c r="N1658" s="13">
        <f t="shared" si="309"/>
        <v>8.9106262299770496</v>
      </c>
      <c r="O1658" s="13">
        <f t="shared" si="310"/>
        <v>9.0358407707542963</v>
      </c>
      <c r="Q1658">
        <v>20.942016529044729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0.35044728024987992</v>
      </c>
      <c r="G1659" s="13">
        <f t="shared" si="304"/>
        <v>0</v>
      </c>
      <c r="H1659" s="13">
        <f t="shared" si="305"/>
        <v>0.35044728024987992</v>
      </c>
      <c r="I1659" s="16">
        <f t="shared" si="312"/>
        <v>3.2504241419754996</v>
      </c>
      <c r="J1659" s="13">
        <f t="shared" si="306"/>
        <v>3.2490044489791852</v>
      </c>
      <c r="K1659" s="13">
        <f t="shared" si="307"/>
        <v>1.4196929963143923E-3</v>
      </c>
      <c r="L1659" s="13">
        <f t="shared" si="308"/>
        <v>0</v>
      </c>
      <c r="M1659" s="13">
        <f t="shared" si="313"/>
        <v>5.461351560308513</v>
      </c>
      <c r="N1659" s="13">
        <f t="shared" si="309"/>
        <v>3.3860379673912782</v>
      </c>
      <c r="O1659" s="13">
        <f t="shared" si="310"/>
        <v>3.3860379673912782</v>
      </c>
      <c r="Q1659">
        <v>21.17150566384559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0.80335370806223516</v>
      </c>
      <c r="G1660" s="13">
        <f t="shared" si="304"/>
        <v>0</v>
      </c>
      <c r="H1660" s="13">
        <f t="shared" si="305"/>
        <v>0.80335370806223516</v>
      </c>
      <c r="I1660" s="16">
        <f t="shared" si="312"/>
        <v>0.80477340105854955</v>
      </c>
      <c r="J1660" s="13">
        <f t="shared" si="306"/>
        <v>0.80476052360093187</v>
      </c>
      <c r="K1660" s="13">
        <f t="shared" si="307"/>
        <v>1.2877457617688215E-5</v>
      </c>
      <c r="L1660" s="13">
        <f t="shared" si="308"/>
        <v>0</v>
      </c>
      <c r="M1660" s="13">
        <f t="shared" si="313"/>
        <v>2.0753135929172348</v>
      </c>
      <c r="N1660" s="13">
        <f t="shared" si="309"/>
        <v>1.2866944276086856</v>
      </c>
      <c r="O1660" s="13">
        <f t="shared" si="310"/>
        <v>1.2866944276086856</v>
      </c>
      <c r="Q1660">
        <v>24.837302576337411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3.9516914312354379</v>
      </c>
      <c r="G1661" s="13">
        <f t="shared" si="304"/>
        <v>0</v>
      </c>
      <c r="H1661" s="13">
        <f t="shared" si="305"/>
        <v>3.9516914312354379</v>
      </c>
      <c r="I1661" s="16">
        <f t="shared" si="312"/>
        <v>3.9517043086930554</v>
      </c>
      <c r="J1661" s="13">
        <f t="shared" si="306"/>
        <v>3.9503206056075446</v>
      </c>
      <c r="K1661" s="13">
        <f t="shared" si="307"/>
        <v>1.3837030855108345E-3</v>
      </c>
      <c r="L1661" s="13">
        <f t="shared" si="308"/>
        <v>0</v>
      </c>
      <c r="M1661" s="13">
        <f t="shared" si="313"/>
        <v>0.78861916530854925</v>
      </c>
      <c r="N1661" s="13">
        <f t="shared" si="309"/>
        <v>0.48894388249130055</v>
      </c>
      <c r="O1661" s="13">
        <f t="shared" si="310"/>
        <v>0.48894388249130055</v>
      </c>
      <c r="Q1661">
        <v>25.531304000000009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0.3635783212787061</v>
      </c>
      <c r="G1662" s="13">
        <f t="shared" si="304"/>
        <v>0</v>
      </c>
      <c r="H1662" s="13">
        <f t="shared" si="305"/>
        <v>0.3635783212787061</v>
      </c>
      <c r="I1662" s="16">
        <f t="shared" si="312"/>
        <v>0.36496202436421693</v>
      </c>
      <c r="J1662" s="13">
        <f t="shared" si="306"/>
        <v>0.36496108160944613</v>
      </c>
      <c r="K1662" s="13">
        <f t="shared" si="307"/>
        <v>9.4275477080518755E-7</v>
      </c>
      <c r="L1662" s="13">
        <f t="shared" si="308"/>
        <v>0</v>
      </c>
      <c r="M1662" s="13">
        <f t="shared" si="313"/>
        <v>0.2996752828172487</v>
      </c>
      <c r="N1662" s="13">
        <f t="shared" si="309"/>
        <v>0.1857986753466942</v>
      </c>
      <c r="O1662" s="13">
        <f t="shared" si="310"/>
        <v>0.1857986753466942</v>
      </c>
      <c r="Q1662">
        <v>26.585551029803721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35.242444093640721</v>
      </c>
      <c r="G1663" s="13">
        <f t="shared" si="304"/>
        <v>0.15271635226118371</v>
      </c>
      <c r="H1663" s="13">
        <f t="shared" si="305"/>
        <v>35.089727741379534</v>
      </c>
      <c r="I1663" s="16">
        <f t="shared" si="312"/>
        <v>35.089728684134307</v>
      </c>
      <c r="J1663" s="13">
        <f t="shared" si="306"/>
        <v>33.731390830370188</v>
      </c>
      <c r="K1663" s="13">
        <f t="shared" si="307"/>
        <v>1.3583378537641195</v>
      </c>
      <c r="L1663" s="13">
        <f t="shared" si="308"/>
        <v>0</v>
      </c>
      <c r="M1663" s="13">
        <f t="shared" si="313"/>
        <v>0.1138766074705545</v>
      </c>
      <c r="N1663" s="13">
        <f t="shared" si="309"/>
        <v>7.0603496631743798E-2</v>
      </c>
      <c r="O1663" s="13">
        <f t="shared" si="310"/>
        <v>0.2233198488929275</v>
      </c>
      <c r="Q1663">
        <v>22.694255859161618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8.3259305113244881</v>
      </c>
      <c r="G1664" s="13">
        <f t="shared" si="304"/>
        <v>0</v>
      </c>
      <c r="H1664" s="13">
        <f t="shared" si="305"/>
        <v>8.3259305113244881</v>
      </c>
      <c r="I1664" s="16">
        <f t="shared" si="312"/>
        <v>9.6842683650886077</v>
      </c>
      <c r="J1664" s="13">
        <f t="shared" si="306"/>
        <v>9.6349343733839898</v>
      </c>
      <c r="K1664" s="13">
        <f t="shared" si="307"/>
        <v>4.933399170461783E-2</v>
      </c>
      <c r="L1664" s="13">
        <f t="shared" si="308"/>
        <v>0</v>
      </c>
      <c r="M1664" s="13">
        <f t="shared" si="313"/>
        <v>4.3273110838810705E-2</v>
      </c>
      <c r="N1664" s="13">
        <f t="shared" si="309"/>
        <v>2.6829328720062637E-2</v>
      </c>
      <c r="O1664" s="13">
        <f t="shared" si="310"/>
        <v>2.6829328720062637E-2</v>
      </c>
      <c r="Q1664">
        <v>19.194230716785061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6.8743909530103883E-2</v>
      </c>
      <c r="G1665" s="13">
        <f t="shared" si="304"/>
        <v>0</v>
      </c>
      <c r="H1665" s="13">
        <f t="shared" si="305"/>
        <v>6.8743909530103883E-2</v>
      </c>
      <c r="I1665" s="16">
        <f t="shared" si="312"/>
        <v>0.11807790123472171</v>
      </c>
      <c r="J1665" s="13">
        <f t="shared" si="306"/>
        <v>0.1180777025375986</v>
      </c>
      <c r="K1665" s="13">
        <f t="shared" si="307"/>
        <v>1.9869712311604282E-7</v>
      </c>
      <c r="L1665" s="13">
        <f t="shared" si="308"/>
        <v>0</v>
      </c>
      <c r="M1665" s="13">
        <f t="shared" si="313"/>
        <v>1.6443782118748067E-2</v>
      </c>
      <c r="N1665" s="13">
        <f t="shared" si="309"/>
        <v>1.0195144913623801E-2</v>
      </c>
      <c r="O1665" s="13">
        <f t="shared" si="310"/>
        <v>1.0195144913623801E-2</v>
      </c>
      <c r="Q1665">
        <v>13.55282009121489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9.0946699533548475E-2</v>
      </c>
      <c r="G1666" s="13">
        <f t="shared" si="304"/>
        <v>0</v>
      </c>
      <c r="H1666" s="13">
        <f t="shared" si="305"/>
        <v>9.0946699533548475E-2</v>
      </c>
      <c r="I1666" s="16">
        <f t="shared" si="312"/>
        <v>9.0946898230671591E-2</v>
      </c>
      <c r="J1666" s="13">
        <f t="shared" si="306"/>
        <v>9.0946778200547293E-2</v>
      </c>
      <c r="K1666" s="13">
        <f t="shared" si="307"/>
        <v>1.2003012429817606E-7</v>
      </c>
      <c r="L1666" s="13">
        <f t="shared" si="308"/>
        <v>0</v>
      </c>
      <c r="M1666" s="13">
        <f t="shared" si="313"/>
        <v>6.2486372051242661E-3</v>
      </c>
      <c r="N1666" s="13">
        <f t="shared" si="309"/>
        <v>3.874155067177045E-3</v>
      </c>
      <c r="O1666" s="13">
        <f t="shared" si="310"/>
        <v>3.874155067177045E-3</v>
      </c>
      <c r="Q1666">
        <v>11.50678259354839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13.48787618151619</v>
      </c>
      <c r="G1667" s="13">
        <f t="shared" si="304"/>
        <v>0</v>
      </c>
      <c r="H1667" s="13">
        <f t="shared" si="305"/>
        <v>13.48787618151619</v>
      </c>
      <c r="I1667" s="16">
        <f t="shared" si="312"/>
        <v>13.487876301546315</v>
      </c>
      <c r="J1667" s="13">
        <f t="shared" si="306"/>
        <v>13.212445204351042</v>
      </c>
      <c r="K1667" s="13">
        <f t="shared" si="307"/>
        <v>0.27543109719527337</v>
      </c>
      <c r="L1667" s="13">
        <f t="shared" si="308"/>
        <v>0</v>
      </c>
      <c r="M1667" s="13">
        <f t="shared" si="313"/>
        <v>2.3744821379472212E-3</v>
      </c>
      <c r="N1667" s="13">
        <f t="shared" si="309"/>
        <v>1.4721789255272772E-3</v>
      </c>
      <c r="O1667" s="13">
        <f t="shared" si="310"/>
        <v>1.4721789255272772E-3</v>
      </c>
      <c r="Q1667">
        <v>13.854115675689529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36.579787914616723</v>
      </c>
      <c r="G1668" s="13">
        <f t="shared" si="304"/>
        <v>0.34576341097271651</v>
      </c>
      <c r="H1668" s="13">
        <f t="shared" si="305"/>
        <v>36.234024503644008</v>
      </c>
      <c r="I1668" s="16">
        <f t="shared" si="312"/>
        <v>36.509455600839281</v>
      </c>
      <c r="J1668" s="13">
        <f t="shared" si="306"/>
        <v>33.267112313107802</v>
      </c>
      <c r="K1668" s="13">
        <f t="shared" si="307"/>
        <v>3.2423432877314795</v>
      </c>
      <c r="L1668" s="13">
        <f t="shared" si="308"/>
        <v>0</v>
      </c>
      <c r="M1668" s="13">
        <f t="shared" si="313"/>
        <v>9.0230321241994396E-4</v>
      </c>
      <c r="N1668" s="13">
        <f t="shared" si="309"/>
        <v>5.594279917003652E-4</v>
      </c>
      <c r="O1668" s="13">
        <f t="shared" si="310"/>
        <v>0.3463228389644169</v>
      </c>
      <c r="Q1668">
        <v>16.80767544882444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27.32843876275383</v>
      </c>
      <c r="G1669" s="13">
        <f t="shared" si="304"/>
        <v>0</v>
      </c>
      <c r="H1669" s="13">
        <f t="shared" si="305"/>
        <v>27.32843876275383</v>
      </c>
      <c r="I1669" s="16">
        <f t="shared" si="312"/>
        <v>30.57078205048531</v>
      </c>
      <c r="J1669" s="13">
        <f t="shared" si="306"/>
        <v>28.350571058898637</v>
      </c>
      <c r="K1669" s="13">
        <f t="shared" si="307"/>
        <v>2.2202109915866721</v>
      </c>
      <c r="L1669" s="13">
        <f t="shared" si="308"/>
        <v>0</v>
      </c>
      <c r="M1669" s="13">
        <f t="shared" si="313"/>
        <v>3.4287522071957876E-4</v>
      </c>
      <c r="N1669" s="13">
        <f t="shared" si="309"/>
        <v>2.1258263684613884E-4</v>
      </c>
      <c r="O1669" s="13">
        <f t="shared" si="310"/>
        <v>2.1258263684613884E-4</v>
      </c>
      <c r="Q1669">
        <v>15.902363658154989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30.770073613366961</v>
      </c>
      <c r="G1670" s="13">
        <f t="shared" ref="G1670:G1733" si="315">IF((F1670-$J$2)&gt;0,$I$2*(F1670-$J$2),0)</f>
        <v>0</v>
      </c>
      <c r="H1670" s="13">
        <f t="shared" ref="H1670:H1733" si="316">F1670-G1670</f>
        <v>30.770073613366961</v>
      </c>
      <c r="I1670" s="16">
        <f t="shared" si="312"/>
        <v>32.990284604953629</v>
      </c>
      <c r="J1670" s="13">
        <f t="shared" ref="J1670:J1733" si="317">I1670/SQRT(1+(I1670/($K$2*(300+(25*Q1670)+0.05*(Q1670)^3)))^2)</f>
        <v>31.027494226667844</v>
      </c>
      <c r="K1670" s="13">
        <f t="shared" ref="K1670:K1733" si="318">I1670-J1670</f>
        <v>1.962790378285785</v>
      </c>
      <c r="L1670" s="13">
        <f t="shared" ref="L1670:L1733" si="319">IF(K1670&gt;$N$2,(K1670-$N$2)/$L$2,0)</f>
        <v>0</v>
      </c>
      <c r="M1670" s="13">
        <f t="shared" si="313"/>
        <v>1.3029258387343992E-4</v>
      </c>
      <c r="N1670" s="13">
        <f t="shared" ref="N1670:N1733" si="320">$M$2*M1670</f>
        <v>8.0781402001532754E-5</v>
      </c>
      <c r="O1670" s="13">
        <f t="shared" ref="O1670:O1733" si="321">N1670+G1670</f>
        <v>8.0781402001532754E-5</v>
      </c>
      <c r="Q1670">
        <v>18.550079747342998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0.1678234648097581</v>
      </c>
      <c r="G1671" s="13">
        <f t="shared" si="315"/>
        <v>0</v>
      </c>
      <c r="H1671" s="13">
        <f t="shared" si="316"/>
        <v>0.1678234648097581</v>
      </c>
      <c r="I1671" s="16">
        <f t="shared" ref="I1671:I1734" si="323">H1671+K1670-L1670</f>
        <v>2.130613843095543</v>
      </c>
      <c r="J1671" s="13">
        <f t="shared" si="317"/>
        <v>2.1303003158484408</v>
      </c>
      <c r="K1671" s="13">
        <f t="shared" si="318"/>
        <v>3.135272471022077E-4</v>
      </c>
      <c r="L1671" s="13">
        <f t="shared" si="319"/>
        <v>0</v>
      </c>
      <c r="M1671" s="13">
        <f t="shared" ref="M1671:M1734" si="324">L1671+M1670-N1670</f>
        <v>4.9511181871907163E-5</v>
      </c>
      <c r="N1671" s="13">
        <f t="shared" si="320"/>
        <v>3.0696932760582442E-5</v>
      </c>
      <c r="O1671" s="13">
        <f t="shared" si="321"/>
        <v>3.0696932760582442E-5</v>
      </c>
      <c r="Q1671">
        <v>22.897252649065571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9.1121662544247417E-2</v>
      </c>
      <c r="G1672" s="13">
        <f t="shared" si="315"/>
        <v>0</v>
      </c>
      <c r="H1672" s="13">
        <f t="shared" si="316"/>
        <v>9.1121662544247417E-2</v>
      </c>
      <c r="I1672" s="16">
        <f t="shared" si="323"/>
        <v>9.1435189791349625E-2</v>
      </c>
      <c r="J1672" s="13">
        <f t="shared" si="317"/>
        <v>9.1435168062727779E-2</v>
      </c>
      <c r="K1672" s="13">
        <f t="shared" si="318"/>
        <v>2.1728621846239804E-8</v>
      </c>
      <c r="L1672" s="13">
        <f t="shared" si="319"/>
        <v>0</v>
      </c>
      <c r="M1672" s="13">
        <f t="shared" si="324"/>
        <v>1.8814249111324721E-5</v>
      </c>
      <c r="N1672" s="13">
        <f t="shared" si="320"/>
        <v>1.1664834449021327E-5</v>
      </c>
      <c r="O1672" s="13">
        <f t="shared" si="321"/>
        <v>1.1664834449021327E-5</v>
      </c>
      <c r="Q1672">
        <v>23.83435840527131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7.8071863016927869</v>
      </c>
      <c r="G1673" s="13">
        <f t="shared" si="315"/>
        <v>0</v>
      </c>
      <c r="H1673" s="13">
        <f t="shared" si="316"/>
        <v>7.8071863016927869</v>
      </c>
      <c r="I1673" s="16">
        <f t="shared" si="323"/>
        <v>7.8071863234214085</v>
      </c>
      <c r="J1673" s="13">
        <f t="shared" si="317"/>
        <v>7.797323114779199</v>
      </c>
      <c r="K1673" s="13">
        <f t="shared" si="318"/>
        <v>9.8632086422094645E-3</v>
      </c>
      <c r="L1673" s="13">
        <f t="shared" si="319"/>
        <v>0</v>
      </c>
      <c r="M1673" s="13">
        <f t="shared" si="324"/>
        <v>7.1494146623033942E-6</v>
      </c>
      <c r="N1673" s="13">
        <f t="shared" si="320"/>
        <v>4.4326370906281048E-6</v>
      </c>
      <c r="O1673" s="13">
        <f t="shared" si="321"/>
        <v>4.4326370906281048E-6</v>
      </c>
      <c r="Q1673">
        <v>26.08954700000001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13.52795471332413</v>
      </c>
      <c r="G1674" s="13">
        <f t="shared" si="315"/>
        <v>0</v>
      </c>
      <c r="H1674" s="13">
        <f t="shared" si="316"/>
        <v>13.52795471332413</v>
      </c>
      <c r="I1674" s="16">
        <f t="shared" si="323"/>
        <v>13.53781792196634</v>
      </c>
      <c r="J1674" s="13">
        <f t="shared" si="317"/>
        <v>13.486504059373809</v>
      </c>
      <c r="K1674" s="13">
        <f t="shared" si="318"/>
        <v>5.1313862592531123E-2</v>
      </c>
      <c r="L1674" s="13">
        <f t="shared" si="319"/>
        <v>0</v>
      </c>
      <c r="M1674" s="13">
        <f t="shared" si="324"/>
        <v>2.7167775716752894E-6</v>
      </c>
      <c r="N1674" s="13">
        <f t="shared" si="320"/>
        <v>1.6844020944386795E-6</v>
      </c>
      <c r="O1674" s="13">
        <f t="shared" si="321"/>
        <v>1.6844020944386795E-6</v>
      </c>
      <c r="Q1674">
        <v>26.077792743152191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62.533718148756989</v>
      </c>
      <c r="G1675" s="13">
        <f t="shared" si="315"/>
        <v>4.0922419269077803</v>
      </c>
      <c r="H1675" s="13">
        <f t="shared" si="316"/>
        <v>58.441476221849207</v>
      </c>
      <c r="I1675" s="16">
        <f t="shared" si="323"/>
        <v>58.492790084441737</v>
      </c>
      <c r="J1675" s="13">
        <f t="shared" si="317"/>
        <v>51.26141566268393</v>
      </c>
      <c r="K1675" s="13">
        <f t="shared" si="318"/>
        <v>7.2313744217578062</v>
      </c>
      <c r="L1675" s="13">
        <f t="shared" si="319"/>
        <v>0</v>
      </c>
      <c r="M1675" s="13">
        <f t="shared" si="324"/>
        <v>1.0323754772366099E-6</v>
      </c>
      <c r="N1675" s="13">
        <f t="shared" si="320"/>
        <v>6.4007279588669814E-7</v>
      </c>
      <c r="O1675" s="13">
        <f t="shared" si="321"/>
        <v>4.092242566980576</v>
      </c>
      <c r="Q1675">
        <v>20.713289233885281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36.879475355417902</v>
      </c>
      <c r="G1676" s="13">
        <f t="shared" si="315"/>
        <v>0.3890236242940987</v>
      </c>
      <c r="H1676" s="13">
        <f t="shared" si="316"/>
        <v>36.490451731123805</v>
      </c>
      <c r="I1676" s="16">
        <f t="shared" si="323"/>
        <v>43.721826152881611</v>
      </c>
      <c r="J1676" s="13">
        <f t="shared" si="317"/>
        <v>38.571465436493661</v>
      </c>
      <c r="K1676" s="13">
        <f t="shared" si="318"/>
        <v>5.1503607163879508</v>
      </c>
      <c r="L1676" s="13">
        <f t="shared" si="319"/>
        <v>0</v>
      </c>
      <c r="M1676" s="13">
        <f t="shared" si="324"/>
        <v>3.9230268134991177E-7</v>
      </c>
      <c r="N1676" s="13">
        <f t="shared" si="320"/>
        <v>2.4322766243694531E-7</v>
      </c>
      <c r="O1676" s="13">
        <f t="shared" si="321"/>
        <v>0.38902386752176116</v>
      </c>
      <c r="Q1676">
        <v>17.011381259061821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21.232335679460959</v>
      </c>
      <c r="G1677" s="13">
        <f t="shared" si="315"/>
        <v>0</v>
      </c>
      <c r="H1677" s="13">
        <f t="shared" si="316"/>
        <v>21.232335679460959</v>
      </c>
      <c r="I1677" s="16">
        <f t="shared" si="323"/>
        <v>26.38269639584891</v>
      </c>
      <c r="J1677" s="13">
        <f t="shared" si="317"/>
        <v>24.441956253700834</v>
      </c>
      <c r="K1677" s="13">
        <f t="shared" si="318"/>
        <v>1.9407401421480763</v>
      </c>
      <c r="L1677" s="13">
        <f t="shared" si="319"/>
        <v>0</v>
      </c>
      <c r="M1677" s="13">
        <f t="shared" si="324"/>
        <v>1.4907501891296646E-7</v>
      </c>
      <c r="N1677" s="13">
        <f t="shared" si="320"/>
        <v>9.2426511726039198E-8</v>
      </c>
      <c r="O1677" s="13">
        <f t="shared" si="321"/>
        <v>9.2426511726039198E-8</v>
      </c>
      <c r="Q1677">
        <v>13.679592377949939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16.413439376402469</v>
      </c>
      <c r="G1678" s="13">
        <f t="shared" si="315"/>
        <v>0</v>
      </c>
      <c r="H1678" s="13">
        <f t="shared" si="316"/>
        <v>16.413439376402469</v>
      </c>
      <c r="I1678" s="16">
        <f t="shared" si="323"/>
        <v>18.354179518550545</v>
      </c>
      <c r="J1678" s="13">
        <f t="shared" si="317"/>
        <v>17.558195073996586</v>
      </c>
      <c r="K1678" s="13">
        <f t="shared" si="318"/>
        <v>0.79598444455395878</v>
      </c>
      <c r="L1678" s="13">
        <f t="shared" si="319"/>
        <v>0</v>
      </c>
      <c r="M1678" s="13">
        <f t="shared" si="324"/>
        <v>5.6648507186927259E-8</v>
      </c>
      <c r="N1678" s="13">
        <f t="shared" si="320"/>
        <v>3.5122074455894902E-8</v>
      </c>
      <c r="O1678" s="13">
        <f t="shared" si="321"/>
        <v>3.5122074455894902E-8</v>
      </c>
      <c r="Q1678">
        <v>12.595627593548389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60.261632471516712</v>
      </c>
      <c r="G1679" s="13">
        <f t="shared" si="315"/>
        <v>3.7642638480830479</v>
      </c>
      <c r="H1679" s="13">
        <f t="shared" si="316"/>
        <v>56.497368623433665</v>
      </c>
      <c r="I1679" s="16">
        <f t="shared" si="323"/>
        <v>57.293353067987624</v>
      </c>
      <c r="J1679" s="13">
        <f t="shared" si="317"/>
        <v>41.65415829616272</v>
      </c>
      <c r="K1679" s="13">
        <f t="shared" si="318"/>
        <v>15.639194771824904</v>
      </c>
      <c r="L1679" s="13">
        <f t="shared" si="319"/>
        <v>0</v>
      </c>
      <c r="M1679" s="13">
        <f t="shared" si="324"/>
        <v>2.1526432731032357E-8</v>
      </c>
      <c r="N1679" s="13">
        <f t="shared" si="320"/>
        <v>1.3346388293240061E-8</v>
      </c>
      <c r="O1679" s="13">
        <f t="shared" si="321"/>
        <v>3.7642638614294364</v>
      </c>
      <c r="Q1679">
        <v>12.690449074318879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75.742101525295126</v>
      </c>
      <c r="G1680" s="13">
        <f t="shared" si="315"/>
        <v>5.998886666413962</v>
      </c>
      <c r="H1680" s="13">
        <f t="shared" si="316"/>
        <v>69.74321485888116</v>
      </c>
      <c r="I1680" s="16">
        <f t="shared" si="323"/>
        <v>85.382409630706064</v>
      </c>
      <c r="J1680" s="13">
        <f t="shared" si="317"/>
        <v>52.642645705269636</v>
      </c>
      <c r="K1680" s="13">
        <f t="shared" si="318"/>
        <v>32.739763925436428</v>
      </c>
      <c r="L1680" s="13">
        <f t="shared" si="319"/>
        <v>0</v>
      </c>
      <c r="M1680" s="13">
        <f t="shared" si="324"/>
        <v>8.180044437792296E-9</v>
      </c>
      <c r="N1680" s="13">
        <f t="shared" si="320"/>
        <v>5.0716275514312237E-9</v>
      </c>
      <c r="O1680" s="13">
        <f t="shared" si="321"/>
        <v>5.9988866714855895</v>
      </c>
      <c r="Q1680">
        <v>14.10496695224669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7.1700225493442202</v>
      </c>
      <c r="G1681" s="13">
        <f t="shared" si="315"/>
        <v>0</v>
      </c>
      <c r="H1681" s="13">
        <f t="shared" si="316"/>
        <v>7.1700225493442202</v>
      </c>
      <c r="I1681" s="16">
        <f t="shared" si="323"/>
        <v>39.909786474780645</v>
      </c>
      <c r="J1681" s="13">
        <f t="shared" si="317"/>
        <v>35.22925419532131</v>
      </c>
      <c r="K1681" s="13">
        <f t="shared" si="318"/>
        <v>4.6805322794593351</v>
      </c>
      <c r="L1681" s="13">
        <f t="shared" si="319"/>
        <v>0</v>
      </c>
      <c r="M1681" s="13">
        <f t="shared" si="324"/>
        <v>3.1084168863610723E-9</v>
      </c>
      <c r="N1681" s="13">
        <f t="shared" si="320"/>
        <v>1.9272184695438648E-9</v>
      </c>
      <c r="O1681" s="13">
        <f t="shared" si="321"/>
        <v>1.9272184695438648E-9</v>
      </c>
      <c r="Q1681">
        <v>15.74998393257072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6.8260025127038944</v>
      </c>
      <c r="G1682" s="13">
        <f t="shared" si="315"/>
        <v>0</v>
      </c>
      <c r="H1682" s="13">
        <f t="shared" si="316"/>
        <v>6.8260025127038944</v>
      </c>
      <c r="I1682" s="16">
        <f t="shared" si="323"/>
        <v>11.506534792163229</v>
      </c>
      <c r="J1682" s="13">
        <f t="shared" si="317"/>
        <v>11.456918522809156</v>
      </c>
      <c r="K1682" s="13">
        <f t="shared" si="318"/>
        <v>4.9616269354073594E-2</v>
      </c>
      <c r="L1682" s="13">
        <f t="shared" si="319"/>
        <v>0</v>
      </c>
      <c r="M1682" s="13">
        <f t="shared" si="324"/>
        <v>1.1811984168172075E-9</v>
      </c>
      <c r="N1682" s="13">
        <f t="shared" si="320"/>
        <v>7.3234301842666865E-10</v>
      </c>
      <c r="O1682" s="13">
        <f t="shared" si="321"/>
        <v>7.3234301842666865E-10</v>
      </c>
      <c r="Q1682">
        <v>22.81956681624667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32.787940982895833</v>
      </c>
      <c r="G1683" s="13">
        <f t="shared" si="315"/>
        <v>0</v>
      </c>
      <c r="H1683" s="13">
        <f t="shared" si="316"/>
        <v>32.787940982895833</v>
      </c>
      <c r="I1683" s="16">
        <f t="shared" si="323"/>
        <v>32.837557252249908</v>
      </c>
      <c r="J1683" s="13">
        <f t="shared" si="317"/>
        <v>31.602460039064777</v>
      </c>
      <c r="K1683" s="13">
        <f t="shared" si="318"/>
        <v>1.2350972131851314</v>
      </c>
      <c r="L1683" s="13">
        <f t="shared" si="319"/>
        <v>0</v>
      </c>
      <c r="M1683" s="13">
        <f t="shared" si="324"/>
        <v>4.4885539839053888E-10</v>
      </c>
      <c r="N1683" s="13">
        <f t="shared" si="320"/>
        <v>2.7829034700213413E-10</v>
      </c>
      <c r="O1683" s="13">
        <f t="shared" si="321"/>
        <v>2.7829034700213413E-10</v>
      </c>
      <c r="Q1683">
        <v>21.9698971673484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7.2449480275860569</v>
      </c>
      <c r="G1684" s="13">
        <f t="shared" si="315"/>
        <v>0</v>
      </c>
      <c r="H1684" s="13">
        <f t="shared" si="316"/>
        <v>7.2449480275860569</v>
      </c>
      <c r="I1684" s="16">
        <f t="shared" si="323"/>
        <v>8.4800452407711884</v>
      </c>
      <c r="J1684" s="13">
        <f t="shared" si="317"/>
        <v>8.4665479722949097</v>
      </c>
      <c r="K1684" s="13">
        <f t="shared" si="318"/>
        <v>1.3497268476278634E-2</v>
      </c>
      <c r="L1684" s="13">
        <f t="shared" si="319"/>
        <v>0</v>
      </c>
      <c r="M1684" s="13">
        <f t="shared" si="324"/>
        <v>1.7056505138840476E-10</v>
      </c>
      <c r="N1684" s="13">
        <f t="shared" si="320"/>
        <v>1.0575033186081095E-10</v>
      </c>
      <c r="O1684" s="13">
        <f t="shared" si="321"/>
        <v>1.0575033186081095E-10</v>
      </c>
      <c r="Q1684">
        <v>25.611486251234059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6.880868809005343E-2</v>
      </c>
      <c r="G1685" s="13">
        <f t="shared" si="315"/>
        <v>0</v>
      </c>
      <c r="H1685" s="13">
        <f t="shared" si="316"/>
        <v>6.880868809005343E-2</v>
      </c>
      <c r="I1685" s="16">
        <f t="shared" si="323"/>
        <v>8.2305956566332064E-2</v>
      </c>
      <c r="J1685" s="13">
        <f t="shared" si="317"/>
        <v>8.2305942796525366E-2</v>
      </c>
      <c r="K1685" s="13">
        <f t="shared" si="318"/>
        <v>1.3769806697649933E-8</v>
      </c>
      <c r="L1685" s="13">
        <f t="shared" si="319"/>
        <v>0</v>
      </c>
      <c r="M1685" s="13">
        <f t="shared" si="324"/>
        <v>6.4814719527593809E-11</v>
      </c>
      <c r="N1685" s="13">
        <f t="shared" si="320"/>
        <v>4.0185126107108163E-11</v>
      </c>
      <c r="O1685" s="13">
        <f t="shared" si="321"/>
        <v>4.0185126107108163E-11</v>
      </c>
      <c r="Q1685">
        <v>24.84036900000001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4.294096110206868E-2</v>
      </c>
      <c r="G1686" s="13">
        <f t="shared" si="315"/>
        <v>0</v>
      </c>
      <c r="H1686" s="13">
        <f t="shared" si="316"/>
        <v>4.294096110206868E-2</v>
      </c>
      <c r="I1686" s="16">
        <f t="shared" si="323"/>
        <v>4.2940974871875377E-2</v>
      </c>
      <c r="J1686" s="13">
        <f t="shared" si="317"/>
        <v>4.2940973225737644E-2</v>
      </c>
      <c r="K1686" s="13">
        <f t="shared" si="318"/>
        <v>1.6461377330689864E-9</v>
      </c>
      <c r="L1686" s="13">
        <f t="shared" si="319"/>
        <v>0</v>
      </c>
      <c r="M1686" s="13">
        <f t="shared" si="324"/>
        <v>2.4629593420485646E-11</v>
      </c>
      <c r="N1686" s="13">
        <f t="shared" si="320"/>
        <v>1.5270347920701099E-11</v>
      </c>
      <c r="O1686" s="13">
        <f t="shared" si="321"/>
        <v>1.5270347920701099E-11</v>
      </c>
      <c r="Q1686">
        <v>26.081341388775432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8.5097288950847949E-2</v>
      </c>
      <c r="G1687" s="13">
        <f t="shared" si="315"/>
        <v>0</v>
      </c>
      <c r="H1687" s="13">
        <f t="shared" si="316"/>
        <v>8.5097288950847949E-2</v>
      </c>
      <c r="I1687" s="16">
        <f t="shared" si="323"/>
        <v>8.5097290596985675E-2</v>
      </c>
      <c r="J1687" s="13">
        <f t="shared" si="317"/>
        <v>8.5097276180671533E-2</v>
      </c>
      <c r="K1687" s="13">
        <f t="shared" si="318"/>
        <v>1.441631414245137E-8</v>
      </c>
      <c r="L1687" s="13">
        <f t="shared" si="319"/>
        <v>0</v>
      </c>
      <c r="M1687" s="13">
        <f t="shared" si="324"/>
        <v>9.3592454997845465E-12</v>
      </c>
      <c r="N1687" s="13">
        <f t="shared" si="320"/>
        <v>5.8027322098664188E-12</v>
      </c>
      <c r="O1687" s="13">
        <f t="shared" si="321"/>
        <v>5.8027322098664188E-12</v>
      </c>
      <c r="Q1687">
        <v>25.22964907827188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2.1184532609305822</v>
      </c>
      <c r="G1688" s="13">
        <f t="shared" si="315"/>
        <v>0</v>
      </c>
      <c r="H1688" s="13">
        <f t="shared" si="316"/>
        <v>2.1184532609305822</v>
      </c>
      <c r="I1688" s="16">
        <f t="shared" si="323"/>
        <v>2.1184532753468961</v>
      </c>
      <c r="J1688" s="13">
        <f t="shared" si="317"/>
        <v>2.1180961126880775</v>
      </c>
      <c r="K1688" s="13">
        <f t="shared" si="318"/>
        <v>3.5716265881857723E-4</v>
      </c>
      <c r="L1688" s="13">
        <f t="shared" si="319"/>
        <v>0</v>
      </c>
      <c r="M1688" s="13">
        <f t="shared" si="324"/>
        <v>3.5565132899181277E-12</v>
      </c>
      <c r="N1688" s="13">
        <f t="shared" si="320"/>
        <v>2.2050382397492392E-12</v>
      </c>
      <c r="O1688" s="13">
        <f t="shared" si="321"/>
        <v>2.2050382397492392E-12</v>
      </c>
      <c r="Q1688">
        <v>21.851281298321329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41.656715212423933</v>
      </c>
      <c r="G1689" s="13">
        <f t="shared" si="315"/>
        <v>1.0786234778915575</v>
      </c>
      <c r="H1689" s="13">
        <f t="shared" si="316"/>
        <v>40.578091734532379</v>
      </c>
      <c r="I1689" s="16">
        <f t="shared" si="323"/>
        <v>40.578448897191194</v>
      </c>
      <c r="J1689" s="13">
        <f t="shared" si="317"/>
        <v>35.378901888436758</v>
      </c>
      <c r="K1689" s="13">
        <f t="shared" si="318"/>
        <v>5.1995470087544362</v>
      </c>
      <c r="L1689" s="13">
        <f t="shared" si="319"/>
        <v>0</v>
      </c>
      <c r="M1689" s="13">
        <f t="shared" si="324"/>
        <v>1.3514750501688884E-12</v>
      </c>
      <c r="N1689" s="13">
        <f t="shared" si="320"/>
        <v>8.3791453110471086E-13</v>
      </c>
      <c r="O1689" s="13">
        <f t="shared" si="321"/>
        <v>1.0786234778923955</v>
      </c>
      <c r="Q1689">
        <v>15.21827959354839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2025-03-05T07:18:22Z</dcterms:modified>
</cp:coreProperties>
</file>